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2202"/>
  <workbookPr autoCompressPictures="0"/>
  <bookViews>
    <workbookView xWindow="0" yWindow="0" windowWidth="25600" windowHeight="16060" activeTab="1"/>
  </bookViews>
  <sheets>
    <sheet name="Instructions" sheetId="3" r:id="rId1"/>
    <sheet name="ScoreSheet" sheetId="1" r:id="rId2"/>
    <sheet name="Codes" sheetId="2" state="hidden" r:id="rId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T1070" i="1" l="1"/>
  <c r="AS1070" i="1"/>
  <c r="AQ1070" i="1"/>
  <c r="AR1070" i="1"/>
  <c r="P1070" i="1"/>
  <c r="AP1070" i="1"/>
  <c r="AO1070" i="1"/>
  <c r="AN1070" i="1"/>
  <c r="AM1070" i="1"/>
  <c r="AL1070" i="1"/>
  <c r="AK1070" i="1"/>
  <c r="AJ1070" i="1"/>
  <c r="AI1070" i="1"/>
  <c r="AH1070" i="1"/>
  <c r="I1070" i="1"/>
  <c r="AG1070" i="1"/>
  <c r="W1070" i="1"/>
  <c r="S1070" i="1"/>
  <c r="L1070" i="1"/>
  <c r="AT1069" i="1"/>
  <c r="AS1069" i="1"/>
  <c r="AQ1069" i="1"/>
  <c r="AR1069" i="1"/>
  <c r="P1069" i="1"/>
  <c r="AP1069" i="1"/>
  <c r="AO1069" i="1"/>
  <c r="AN1069" i="1"/>
  <c r="AM1069" i="1"/>
  <c r="AL1069" i="1"/>
  <c r="AK1069" i="1"/>
  <c r="AJ1069" i="1"/>
  <c r="AI1069" i="1"/>
  <c r="L1069" i="1"/>
  <c r="AH1069" i="1"/>
  <c r="AG1069" i="1"/>
  <c r="W1069" i="1"/>
  <c r="S1069" i="1"/>
  <c r="I1069" i="1"/>
  <c r="AT1068" i="1"/>
  <c r="W1068" i="1"/>
  <c r="AS1068" i="1"/>
  <c r="AQ1068" i="1"/>
  <c r="AR1068" i="1"/>
  <c r="P1068" i="1"/>
  <c r="AP1068" i="1"/>
  <c r="AO1068" i="1"/>
  <c r="AN1068" i="1"/>
  <c r="AM1068" i="1"/>
  <c r="AL1068" i="1"/>
  <c r="S1068" i="1"/>
  <c r="AK1068" i="1"/>
  <c r="AJ1068" i="1"/>
  <c r="AI1068" i="1"/>
  <c r="AH1068" i="1"/>
  <c r="AG1068" i="1"/>
  <c r="L1068" i="1"/>
  <c r="I1068" i="1"/>
  <c r="AT1067" i="1"/>
  <c r="AS1067" i="1"/>
  <c r="AQ1067" i="1"/>
  <c r="AR1067" i="1"/>
  <c r="P1067" i="1"/>
  <c r="AP1067" i="1"/>
  <c r="AO1067" i="1"/>
  <c r="AN1067" i="1"/>
  <c r="AM1067" i="1"/>
  <c r="AL1067" i="1"/>
  <c r="AK1067" i="1"/>
  <c r="AJ1067" i="1"/>
  <c r="AI1067" i="1"/>
  <c r="L1067" i="1"/>
  <c r="AH1067" i="1"/>
  <c r="I1067" i="1"/>
  <c r="AG1067" i="1"/>
  <c r="W1067" i="1"/>
  <c r="S1067" i="1"/>
  <c r="AT1066" i="1"/>
  <c r="W1066" i="1"/>
  <c r="AS1066" i="1"/>
  <c r="AQ1066" i="1"/>
  <c r="AR1066" i="1"/>
  <c r="P1066" i="1"/>
  <c r="AP1066" i="1"/>
  <c r="AO1066" i="1"/>
  <c r="AN1066" i="1"/>
  <c r="AM1066" i="1"/>
  <c r="AL1066" i="1"/>
  <c r="S1066" i="1"/>
  <c r="AK1066" i="1"/>
  <c r="AJ1066" i="1"/>
  <c r="AI1066" i="1"/>
  <c r="L1066" i="1"/>
  <c r="AH1066" i="1"/>
  <c r="AG1066" i="1"/>
  <c r="I1066" i="1"/>
  <c r="AT1065" i="1"/>
  <c r="AS1065" i="1"/>
  <c r="AQ1065" i="1"/>
  <c r="AR1065" i="1"/>
  <c r="P1065" i="1"/>
  <c r="AP1065" i="1"/>
  <c r="AO1065" i="1"/>
  <c r="AN1065" i="1"/>
  <c r="AM1065" i="1"/>
  <c r="AL1065" i="1"/>
  <c r="S1065" i="1"/>
  <c r="AK1065" i="1"/>
  <c r="AJ1065" i="1"/>
  <c r="AI1065" i="1"/>
  <c r="AH1065" i="1"/>
  <c r="I1065" i="1"/>
  <c r="AG1065" i="1"/>
  <c r="W1065" i="1"/>
  <c r="L1065" i="1"/>
  <c r="AT1064" i="1"/>
  <c r="AS1064" i="1"/>
  <c r="AQ1064" i="1"/>
  <c r="AR1064" i="1"/>
  <c r="P1064" i="1"/>
  <c r="AP1064" i="1"/>
  <c r="AO1064" i="1"/>
  <c r="AN1064" i="1"/>
  <c r="AM1064" i="1"/>
  <c r="AL1064" i="1"/>
  <c r="S1064" i="1"/>
  <c r="AK1064" i="1"/>
  <c r="AJ1064" i="1"/>
  <c r="AI1064" i="1"/>
  <c r="L1064" i="1"/>
  <c r="AH1064" i="1"/>
  <c r="I1064" i="1"/>
  <c r="AG1064" i="1"/>
  <c r="W1064" i="1"/>
  <c r="AT1063" i="1"/>
  <c r="W1063" i="1"/>
  <c r="AS1063" i="1"/>
  <c r="AQ1063" i="1"/>
  <c r="AR1063" i="1"/>
  <c r="P1063" i="1"/>
  <c r="AP1063" i="1"/>
  <c r="AO1063" i="1"/>
  <c r="AN1063" i="1"/>
  <c r="AM1063" i="1"/>
  <c r="AL1063" i="1"/>
  <c r="S1063" i="1"/>
  <c r="AK1063" i="1"/>
  <c r="AJ1063" i="1"/>
  <c r="AI1063" i="1"/>
  <c r="AH1063" i="1"/>
  <c r="AG1063" i="1"/>
  <c r="L1063" i="1"/>
  <c r="I1063" i="1"/>
  <c r="AT1062" i="1"/>
  <c r="AS1062" i="1"/>
  <c r="AQ1062" i="1"/>
  <c r="AR1062" i="1"/>
  <c r="P1062" i="1"/>
  <c r="AP1062" i="1"/>
  <c r="AO1062" i="1"/>
  <c r="AN1062" i="1"/>
  <c r="AM1062" i="1"/>
  <c r="AL1062" i="1"/>
  <c r="AK1062" i="1"/>
  <c r="AJ1062" i="1"/>
  <c r="AI1062" i="1"/>
  <c r="AH1062" i="1"/>
  <c r="I1062" i="1"/>
  <c r="AG1062" i="1"/>
  <c r="W1062" i="1"/>
  <c r="S1062" i="1"/>
  <c r="L1062" i="1"/>
  <c r="AT1061" i="1"/>
  <c r="AS1061" i="1"/>
  <c r="AQ1061" i="1"/>
  <c r="AR1061" i="1"/>
  <c r="P1061" i="1"/>
  <c r="AP1061" i="1"/>
  <c r="AO1061" i="1"/>
  <c r="AN1061" i="1"/>
  <c r="AM1061" i="1"/>
  <c r="AL1061" i="1"/>
  <c r="AK1061" i="1"/>
  <c r="AJ1061" i="1"/>
  <c r="AI1061" i="1"/>
  <c r="AH1061" i="1"/>
  <c r="I1061" i="1"/>
  <c r="AG1061" i="1"/>
  <c r="W1061" i="1"/>
  <c r="S1061" i="1"/>
  <c r="L1061" i="1"/>
  <c r="AT1060" i="1"/>
  <c r="AS1060" i="1"/>
  <c r="AQ1060" i="1"/>
  <c r="AR1060" i="1"/>
  <c r="P1060" i="1"/>
  <c r="AP1060" i="1"/>
  <c r="AO1060" i="1"/>
  <c r="AN1060" i="1"/>
  <c r="AM1060" i="1"/>
  <c r="AL1060" i="1"/>
  <c r="S1060" i="1"/>
  <c r="AK1060" i="1"/>
  <c r="AJ1060" i="1"/>
  <c r="AI1060" i="1"/>
  <c r="AH1060" i="1"/>
  <c r="AG1060" i="1"/>
  <c r="W1060" i="1"/>
  <c r="L1060" i="1"/>
  <c r="I1060" i="1"/>
  <c r="AT1059" i="1"/>
  <c r="AS1059" i="1"/>
  <c r="AQ1059" i="1"/>
  <c r="AR1059" i="1"/>
  <c r="P1059" i="1"/>
  <c r="AP1059" i="1"/>
  <c r="AO1059" i="1"/>
  <c r="AN1059" i="1"/>
  <c r="AM1059" i="1"/>
  <c r="AL1059" i="1"/>
  <c r="AK1059" i="1"/>
  <c r="AJ1059" i="1"/>
  <c r="AI1059" i="1"/>
  <c r="L1059" i="1"/>
  <c r="AH1059" i="1"/>
  <c r="I1059" i="1"/>
  <c r="AG1059" i="1"/>
  <c r="W1059" i="1"/>
  <c r="S1059" i="1"/>
  <c r="AT1058" i="1"/>
  <c r="W1058" i="1"/>
  <c r="AS1058" i="1"/>
  <c r="AQ1058" i="1"/>
  <c r="AR1058" i="1"/>
  <c r="P1058" i="1"/>
  <c r="AP1058" i="1"/>
  <c r="AO1058" i="1"/>
  <c r="AN1058" i="1"/>
  <c r="AM1058" i="1"/>
  <c r="AL1058" i="1"/>
  <c r="S1058" i="1"/>
  <c r="AK1058" i="1"/>
  <c r="AJ1058" i="1"/>
  <c r="AI1058" i="1"/>
  <c r="L1058" i="1"/>
  <c r="AH1058" i="1"/>
  <c r="AG1058" i="1"/>
  <c r="I1058" i="1"/>
  <c r="AT1057" i="1"/>
  <c r="W1057" i="1"/>
  <c r="AS1057" i="1"/>
  <c r="AQ1057" i="1"/>
  <c r="AR1057" i="1"/>
  <c r="P1057" i="1"/>
  <c r="AP1057" i="1"/>
  <c r="AO1057" i="1"/>
  <c r="AN1057" i="1"/>
  <c r="AM1057" i="1"/>
  <c r="AL1057" i="1"/>
  <c r="S1057" i="1"/>
  <c r="AK1057" i="1"/>
  <c r="AJ1057" i="1"/>
  <c r="AI1057" i="1"/>
  <c r="AH1057" i="1"/>
  <c r="AG1057" i="1"/>
  <c r="L1057" i="1"/>
  <c r="I1057" i="1"/>
  <c r="AT1056" i="1"/>
  <c r="AS1056" i="1"/>
  <c r="AQ1056" i="1"/>
  <c r="AR1056" i="1"/>
  <c r="P1056" i="1"/>
  <c r="AP1056" i="1"/>
  <c r="AO1056" i="1"/>
  <c r="AN1056" i="1"/>
  <c r="AM1056" i="1"/>
  <c r="AL1056" i="1"/>
  <c r="AK1056" i="1"/>
  <c r="AJ1056" i="1"/>
  <c r="AI1056" i="1"/>
  <c r="L1056" i="1"/>
  <c r="AH1056" i="1"/>
  <c r="AG1056" i="1"/>
  <c r="W1056" i="1"/>
  <c r="S1056" i="1"/>
  <c r="I1056" i="1"/>
  <c r="AT1055" i="1"/>
  <c r="W1055" i="1"/>
  <c r="AS1055" i="1"/>
  <c r="AQ1055" i="1"/>
  <c r="AR1055" i="1"/>
  <c r="P1055" i="1"/>
  <c r="AP1055" i="1"/>
  <c r="AO1055" i="1"/>
  <c r="AN1055" i="1"/>
  <c r="AM1055" i="1"/>
  <c r="AL1055" i="1"/>
  <c r="S1055" i="1"/>
  <c r="AK1055" i="1"/>
  <c r="AJ1055" i="1"/>
  <c r="AI1055" i="1"/>
  <c r="AH1055" i="1"/>
  <c r="AG1055" i="1"/>
  <c r="L1055" i="1"/>
  <c r="I1055" i="1"/>
  <c r="AT1054" i="1"/>
  <c r="AS1054" i="1"/>
  <c r="AQ1054" i="1"/>
  <c r="AR1054" i="1"/>
  <c r="P1054" i="1"/>
  <c r="AP1054" i="1"/>
  <c r="AO1054" i="1"/>
  <c r="AN1054" i="1"/>
  <c r="AM1054" i="1"/>
  <c r="AL1054" i="1"/>
  <c r="AK1054" i="1"/>
  <c r="AJ1054" i="1"/>
  <c r="AI1054" i="1"/>
  <c r="AH1054" i="1"/>
  <c r="I1054" i="1"/>
  <c r="AG1054" i="1"/>
  <c r="W1054" i="1"/>
  <c r="S1054" i="1"/>
  <c r="L1054" i="1"/>
  <c r="AT1053" i="1"/>
  <c r="AS1053" i="1"/>
  <c r="AQ1053" i="1"/>
  <c r="AR1053" i="1"/>
  <c r="P1053" i="1"/>
  <c r="AP1053" i="1"/>
  <c r="AO1053" i="1"/>
  <c r="AN1053" i="1"/>
  <c r="AM1053" i="1"/>
  <c r="AL1053" i="1"/>
  <c r="AK1053" i="1"/>
  <c r="AJ1053" i="1"/>
  <c r="AI1053" i="1"/>
  <c r="L1053" i="1"/>
  <c r="AH1053" i="1"/>
  <c r="AG1053" i="1"/>
  <c r="W1053" i="1"/>
  <c r="S1053" i="1"/>
  <c r="I1053" i="1"/>
  <c r="AT1052" i="1"/>
  <c r="AS1052" i="1"/>
  <c r="AQ1052" i="1"/>
  <c r="AR1052" i="1"/>
  <c r="P1052" i="1"/>
  <c r="AP1052" i="1"/>
  <c r="AO1052" i="1"/>
  <c r="AN1052" i="1"/>
  <c r="AM1052" i="1"/>
  <c r="AL1052" i="1"/>
  <c r="AK1052" i="1"/>
  <c r="AJ1052" i="1"/>
  <c r="AI1052" i="1"/>
  <c r="AH1052" i="1"/>
  <c r="AG1052" i="1"/>
  <c r="W1052" i="1"/>
  <c r="S1052" i="1"/>
  <c r="L1052" i="1"/>
  <c r="I1052" i="1"/>
  <c r="AT1051" i="1"/>
  <c r="AS1051" i="1"/>
  <c r="AQ1051" i="1"/>
  <c r="AR1051" i="1"/>
  <c r="P1051" i="1"/>
  <c r="AP1051" i="1"/>
  <c r="AO1051" i="1"/>
  <c r="AN1051" i="1"/>
  <c r="AM1051" i="1"/>
  <c r="AL1051" i="1"/>
  <c r="AK1051" i="1"/>
  <c r="AJ1051" i="1"/>
  <c r="AI1051" i="1"/>
  <c r="L1051" i="1"/>
  <c r="AH1051" i="1"/>
  <c r="I1051" i="1"/>
  <c r="AG1051" i="1"/>
  <c r="W1051" i="1"/>
  <c r="S1051" i="1"/>
  <c r="AT1050" i="1"/>
  <c r="W1050" i="1"/>
  <c r="AS1050" i="1"/>
  <c r="AQ1050" i="1"/>
  <c r="AR1050" i="1"/>
  <c r="P1050" i="1"/>
  <c r="AP1050" i="1"/>
  <c r="AO1050" i="1"/>
  <c r="AN1050" i="1"/>
  <c r="AM1050" i="1"/>
  <c r="AL1050" i="1"/>
  <c r="S1050" i="1"/>
  <c r="AK1050" i="1"/>
  <c r="AJ1050" i="1"/>
  <c r="AI1050" i="1"/>
  <c r="AH1050" i="1"/>
  <c r="AG1050" i="1"/>
  <c r="L1050" i="1"/>
  <c r="I1050" i="1"/>
  <c r="AT1049" i="1"/>
  <c r="AS1049" i="1"/>
  <c r="AQ1049" i="1"/>
  <c r="AR1049" i="1"/>
  <c r="P1049" i="1"/>
  <c r="AP1049" i="1"/>
  <c r="AO1049" i="1"/>
  <c r="AN1049" i="1"/>
  <c r="AM1049" i="1"/>
  <c r="AL1049" i="1"/>
  <c r="AK1049" i="1"/>
  <c r="AJ1049" i="1"/>
  <c r="AI1049" i="1"/>
  <c r="AH1049" i="1"/>
  <c r="AG1049" i="1"/>
  <c r="W1049" i="1"/>
  <c r="S1049" i="1"/>
  <c r="L1049" i="1"/>
  <c r="I1049" i="1"/>
  <c r="AT1048" i="1"/>
  <c r="AS1048" i="1"/>
  <c r="AQ1048" i="1"/>
  <c r="AR1048" i="1"/>
  <c r="P1048" i="1"/>
  <c r="AP1048" i="1"/>
  <c r="AO1048" i="1"/>
  <c r="AN1048" i="1"/>
  <c r="AM1048" i="1"/>
  <c r="AL1048" i="1"/>
  <c r="AK1048" i="1"/>
  <c r="AJ1048" i="1"/>
  <c r="AI1048" i="1"/>
  <c r="L1048" i="1"/>
  <c r="AH1048" i="1"/>
  <c r="AG1048" i="1"/>
  <c r="W1048" i="1"/>
  <c r="S1048" i="1"/>
  <c r="I1048" i="1"/>
  <c r="AT1047" i="1"/>
  <c r="W1047" i="1"/>
  <c r="AS1047" i="1"/>
  <c r="AQ1047" i="1"/>
  <c r="AR1047" i="1"/>
  <c r="P1047" i="1"/>
  <c r="AP1047" i="1"/>
  <c r="AO1047" i="1"/>
  <c r="AN1047" i="1"/>
  <c r="AM1047" i="1"/>
  <c r="AL1047" i="1"/>
  <c r="S1047" i="1"/>
  <c r="AK1047" i="1"/>
  <c r="AJ1047" i="1"/>
  <c r="AI1047" i="1"/>
  <c r="AH1047" i="1"/>
  <c r="AG1047" i="1"/>
  <c r="L1047" i="1"/>
  <c r="I1047" i="1"/>
  <c r="AT1046" i="1"/>
  <c r="AS1046" i="1"/>
  <c r="AQ1046" i="1"/>
  <c r="AR1046" i="1"/>
  <c r="P1046" i="1"/>
  <c r="AP1046" i="1"/>
  <c r="AO1046" i="1"/>
  <c r="AN1046" i="1"/>
  <c r="AM1046" i="1"/>
  <c r="AL1046" i="1"/>
  <c r="AK1046" i="1"/>
  <c r="AJ1046" i="1"/>
  <c r="AI1046" i="1"/>
  <c r="AH1046" i="1"/>
  <c r="I1046" i="1"/>
  <c r="AG1046" i="1"/>
  <c r="W1046" i="1"/>
  <c r="S1046" i="1"/>
  <c r="L1046" i="1"/>
  <c r="AT1045" i="1"/>
  <c r="AS1045" i="1"/>
  <c r="AQ1045" i="1"/>
  <c r="AR1045" i="1"/>
  <c r="P1045" i="1"/>
  <c r="AP1045" i="1"/>
  <c r="AO1045" i="1"/>
  <c r="AN1045" i="1"/>
  <c r="AM1045" i="1"/>
  <c r="AL1045" i="1"/>
  <c r="AK1045" i="1"/>
  <c r="AJ1045" i="1"/>
  <c r="AI1045" i="1"/>
  <c r="L1045" i="1"/>
  <c r="AH1045" i="1"/>
  <c r="I1045" i="1"/>
  <c r="AG1045" i="1"/>
  <c r="W1045" i="1"/>
  <c r="S1045" i="1"/>
  <c r="AT1044" i="1"/>
  <c r="W1044" i="1"/>
  <c r="AS1044" i="1"/>
  <c r="AQ1044" i="1"/>
  <c r="AR1044" i="1"/>
  <c r="P1044" i="1"/>
  <c r="AP1044" i="1"/>
  <c r="AO1044" i="1"/>
  <c r="AN1044" i="1"/>
  <c r="AM1044" i="1"/>
  <c r="AL1044" i="1"/>
  <c r="AK1044" i="1"/>
  <c r="AJ1044" i="1"/>
  <c r="AI1044" i="1"/>
  <c r="AH1044" i="1"/>
  <c r="AG1044" i="1"/>
  <c r="S1044" i="1"/>
  <c r="L1044" i="1"/>
  <c r="I1044" i="1"/>
  <c r="AT1043" i="1"/>
  <c r="AS1043" i="1"/>
  <c r="AQ1043" i="1"/>
  <c r="AR1043" i="1"/>
  <c r="P1043" i="1"/>
  <c r="AP1043" i="1"/>
  <c r="AO1043" i="1"/>
  <c r="AN1043" i="1"/>
  <c r="AM1043" i="1"/>
  <c r="AL1043" i="1"/>
  <c r="AK1043" i="1"/>
  <c r="AJ1043" i="1"/>
  <c r="AI1043" i="1"/>
  <c r="L1043" i="1"/>
  <c r="AH1043" i="1"/>
  <c r="I1043" i="1"/>
  <c r="AG1043" i="1"/>
  <c r="W1043" i="1"/>
  <c r="S1043" i="1"/>
  <c r="AT1042" i="1"/>
  <c r="W1042" i="1"/>
  <c r="AS1042" i="1"/>
  <c r="AQ1042" i="1"/>
  <c r="AR1042" i="1"/>
  <c r="P1042" i="1"/>
  <c r="AP1042" i="1"/>
  <c r="AO1042" i="1"/>
  <c r="AN1042" i="1"/>
  <c r="AM1042" i="1"/>
  <c r="AL1042" i="1"/>
  <c r="S1042" i="1"/>
  <c r="AK1042" i="1"/>
  <c r="AJ1042" i="1"/>
  <c r="AI1042" i="1"/>
  <c r="L1042" i="1"/>
  <c r="AH1042" i="1"/>
  <c r="AG1042" i="1"/>
  <c r="I1042" i="1"/>
  <c r="AT1041" i="1"/>
  <c r="AS1041" i="1"/>
  <c r="AQ1041" i="1"/>
  <c r="AR1041" i="1"/>
  <c r="P1041" i="1"/>
  <c r="AP1041" i="1"/>
  <c r="AO1041" i="1"/>
  <c r="AN1041" i="1"/>
  <c r="AM1041" i="1"/>
  <c r="AL1041" i="1"/>
  <c r="AK1041" i="1"/>
  <c r="AJ1041" i="1"/>
  <c r="AI1041" i="1"/>
  <c r="AH1041" i="1"/>
  <c r="AG1041" i="1"/>
  <c r="W1041" i="1"/>
  <c r="S1041" i="1"/>
  <c r="L1041" i="1"/>
  <c r="I1041" i="1"/>
  <c r="AT1040" i="1"/>
  <c r="AS1040" i="1"/>
  <c r="AQ1040" i="1"/>
  <c r="AR1040" i="1"/>
  <c r="P1040" i="1"/>
  <c r="AP1040" i="1"/>
  <c r="AO1040" i="1"/>
  <c r="AN1040" i="1"/>
  <c r="AM1040" i="1"/>
  <c r="AL1040" i="1"/>
  <c r="AK1040" i="1"/>
  <c r="AJ1040" i="1"/>
  <c r="AI1040" i="1"/>
  <c r="L1040" i="1"/>
  <c r="AH1040" i="1"/>
  <c r="I1040" i="1"/>
  <c r="AG1040" i="1"/>
  <c r="W1040" i="1"/>
  <c r="S1040" i="1"/>
  <c r="AT1039" i="1"/>
  <c r="W1039" i="1"/>
  <c r="AS1039" i="1"/>
  <c r="AQ1039" i="1"/>
  <c r="AR1039" i="1"/>
  <c r="P1039" i="1"/>
  <c r="AP1039" i="1"/>
  <c r="AO1039" i="1"/>
  <c r="AN1039" i="1"/>
  <c r="AM1039" i="1"/>
  <c r="AL1039" i="1"/>
  <c r="AK1039" i="1"/>
  <c r="AJ1039" i="1"/>
  <c r="AI1039" i="1"/>
  <c r="AH1039" i="1"/>
  <c r="AG1039" i="1"/>
  <c r="S1039" i="1"/>
  <c r="L1039" i="1"/>
  <c r="I1039" i="1"/>
  <c r="AT1038" i="1"/>
  <c r="AS1038" i="1"/>
  <c r="AQ1038" i="1"/>
  <c r="AR1038" i="1"/>
  <c r="P1038" i="1"/>
  <c r="AP1038" i="1"/>
  <c r="AO1038" i="1"/>
  <c r="AN1038" i="1"/>
  <c r="AM1038" i="1"/>
  <c r="AL1038" i="1"/>
  <c r="AK1038" i="1"/>
  <c r="AJ1038" i="1"/>
  <c r="AI1038" i="1"/>
  <c r="AH1038" i="1"/>
  <c r="I1038" i="1"/>
  <c r="AG1038" i="1"/>
  <c r="W1038" i="1"/>
  <c r="S1038" i="1"/>
  <c r="L1038" i="1"/>
  <c r="AT1037" i="1"/>
  <c r="AS1037" i="1"/>
  <c r="AQ1037" i="1"/>
  <c r="AR1037" i="1"/>
  <c r="P1037" i="1"/>
  <c r="AP1037" i="1"/>
  <c r="AO1037" i="1"/>
  <c r="AN1037" i="1"/>
  <c r="AM1037" i="1"/>
  <c r="AL1037" i="1"/>
  <c r="AK1037" i="1"/>
  <c r="AJ1037" i="1"/>
  <c r="AI1037" i="1"/>
  <c r="L1037" i="1"/>
  <c r="AH1037" i="1"/>
  <c r="AG1037" i="1"/>
  <c r="W1037" i="1"/>
  <c r="S1037" i="1"/>
  <c r="I1037" i="1"/>
  <c r="AT1036" i="1"/>
  <c r="W1036" i="1"/>
  <c r="AS1036" i="1"/>
  <c r="AQ1036" i="1"/>
  <c r="AR1036" i="1"/>
  <c r="P1036" i="1"/>
  <c r="AP1036" i="1"/>
  <c r="AO1036" i="1"/>
  <c r="AN1036" i="1"/>
  <c r="AM1036" i="1"/>
  <c r="AL1036" i="1"/>
  <c r="AK1036" i="1"/>
  <c r="AJ1036" i="1"/>
  <c r="AI1036" i="1"/>
  <c r="AH1036" i="1"/>
  <c r="AG1036" i="1"/>
  <c r="S1036" i="1"/>
  <c r="L1036" i="1"/>
  <c r="I1036" i="1"/>
  <c r="AT1035" i="1"/>
  <c r="AS1035" i="1"/>
  <c r="AQ1035" i="1"/>
  <c r="AR1035" i="1"/>
  <c r="P1035" i="1"/>
  <c r="AP1035" i="1"/>
  <c r="AO1035" i="1"/>
  <c r="AN1035" i="1"/>
  <c r="AM1035" i="1"/>
  <c r="AL1035" i="1"/>
  <c r="AK1035" i="1"/>
  <c r="AJ1035" i="1"/>
  <c r="AI1035" i="1"/>
  <c r="L1035" i="1"/>
  <c r="AH1035" i="1"/>
  <c r="I1035" i="1"/>
  <c r="AG1035" i="1"/>
  <c r="W1035" i="1"/>
  <c r="S1035" i="1"/>
  <c r="AT1034" i="1"/>
  <c r="W1034" i="1"/>
  <c r="AS1034" i="1"/>
  <c r="AQ1034" i="1"/>
  <c r="AR1034" i="1"/>
  <c r="P1034" i="1"/>
  <c r="AP1034" i="1"/>
  <c r="AO1034" i="1"/>
  <c r="AN1034" i="1"/>
  <c r="AM1034" i="1"/>
  <c r="AL1034" i="1"/>
  <c r="S1034" i="1"/>
  <c r="AK1034" i="1"/>
  <c r="AJ1034" i="1"/>
  <c r="AI1034" i="1"/>
  <c r="L1034" i="1"/>
  <c r="AH1034" i="1"/>
  <c r="AG1034" i="1"/>
  <c r="I1034" i="1"/>
  <c r="AT1033" i="1"/>
  <c r="AS1033" i="1"/>
  <c r="AQ1033" i="1"/>
  <c r="AR1033" i="1"/>
  <c r="P1033" i="1"/>
  <c r="AP1033" i="1"/>
  <c r="AO1033" i="1"/>
  <c r="AN1033" i="1"/>
  <c r="AM1033" i="1"/>
  <c r="AL1033" i="1"/>
  <c r="S1033" i="1"/>
  <c r="AK1033" i="1"/>
  <c r="AJ1033" i="1"/>
  <c r="AI1033" i="1"/>
  <c r="AH1033" i="1"/>
  <c r="AG1033" i="1"/>
  <c r="W1033" i="1"/>
  <c r="L1033" i="1"/>
  <c r="I1033" i="1"/>
  <c r="AT1032" i="1"/>
  <c r="AS1032" i="1"/>
  <c r="AQ1032" i="1"/>
  <c r="AR1032" i="1"/>
  <c r="P1032" i="1"/>
  <c r="AP1032" i="1"/>
  <c r="AO1032" i="1"/>
  <c r="AN1032" i="1"/>
  <c r="AM1032" i="1"/>
  <c r="AL1032" i="1"/>
  <c r="AK1032" i="1"/>
  <c r="AJ1032" i="1"/>
  <c r="AI1032" i="1"/>
  <c r="L1032" i="1"/>
  <c r="AH1032" i="1"/>
  <c r="AG1032" i="1"/>
  <c r="W1032" i="1"/>
  <c r="S1032" i="1"/>
  <c r="I1032" i="1"/>
  <c r="AT1031" i="1"/>
  <c r="W1031" i="1"/>
  <c r="AS1031" i="1"/>
  <c r="AQ1031" i="1"/>
  <c r="AR1031" i="1"/>
  <c r="P1031" i="1"/>
  <c r="AP1031" i="1"/>
  <c r="AO1031" i="1"/>
  <c r="AN1031" i="1"/>
  <c r="AM1031" i="1"/>
  <c r="AL1031" i="1"/>
  <c r="AK1031" i="1"/>
  <c r="AJ1031" i="1"/>
  <c r="AI1031" i="1"/>
  <c r="AH1031" i="1"/>
  <c r="AG1031" i="1"/>
  <c r="S1031" i="1"/>
  <c r="L1031" i="1"/>
  <c r="I1031" i="1"/>
  <c r="AT1030" i="1"/>
  <c r="AS1030" i="1"/>
  <c r="AQ1030" i="1"/>
  <c r="AR1030" i="1"/>
  <c r="P1030" i="1"/>
  <c r="AP1030" i="1"/>
  <c r="AO1030" i="1"/>
  <c r="AN1030" i="1"/>
  <c r="AM1030" i="1"/>
  <c r="AL1030" i="1"/>
  <c r="AK1030" i="1"/>
  <c r="AJ1030" i="1"/>
  <c r="AI1030" i="1"/>
  <c r="AH1030" i="1"/>
  <c r="I1030" i="1"/>
  <c r="AG1030" i="1"/>
  <c r="W1030" i="1"/>
  <c r="S1030" i="1"/>
  <c r="L1030" i="1"/>
  <c r="AT1029" i="1"/>
  <c r="AS1029" i="1"/>
  <c r="AQ1029" i="1"/>
  <c r="AR1029" i="1"/>
  <c r="P1029" i="1"/>
  <c r="AP1029" i="1"/>
  <c r="AO1029" i="1"/>
  <c r="AN1029" i="1"/>
  <c r="AM1029" i="1"/>
  <c r="AL1029" i="1"/>
  <c r="AK1029" i="1"/>
  <c r="AJ1029" i="1"/>
  <c r="AI1029" i="1"/>
  <c r="L1029" i="1"/>
  <c r="AH1029" i="1"/>
  <c r="AG1029" i="1"/>
  <c r="W1029" i="1"/>
  <c r="S1029" i="1"/>
  <c r="I1029" i="1"/>
  <c r="AT1028" i="1"/>
  <c r="W1028" i="1"/>
  <c r="AS1028" i="1"/>
  <c r="AQ1028" i="1"/>
  <c r="AR1028" i="1"/>
  <c r="P1028" i="1"/>
  <c r="AP1028" i="1"/>
  <c r="AO1028" i="1"/>
  <c r="AN1028" i="1"/>
  <c r="AM1028" i="1"/>
  <c r="AL1028" i="1"/>
  <c r="S1028" i="1"/>
  <c r="AK1028" i="1"/>
  <c r="AJ1028" i="1"/>
  <c r="AI1028" i="1"/>
  <c r="AH1028" i="1"/>
  <c r="AG1028" i="1"/>
  <c r="L1028" i="1"/>
  <c r="I1028" i="1"/>
  <c r="AT1027" i="1"/>
  <c r="AS1027" i="1"/>
  <c r="AQ1027" i="1"/>
  <c r="AR1027" i="1"/>
  <c r="P1027" i="1"/>
  <c r="AP1027" i="1"/>
  <c r="AO1027" i="1"/>
  <c r="AN1027" i="1"/>
  <c r="AM1027" i="1"/>
  <c r="AL1027" i="1"/>
  <c r="AK1027" i="1"/>
  <c r="AJ1027" i="1"/>
  <c r="AI1027" i="1"/>
  <c r="L1027" i="1"/>
  <c r="AH1027" i="1"/>
  <c r="I1027" i="1"/>
  <c r="AG1027" i="1"/>
  <c r="W1027" i="1"/>
  <c r="S1027" i="1"/>
  <c r="AT1026" i="1"/>
  <c r="W1026" i="1"/>
  <c r="AS1026" i="1"/>
  <c r="AQ1026" i="1"/>
  <c r="AR1026" i="1"/>
  <c r="P1026" i="1"/>
  <c r="AP1026" i="1"/>
  <c r="AO1026" i="1"/>
  <c r="AN1026" i="1"/>
  <c r="AM1026" i="1"/>
  <c r="AL1026" i="1"/>
  <c r="S1026" i="1"/>
  <c r="AK1026" i="1"/>
  <c r="AJ1026" i="1"/>
  <c r="AI1026" i="1"/>
  <c r="AH1026" i="1"/>
  <c r="AG1026" i="1"/>
  <c r="L1026" i="1"/>
  <c r="I1026" i="1"/>
  <c r="AT1025" i="1"/>
  <c r="AS1025" i="1"/>
  <c r="AQ1025" i="1"/>
  <c r="AR1025" i="1"/>
  <c r="P1025" i="1"/>
  <c r="AP1025" i="1"/>
  <c r="AO1025" i="1"/>
  <c r="AN1025" i="1"/>
  <c r="AM1025" i="1"/>
  <c r="AL1025" i="1"/>
  <c r="S1025" i="1"/>
  <c r="AK1025" i="1"/>
  <c r="AJ1025" i="1"/>
  <c r="AI1025" i="1"/>
  <c r="AH1025" i="1"/>
  <c r="AG1025" i="1"/>
  <c r="W1025" i="1"/>
  <c r="L1025" i="1"/>
  <c r="I1025" i="1"/>
  <c r="AT1024" i="1"/>
  <c r="AS1024" i="1"/>
  <c r="AQ1024" i="1"/>
  <c r="AR1024" i="1"/>
  <c r="P1024" i="1"/>
  <c r="AP1024" i="1"/>
  <c r="AO1024" i="1"/>
  <c r="AN1024" i="1"/>
  <c r="AM1024" i="1"/>
  <c r="AL1024" i="1"/>
  <c r="AK1024" i="1"/>
  <c r="AJ1024" i="1"/>
  <c r="AI1024" i="1"/>
  <c r="L1024" i="1"/>
  <c r="AH1024" i="1"/>
  <c r="AG1024" i="1"/>
  <c r="W1024" i="1"/>
  <c r="S1024" i="1"/>
  <c r="I1024" i="1"/>
  <c r="AT1023" i="1"/>
  <c r="W1023" i="1"/>
  <c r="AS1023" i="1"/>
  <c r="AQ1023" i="1"/>
  <c r="AR1023" i="1"/>
  <c r="P1023" i="1"/>
  <c r="AP1023" i="1"/>
  <c r="AO1023" i="1"/>
  <c r="AN1023" i="1"/>
  <c r="AM1023" i="1"/>
  <c r="AL1023" i="1"/>
  <c r="S1023" i="1"/>
  <c r="AK1023" i="1"/>
  <c r="AJ1023" i="1"/>
  <c r="AI1023" i="1"/>
  <c r="AH1023" i="1"/>
  <c r="AG1023" i="1"/>
  <c r="L1023" i="1"/>
  <c r="I1023" i="1"/>
  <c r="AT1022" i="1"/>
  <c r="AS1022" i="1"/>
  <c r="AQ1022" i="1"/>
  <c r="AR1022" i="1"/>
  <c r="P1022" i="1"/>
  <c r="AP1022" i="1"/>
  <c r="AO1022" i="1"/>
  <c r="AN1022" i="1"/>
  <c r="AM1022" i="1"/>
  <c r="AL1022" i="1"/>
  <c r="AK1022" i="1"/>
  <c r="AJ1022" i="1"/>
  <c r="AI1022" i="1"/>
  <c r="AH1022" i="1"/>
  <c r="I1022" i="1"/>
  <c r="AG1022" i="1"/>
  <c r="W1022" i="1"/>
  <c r="S1022" i="1"/>
  <c r="L1022" i="1"/>
  <c r="AT1021" i="1"/>
  <c r="AS1021" i="1"/>
  <c r="AQ1021" i="1"/>
  <c r="AR1021" i="1"/>
  <c r="P1021" i="1"/>
  <c r="AP1021" i="1"/>
  <c r="AO1021" i="1"/>
  <c r="AN1021" i="1"/>
  <c r="AM1021" i="1"/>
  <c r="AL1021" i="1"/>
  <c r="AK1021" i="1"/>
  <c r="AJ1021" i="1"/>
  <c r="AI1021" i="1"/>
  <c r="AH1021" i="1"/>
  <c r="AG1021" i="1"/>
  <c r="W1021" i="1"/>
  <c r="S1021" i="1"/>
  <c r="L1021" i="1"/>
  <c r="I1021" i="1"/>
  <c r="AT1020" i="1"/>
  <c r="AS1020" i="1"/>
  <c r="AQ1020" i="1"/>
  <c r="AR1020" i="1"/>
  <c r="P1020" i="1"/>
  <c r="AP1020" i="1"/>
  <c r="AO1020" i="1"/>
  <c r="AN1020" i="1"/>
  <c r="AM1020" i="1"/>
  <c r="AL1020" i="1"/>
  <c r="AK1020" i="1"/>
  <c r="AJ1020" i="1"/>
  <c r="AI1020" i="1"/>
  <c r="AH1020" i="1"/>
  <c r="AG1020" i="1"/>
  <c r="W1020" i="1"/>
  <c r="S1020" i="1"/>
  <c r="L1020" i="1"/>
  <c r="I1020" i="1"/>
  <c r="AT1019" i="1"/>
  <c r="AS1019" i="1"/>
  <c r="AQ1019" i="1"/>
  <c r="AR1019" i="1"/>
  <c r="P1019" i="1"/>
  <c r="AP1019" i="1"/>
  <c r="AO1019" i="1"/>
  <c r="AN1019" i="1"/>
  <c r="AM1019" i="1"/>
  <c r="AL1019" i="1"/>
  <c r="AK1019" i="1"/>
  <c r="AJ1019" i="1"/>
  <c r="AI1019" i="1"/>
  <c r="L1019" i="1"/>
  <c r="AH1019" i="1"/>
  <c r="I1019" i="1"/>
  <c r="AG1019" i="1"/>
  <c r="W1019" i="1"/>
  <c r="S1019" i="1"/>
  <c r="AT1018" i="1"/>
  <c r="W1018" i="1"/>
  <c r="AS1018" i="1"/>
  <c r="AQ1018" i="1"/>
  <c r="AR1018" i="1"/>
  <c r="P1018" i="1"/>
  <c r="AP1018" i="1"/>
  <c r="AO1018" i="1"/>
  <c r="AN1018" i="1"/>
  <c r="AM1018" i="1"/>
  <c r="AL1018" i="1"/>
  <c r="S1018" i="1"/>
  <c r="AK1018" i="1"/>
  <c r="AJ1018" i="1"/>
  <c r="AI1018" i="1"/>
  <c r="AH1018" i="1"/>
  <c r="AG1018" i="1"/>
  <c r="L1018" i="1"/>
  <c r="I1018" i="1"/>
  <c r="AT1017" i="1"/>
  <c r="W1017" i="1"/>
  <c r="AS1017" i="1"/>
  <c r="AQ1017" i="1"/>
  <c r="AR1017" i="1"/>
  <c r="P1017" i="1"/>
  <c r="AP1017" i="1"/>
  <c r="AO1017" i="1"/>
  <c r="AN1017" i="1"/>
  <c r="AM1017" i="1"/>
  <c r="AL1017" i="1"/>
  <c r="S1017" i="1"/>
  <c r="AK1017" i="1"/>
  <c r="AJ1017" i="1"/>
  <c r="AI1017" i="1"/>
  <c r="AH1017" i="1"/>
  <c r="AG1017" i="1"/>
  <c r="L1017" i="1"/>
  <c r="I1017" i="1"/>
  <c r="AT1016" i="1"/>
  <c r="AS1016" i="1"/>
  <c r="AQ1016" i="1"/>
  <c r="AR1016" i="1"/>
  <c r="P1016" i="1"/>
  <c r="AP1016" i="1"/>
  <c r="AO1016" i="1"/>
  <c r="AN1016" i="1"/>
  <c r="AM1016" i="1"/>
  <c r="AL1016" i="1"/>
  <c r="AK1016" i="1"/>
  <c r="AJ1016" i="1"/>
  <c r="AI1016" i="1"/>
  <c r="L1016" i="1"/>
  <c r="AH1016" i="1"/>
  <c r="AG1016" i="1"/>
  <c r="W1016" i="1"/>
  <c r="S1016" i="1"/>
  <c r="I1016" i="1"/>
  <c r="AT1015" i="1"/>
  <c r="W1015" i="1"/>
  <c r="AS1015" i="1"/>
  <c r="AQ1015" i="1"/>
  <c r="AR1015" i="1"/>
  <c r="P1015" i="1"/>
  <c r="AP1015" i="1"/>
  <c r="AO1015" i="1"/>
  <c r="AN1015" i="1"/>
  <c r="AM1015" i="1"/>
  <c r="AL1015" i="1"/>
  <c r="S1015" i="1"/>
  <c r="AK1015" i="1"/>
  <c r="AJ1015" i="1"/>
  <c r="AI1015" i="1"/>
  <c r="AH1015" i="1"/>
  <c r="AG1015" i="1"/>
  <c r="L1015" i="1"/>
  <c r="I1015" i="1"/>
  <c r="AT1014" i="1"/>
  <c r="AS1014" i="1"/>
  <c r="AQ1014" i="1"/>
  <c r="AR1014" i="1"/>
  <c r="P1014" i="1"/>
  <c r="AP1014" i="1"/>
  <c r="AO1014" i="1"/>
  <c r="AN1014" i="1"/>
  <c r="AM1014" i="1"/>
  <c r="AL1014" i="1"/>
  <c r="AK1014" i="1"/>
  <c r="AJ1014" i="1"/>
  <c r="AI1014" i="1"/>
  <c r="AH1014" i="1"/>
  <c r="I1014" i="1"/>
  <c r="AG1014" i="1"/>
  <c r="W1014" i="1"/>
  <c r="S1014" i="1"/>
  <c r="L1014" i="1"/>
  <c r="AT1013" i="1"/>
  <c r="AS1013" i="1"/>
  <c r="AQ1013" i="1"/>
  <c r="AR1013" i="1"/>
  <c r="P1013" i="1"/>
  <c r="AP1013" i="1"/>
  <c r="AO1013" i="1"/>
  <c r="AN1013" i="1"/>
  <c r="AM1013" i="1"/>
  <c r="AL1013" i="1"/>
  <c r="AK1013" i="1"/>
  <c r="AJ1013" i="1"/>
  <c r="AI1013" i="1"/>
  <c r="L1013" i="1"/>
  <c r="AH1013" i="1"/>
  <c r="I1013" i="1"/>
  <c r="AG1013" i="1"/>
  <c r="W1013" i="1"/>
  <c r="S1013" i="1"/>
  <c r="AT1012" i="1"/>
  <c r="AS1012" i="1"/>
  <c r="AQ1012" i="1"/>
  <c r="AR1012" i="1"/>
  <c r="P1012" i="1"/>
  <c r="AP1012" i="1"/>
  <c r="AO1012" i="1"/>
  <c r="AN1012" i="1"/>
  <c r="AM1012" i="1"/>
  <c r="AL1012" i="1"/>
  <c r="AK1012" i="1"/>
  <c r="AJ1012" i="1"/>
  <c r="AI1012" i="1"/>
  <c r="AH1012" i="1"/>
  <c r="AG1012" i="1"/>
  <c r="W1012" i="1"/>
  <c r="S1012" i="1"/>
  <c r="L1012" i="1"/>
  <c r="I1012" i="1"/>
  <c r="AT1011" i="1"/>
  <c r="AS1011" i="1"/>
  <c r="AQ1011" i="1"/>
  <c r="AR1011" i="1"/>
  <c r="P1011" i="1"/>
  <c r="AP1011" i="1"/>
  <c r="AO1011" i="1"/>
  <c r="AN1011" i="1"/>
  <c r="AM1011" i="1"/>
  <c r="AL1011" i="1"/>
  <c r="AK1011" i="1"/>
  <c r="AJ1011" i="1"/>
  <c r="AI1011" i="1"/>
  <c r="L1011" i="1"/>
  <c r="AH1011" i="1"/>
  <c r="I1011" i="1"/>
  <c r="AG1011" i="1"/>
  <c r="W1011" i="1"/>
  <c r="S1011" i="1"/>
  <c r="AT1010" i="1"/>
  <c r="W1010" i="1"/>
  <c r="AS1010" i="1"/>
  <c r="AQ1010" i="1"/>
  <c r="AR1010" i="1"/>
  <c r="P1010" i="1"/>
  <c r="AP1010" i="1"/>
  <c r="AO1010" i="1"/>
  <c r="AN1010" i="1"/>
  <c r="AM1010" i="1"/>
  <c r="AL1010" i="1"/>
  <c r="S1010" i="1"/>
  <c r="AK1010" i="1"/>
  <c r="AJ1010" i="1"/>
  <c r="AI1010" i="1"/>
  <c r="AH1010" i="1"/>
  <c r="AG1010" i="1"/>
  <c r="L1010" i="1"/>
  <c r="I1010" i="1"/>
  <c r="AT1009" i="1"/>
  <c r="AS1009" i="1"/>
  <c r="AQ1009" i="1"/>
  <c r="AR1009" i="1"/>
  <c r="P1009" i="1"/>
  <c r="AP1009" i="1"/>
  <c r="AO1009" i="1"/>
  <c r="AN1009" i="1"/>
  <c r="AM1009" i="1"/>
  <c r="AL1009" i="1"/>
  <c r="AK1009" i="1"/>
  <c r="AJ1009" i="1"/>
  <c r="AI1009" i="1"/>
  <c r="AH1009" i="1"/>
  <c r="AG1009" i="1"/>
  <c r="W1009" i="1"/>
  <c r="S1009" i="1"/>
  <c r="L1009" i="1"/>
  <c r="I1009" i="1"/>
  <c r="AT1008" i="1"/>
  <c r="AS1008" i="1"/>
  <c r="AQ1008" i="1"/>
  <c r="AR1008" i="1"/>
  <c r="P1008" i="1"/>
  <c r="AP1008" i="1"/>
  <c r="AO1008" i="1"/>
  <c r="AN1008" i="1"/>
  <c r="AM1008" i="1"/>
  <c r="AL1008" i="1"/>
  <c r="AK1008" i="1"/>
  <c r="AJ1008" i="1"/>
  <c r="AI1008" i="1"/>
  <c r="L1008" i="1"/>
  <c r="AH1008" i="1"/>
  <c r="I1008" i="1"/>
  <c r="AG1008" i="1"/>
  <c r="W1008" i="1"/>
  <c r="S1008" i="1"/>
  <c r="AT1007" i="1"/>
  <c r="W1007" i="1"/>
  <c r="AS1007" i="1"/>
  <c r="AQ1007" i="1"/>
  <c r="AR1007" i="1"/>
  <c r="P1007" i="1"/>
  <c r="AP1007" i="1"/>
  <c r="AO1007" i="1"/>
  <c r="AN1007" i="1"/>
  <c r="AM1007" i="1"/>
  <c r="AL1007" i="1"/>
  <c r="S1007" i="1"/>
  <c r="AK1007" i="1"/>
  <c r="AJ1007" i="1"/>
  <c r="AI1007" i="1"/>
  <c r="AH1007" i="1"/>
  <c r="AG1007" i="1"/>
  <c r="L1007" i="1"/>
  <c r="I1007" i="1"/>
  <c r="AT1006" i="1"/>
  <c r="AS1006" i="1"/>
  <c r="AQ1006" i="1"/>
  <c r="AR1006" i="1"/>
  <c r="P1006" i="1"/>
  <c r="AP1006" i="1"/>
  <c r="AO1006" i="1"/>
  <c r="AN1006" i="1"/>
  <c r="AM1006" i="1"/>
  <c r="AL1006" i="1"/>
  <c r="AK1006" i="1"/>
  <c r="AJ1006" i="1"/>
  <c r="AI1006" i="1"/>
  <c r="AH1006" i="1"/>
  <c r="I1006" i="1"/>
  <c r="AG1006" i="1"/>
  <c r="W1006" i="1"/>
  <c r="S1006" i="1"/>
  <c r="L1006" i="1"/>
  <c r="AT1005" i="1"/>
  <c r="AS1005" i="1"/>
  <c r="AQ1005" i="1"/>
  <c r="AR1005" i="1"/>
  <c r="P1005" i="1"/>
  <c r="AP1005" i="1"/>
  <c r="AO1005" i="1"/>
  <c r="AN1005" i="1"/>
  <c r="AM1005" i="1"/>
  <c r="AL1005" i="1"/>
  <c r="AK1005" i="1"/>
  <c r="AJ1005" i="1"/>
  <c r="AI1005" i="1"/>
  <c r="L1005" i="1"/>
  <c r="AH1005" i="1"/>
  <c r="I1005" i="1"/>
  <c r="AG1005" i="1"/>
  <c r="W1005" i="1"/>
  <c r="S1005" i="1"/>
  <c r="AT1004" i="1"/>
  <c r="W1004" i="1"/>
  <c r="AS1004" i="1"/>
  <c r="AQ1004" i="1"/>
  <c r="AR1004" i="1"/>
  <c r="P1004" i="1"/>
  <c r="AP1004" i="1"/>
  <c r="AO1004" i="1"/>
  <c r="AN1004" i="1"/>
  <c r="AM1004" i="1"/>
  <c r="AL1004" i="1"/>
  <c r="AK1004" i="1"/>
  <c r="AJ1004" i="1"/>
  <c r="AI1004" i="1"/>
  <c r="AH1004" i="1"/>
  <c r="AG1004" i="1"/>
  <c r="S1004" i="1"/>
  <c r="L1004" i="1"/>
  <c r="I1004" i="1"/>
  <c r="AT1003" i="1"/>
  <c r="AS1003" i="1"/>
  <c r="AQ1003" i="1"/>
  <c r="AR1003" i="1"/>
  <c r="P1003" i="1"/>
  <c r="AP1003" i="1"/>
  <c r="AO1003" i="1"/>
  <c r="AN1003" i="1"/>
  <c r="AM1003" i="1"/>
  <c r="AL1003" i="1"/>
  <c r="AK1003" i="1"/>
  <c r="AJ1003" i="1"/>
  <c r="AI1003" i="1"/>
  <c r="L1003" i="1"/>
  <c r="AH1003" i="1"/>
  <c r="I1003" i="1"/>
  <c r="AG1003" i="1"/>
  <c r="W1003" i="1"/>
  <c r="S1003" i="1"/>
  <c r="AT1002" i="1"/>
  <c r="W1002" i="1"/>
  <c r="AS1002" i="1"/>
  <c r="AQ1002" i="1"/>
  <c r="AR1002" i="1"/>
  <c r="P1002" i="1"/>
  <c r="AP1002" i="1"/>
  <c r="AO1002" i="1"/>
  <c r="AN1002" i="1"/>
  <c r="AM1002" i="1"/>
  <c r="AL1002" i="1"/>
  <c r="S1002" i="1"/>
  <c r="AK1002" i="1"/>
  <c r="AJ1002" i="1"/>
  <c r="AI1002" i="1"/>
  <c r="AH1002" i="1"/>
  <c r="AG1002" i="1"/>
  <c r="L1002" i="1"/>
  <c r="I1002" i="1"/>
  <c r="AT1001" i="1"/>
  <c r="AS1001" i="1"/>
  <c r="AQ1001" i="1"/>
  <c r="AR1001" i="1"/>
  <c r="P1001" i="1"/>
  <c r="AP1001" i="1"/>
  <c r="AO1001" i="1"/>
  <c r="AN1001" i="1"/>
  <c r="AM1001" i="1"/>
  <c r="AL1001" i="1"/>
  <c r="AK1001" i="1"/>
  <c r="AJ1001" i="1"/>
  <c r="AI1001" i="1"/>
  <c r="AH1001" i="1"/>
  <c r="AG1001" i="1"/>
  <c r="W1001" i="1"/>
  <c r="S1001" i="1"/>
  <c r="L1001" i="1"/>
  <c r="I1001" i="1"/>
  <c r="AT1000" i="1"/>
  <c r="AS1000" i="1"/>
  <c r="AQ1000" i="1"/>
  <c r="AR1000" i="1"/>
  <c r="P1000" i="1"/>
  <c r="AP1000" i="1"/>
  <c r="AO1000" i="1"/>
  <c r="AN1000" i="1"/>
  <c r="AM1000" i="1"/>
  <c r="AL1000" i="1"/>
  <c r="AK1000" i="1"/>
  <c r="AJ1000" i="1"/>
  <c r="AI1000" i="1"/>
  <c r="L1000" i="1"/>
  <c r="AH1000" i="1"/>
  <c r="I1000" i="1"/>
  <c r="AG1000" i="1"/>
  <c r="W1000" i="1"/>
  <c r="S1000" i="1"/>
  <c r="AT999" i="1"/>
  <c r="W999" i="1"/>
  <c r="AS999" i="1"/>
  <c r="AQ999" i="1"/>
  <c r="AR999" i="1"/>
  <c r="P999" i="1"/>
  <c r="AP999" i="1"/>
  <c r="AO999" i="1"/>
  <c r="AN999" i="1"/>
  <c r="AM999" i="1"/>
  <c r="AL999" i="1"/>
  <c r="AK999" i="1"/>
  <c r="AJ999" i="1"/>
  <c r="AI999" i="1"/>
  <c r="AH999" i="1"/>
  <c r="AG999" i="1"/>
  <c r="S999" i="1"/>
  <c r="L999" i="1"/>
  <c r="I999" i="1"/>
  <c r="AT998" i="1"/>
  <c r="AS998" i="1"/>
  <c r="AQ998" i="1"/>
  <c r="AR998" i="1"/>
  <c r="P998" i="1"/>
  <c r="AP998" i="1"/>
  <c r="AO998" i="1"/>
  <c r="AN998" i="1"/>
  <c r="AM998" i="1"/>
  <c r="AL998" i="1"/>
  <c r="AK998" i="1"/>
  <c r="AJ998" i="1"/>
  <c r="AI998" i="1"/>
  <c r="AH998" i="1"/>
  <c r="I998" i="1"/>
  <c r="AG998" i="1"/>
  <c r="W998" i="1"/>
  <c r="S998" i="1"/>
  <c r="L998" i="1"/>
  <c r="AT997" i="1"/>
  <c r="AS997" i="1"/>
  <c r="AQ997" i="1"/>
  <c r="AR997" i="1"/>
  <c r="P997" i="1"/>
  <c r="AP997" i="1"/>
  <c r="AO997" i="1"/>
  <c r="AN997" i="1"/>
  <c r="AM997" i="1"/>
  <c r="AL997" i="1"/>
  <c r="AK997" i="1"/>
  <c r="AJ997" i="1"/>
  <c r="AI997" i="1"/>
  <c r="L997" i="1"/>
  <c r="AH997" i="1"/>
  <c r="AG997" i="1"/>
  <c r="W997" i="1"/>
  <c r="S997" i="1"/>
  <c r="I997" i="1"/>
  <c r="AT996" i="1"/>
  <c r="W996" i="1"/>
  <c r="AS996" i="1"/>
  <c r="AQ996" i="1"/>
  <c r="AR996" i="1"/>
  <c r="P996" i="1"/>
  <c r="AP996" i="1"/>
  <c r="AO996" i="1"/>
  <c r="AN996" i="1"/>
  <c r="AM996" i="1"/>
  <c r="AL996" i="1"/>
  <c r="S996" i="1"/>
  <c r="AK996" i="1"/>
  <c r="AJ996" i="1"/>
  <c r="AI996" i="1"/>
  <c r="AH996" i="1"/>
  <c r="AG996" i="1"/>
  <c r="L996" i="1"/>
  <c r="I996" i="1"/>
  <c r="AT995" i="1"/>
  <c r="AS995" i="1"/>
  <c r="AQ995" i="1"/>
  <c r="AR995" i="1"/>
  <c r="P995" i="1"/>
  <c r="AP995" i="1"/>
  <c r="AO995" i="1"/>
  <c r="AN995" i="1"/>
  <c r="AM995" i="1"/>
  <c r="AL995" i="1"/>
  <c r="AK995" i="1"/>
  <c r="AJ995" i="1"/>
  <c r="AI995" i="1"/>
  <c r="L995" i="1"/>
  <c r="AH995" i="1"/>
  <c r="I995" i="1"/>
  <c r="AG995" i="1"/>
  <c r="W995" i="1"/>
  <c r="S995" i="1"/>
  <c r="AT994" i="1"/>
  <c r="W994" i="1"/>
  <c r="AS994" i="1"/>
  <c r="AQ994" i="1"/>
  <c r="AR994" i="1"/>
  <c r="P994" i="1"/>
  <c r="AP994" i="1"/>
  <c r="AO994" i="1"/>
  <c r="AN994" i="1"/>
  <c r="AM994" i="1"/>
  <c r="AL994" i="1"/>
  <c r="S994" i="1"/>
  <c r="AK994" i="1"/>
  <c r="AJ994" i="1"/>
  <c r="AI994" i="1"/>
  <c r="L994" i="1"/>
  <c r="AH994" i="1"/>
  <c r="AG994" i="1"/>
  <c r="I994" i="1"/>
  <c r="AT993" i="1"/>
  <c r="W993" i="1"/>
  <c r="AS993" i="1"/>
  <c r="AQ993" i="1"/>
  <c r="AR993" i="1"/>
  <c r="P993" i="1"/>
  <c r="AP993" i="1"/>
  <c r="AO993" i="1"/>
  <c r="AN993" i="1"/>
  <c r="AM993" i="1"/>
  <c r="AL993" i="1"/>
  <c r="AK993" i="1"/>
  <c r="AJ993" i="1"/>
  <c r="AI993" i="1"/>
  <c r="AH993" i="1"/>
  <c r="AG993" i="1"/>
  <c r="S993" i="1"/>
  <c r="L993" i="1"/>
  <c r="I993" i="1"/>
  <c r="AT992" i="1"/>
  <c r="AS992" i="1"/>
  <c r="AQ992" i="1"/>
  <c r="AR992" i="1"/>
  <c r="P992" i="1"/>
  <c r="AP992" i="1"/>
  <c r="AO992" i="1"/>
  <c r="AN992" i="1"/>
  <c r="AM992" i="1"/>
  <c r="AL992" i="1"/>
  <c r="AK992" i="1"/>
  <c r="AJ992" i="1"/>
  <c r="AI992" i="1"/>
  <c r="L992" i="1"/>
  <c r="AH992" i="1"/>
  <c r="I992" i="1"/>
  <c r="AG992" i="1"/>
  <c r="W992" i="1"/>
  <c r="S992" i="1"/>
  <c r="AT991" i="1"/>
  <c r="W991" i="1"/>
  <c r="AS991" i="1"/>
  <c r="AQ991" i="1"/>
  <c r="AR991" i="1"/>
  <c r="P991" i="1"/>
  <c r="AP991" i="1"/>
  <c r="AO991" i="1"/>
  <c r="AN991" i="1"/>
  <c r="AM991" i="1"/>
  <c r="AL991" i="1"/>
  <c r="S991" i="1"/>
  <c r="AK991" i="1"/>
  <c r="AJ991" i="1"/>
  <c r="AI991" i="1"/>
  <c r="AH991" i="1"/>
  <c r="AG991" i="1"/>
  <c r="L991" i="1"/>
  <c r="I991" i="1"/>
  <c r="AT990" i="1"/>
  <c r="AS990" i="1"/>
  <c r="AQ990" i="1"/>
  <c r="AR990" i="1"/>
  <c r="P990" i="1"/>
  <c r="AP990" i="1"/>
  <c r="AO990" i="1"/>
  <c r="AN990" i="1"/>
  <c r="AM990" i="1"/>
  <c r="AL990" i="1"/>
  <c r="AK990" i="1"/>
  <c r="AJ990" i="1"/>
  <c r="AI990" i="1"/>
  <c r="AH990" i="1"/>
  <c r="I990" i="1"/>
  <c r="AG990" i="1"/>
  <c r="W990" i="1"/>
  <c r="S990" i="1"/>
  <c r="L990" i="1"/>
  <c r="AT989" i="1"/>
  <c r="AS989" i="1"/>
  <c r="AQ989" i="1"/>
  <c r="AR989" i="1"/>
  <c r="P989" i="1"/>
  <c r="AP989" i="1"/>
  <c r="AO989" i="1"/>
  <c r="AN989" i="1"/>
  <c r="AM989" i="1"/>
  <c r="AL989" i="1"/>
  <c r="AK989" i="1"/>
  <c r="AJ989" i="1"/>
  <c r="AI989" i="1"/>
  <c r="AH989" i="1"/>
  <c r="AG989" i="1"/>
  <c r="W989" i="1"/>
  <c r="S989" i="1"/>
  <c r="L989" i="1"/>
  <c r="I989" i="1"/>
  <c r="AT988" i="1"/>
  <c r="W988" i="1"/>
  <c r="AS988" i="1"/>
  <c r="AQ988" i="1"/>
  <c r="AR988" i="1"/>
  <c r="P988" i="1"/>
  <c r="AP988" i="1"/>
  <c r="AO988" i="1"/>
  <c r="AN988" i="1"/>
  <c r="AM988" i="1"/>
  <c r="AL988" i="1"/>
  <c r="S988" i="1"/>
  <c r="AK988" i="1"/>
  <c r="AJ988" i="1"/>
  <c r="AI988" i="1"/>
  <c r="AH988" i="1"/>
  <c r="AG988" i="1"/>
  <c r="L988" i="1"/>
  <c r="I988" i="1"/>
  <c r="AT987" i="1"/>
  <c r="AS987" i="1"/>
  <c r="AQ987" i="1"/>
  <c r="AR987" i="1"/>
  <c r="P987" i="1"/>
  <c r="AP987" i="1"/>
  <c r="AO987" i="1"/>
  <c r="AN987" i="1"/>
  <c r="AM987" i="1"/>
  <c r="AL987" i="1"/>
  <c r="AK987" i="1"/>
  <c r="AJ987" i="1"/>
  <c r="AI987" i="1"/>
  <c r="L987" i="1"/>
  <c r="AH987" i="1"/>
  <c r="I987" i="1"/>
  <c r="AG987" i="1"/>
  <c r="W987" i="1"/>
  <c r="S987" i="1"/>
  <c r="AT986" i="1"/>
  <c r="W986" i="1"/>
  <c r="AS986" i="1"/>
  <c r="AQ986" i="1"/>
  <c r="AR986" i="1"/>
  <c r="P986" i="1"/>
  <c r="AP986" i="1"/>
  <c r="AO986" i="1"/>
  <c r="AN986" i="1"/>
  <c r="AM986" i="1"/>
  <c r="AL986" i="1"/>
  <c r="S986" i="1"/>
  <c r="AK986" i="1"/>
  <c r="AJ986" i="1"/>
  <c r="AI986" i="1"/>
  <c r="L986" i="1"/>
  <c r="AH986" i="1"/>
  <c r="AG986" i="1"/>
  <c r="I986" i="1"/>
  <c r="AT985" i="1"/>
  <c r="W985" i="1"/>
  <c r="AS985" i="1"/>
  <c r="AQ985" i="1"/>
  <c r="AR985" i="1"/>
  <c r="P985" i="1"/>
  <c r="AP985" i="1"/>
  <c r="AO985" i="1"/>
  <c r="AN985" i="1"/>
  <c r="AM985" i="1"/>
  <c r="AL985" i="1"/>
  <c r="S985" i="1"/>
  <c r="AK985" i="1"/>
  <c r="AJ985" i="1"/>
  <c r="AI985" i="1"/>
  <c r="AH985" i="1"/>
  <c r="AG985" i="1"/>
  <c r="L985" i="1"/>
  <c r="I985" i="1"/>
  <c r="AT984" i="1"/>
  <c r="AS984" i="1"/>
  <c r="AQ984" i="1"/>
  <c r="AR984" i="1"/>
  <c r="P984" i="1"/>
  <c r="AP984" i="1"/>
  <c r="AO984" i="1"/>
  <c r="AN984" i="1"/>
  <c r="AM984" i="1"/>
  <c r="AL984" i="1"/>
  <c r="AK984" i="1"/>
  <c r="AJ984" i="1"/>
  <c r="AI984" i="1"/>
  <c r="L984" i="1"/>
  <c r="AH984" i="1"/>
  <c r="I984" i="1"/>
  <c r="AG984" i="1"/>
  <c r="W984" i="1"/>
  <c r="S984" i="1"/>
  <c r="AT983" i="1"/>
  <c r="W983" i="1"/>
  <c r="AS983" i="1"/>
  <c r="AQ983" i="1"/>
  <c r="AR983" i="1"/>
  <c r="P983" i="1"/>
  <c r="AP983" i="1"/>
  <c r="AO983" i="1"/>
  <c r="AN983" i="1"/>
  <c r="AM983" i="1"/>
  <c r="AL983" i="1"/>
  <c r="S983" i="1"/>
  <c r="AK983" i="1"/>
  <c r="AJ983" i="1"/>
  <c r="AI983" i="1"/>
  <c r="AH983" i="1"/>
  <c r="AG983" i="1"/>
  <c r="L983" i="1"/>
  <c r="I983" i="1"/>
  <c r="AT982" i="1"/>
  <c r="AS982" i="1"/>
  <c r="AQ982" i="1"/>
  <c r="AR982" i="1"/>
  <c r="P982" i="1"/>
  <c r="AP982" i="1"/>
  <c r="AO982" i="1"/>
  <c r="AN982" i="1"/>
  <c r="AM982" i="1"/>
  <c r="AL982" i="1"/>
  <c r="AK982" i="1"/>
  <c r="AJ982" i="1"/>
  <c r="AI982" i="1"/>
  <c r="AH982" i="1"/>
  <c r="I982" i="1"/>
  <c r="AG982" i="1"/>
  <c r="W982" i="1"/>
  <c r="S982" i="1"/>
  <c r="L982" i="1"/>
  <c r="AT981" i="1"/>
  <c r="AS981" i="1"/>
  <c r="AQ981" i="1"/>
  <c r="AR981" i="1"/>
  <c r="P981" i="1"/>
  <c r="AP981" i="1"/>
  <c r="AO981" i="1"/>
  <c r="AN981" i="1"/>
  <c r="AM981" i="1"/>
  <c r="AL981" i="1"/>
  <c r="AK981" i="1"/>
  <c r="AJ981" i="1"/>
  <c r="AI981" i="1"/>
  <c r="AH981" i="1"/>
  <c r="I981" i="1"/>
  <c r="AG981" i="1"/>
  <c r="W981" i="1"/>
  <c r="S981" i="1"/>
  <c r="L981" i="1"/>
  <c r="AT980" i="1"/>
  <c r="AS980" i="1"/>
  <c r="AQ980" i="1"/>
  <c r="AR980" i="1"/>
  <c r="P980" i="1"/>
  <c r="AP980" i="1"/>
  <c r="AO980" i="1"/>
  <c r="AN980" i="1"/>
  <c r="AM980" i="1"/>
  <c r="AL980" i="1"/>
  <c r="S980" i="1"/>
  <c r="AK980" i="1"/>
  <c r="AJ980" i="1"/>
  <c r="AI980" i="1"/>
  <c r="AH980" i="1"/>
  <c r="AG980" i="1"/>
  <c r="W980" i="1"/>
  <c r="L980" i="1"/>
  <c r="I980" i="1"/>
  <c r="AT979" i="1"/>
  <c r="AS979" i="1"/>
  <c r="AQ979" i="1"/>
  <c r="AR979" i="1"/>
  <c r="P979" i="1"/>
  <c r="AP979" i="1"/>
  <c r="AO979" i="1"/>
  <c r="AN979" i="1"/>
  <c r="AM979" i="1"/>
  <c r="AL979" i="1"/>
  <c r="AK979" i="1"/>
  <c r="AJ979" i="1"/>
  <c r="AI979" i="1"/>
  <c r="L979" i="1"/>
  <c r="AH979" i="1"/>
  <c r="I979" i="1"/>
  <c r="AG979" i="1"/>
  <c r="W979" i="1"/>
  <c r="S979" i="1"/>
  <c r="AT978" i="1"/>
  <c r="W978" i="1"/>
  <c r="AS978" i="1"/>
  <c r="AQ978" i="1"/>
  <c r="AR978" i="1"/>
  <c r="P978" i="1"/>
  <c r="AP978" i="1"/>
  <c r="AO978" i="1"/>
  <c r="AN978" i="1"/>
  <c r="AM978" i="1"/>
  <c r="AL978" i="1"/>
  <c r="S978" i="1"/>
  <c r="AK978" i="1"/>
  <c r="AJ978" i="1"/>
  <c r="AI978" i="1"/>
  <c r="L978" i="1"/>
  <c r="AH978" i="1"/>
  <c r="AG978" i="1"/>
  <c r="I978" i="1"/>
  <c r="AT977" i="1"/>
  <c r="W977" i="1"/>
  <c r="AS977" i="1"/>
  <c r="AQ977" i="1"/>
  <c r="AR977" i="1"/>
  <c r="P977" i="1"/>
  <c r="AP977" i="1"/>
  <c r="AO977" i="1"/>
  <c r="AN977" i="1"/>
  <c r="AM977" i="1"/>
  <c r="AL977" i="1"/>
  <c r="AK977" i="1"/>
  <c r="AJ977" i="1"/>
  <c r="AI977" i="1"/>
  <c r="AH977" i="1"/>
  <c r="AG977" i="1"/>
  <c r="S977" i="1"/>
  <c r="L977" i="1"/>
  <c r="I977" i="1"/>
  <c r="AT976" i="1"/>
  <c r="AS976" i="1"/>
  <c r="AQ976" i="1"/>
  <c r="AR976" i="1"/>
  <c r="P976" i="1"/>
  <c r="AP976" i="1"/>
  <c r="AO976" i="1"/>
  <c r="AN976" i="1"/>
  <c r="AM976" i="1"/>
  <c r="AL976" i="1"/>
  <c r="AK976" i="1"/>
  <c r="AJ976" i="1"/>
  <c r="AI976" i="1"/>
  <c r="L976" i="1"/>
  <c r="AH976" i="1"/>
  <c r="AG976" i="1"/>
  <c r="W976" i="1"/>
  <c r="S976" i="1"/>
  <c r="I976" i="1"/>
  <c r="AT975" i="1"/>
  <c r="W975" i="1"/>
  <c r="AS975" i="1"/>
  <c r="AQ975" i="1"/>
  <c r="AR975" i="1"/>
  <c r="P975" i="1"/>
  <c r="AP975" i="1"/>
  <c r="AO975" i="1"/>
  <c r="AN975" i="1"/>
  <c r="AM975" i="1"/>
  <c r="AL975" i="1"/>
  <c r="AK975" i="1"/>
  <c r="AJ975" i="1"/>
  <c r="AI975" i="1"/>
  <c r="AH975" i="1"/>
  <c r="AG975" i="1"/>
  <c r="S975" i="1"/>
  <c r="L975" i="1"/>
  <c r="I975" i="1"/>
  <c r="AT974" i="1"/>
  <c r="AS974" i="1"/>
  <c r="AQ974" i="1"/>
  <c r="AR974" i="1"/>
  <c r="P974" i="1"/>
  <c r="AP974" i="1"/>
  <c r="AO974" i="1"/>
  <c r="AN974" i="1"/>
  <c r="AM974" i="1"/>
  <c r="AL974" i="1"/>
  <c r="AK974" i="1"/>
  <c r="AJ974" i="1"/>
  <c r="AI974" i="1"/>
  <c r="AH974" i="1"/>
  <c r="I974" i="1"/>
  <c r="AG974" i="1"/>
  <c r="W974" i="1"/>
  <c r="S974" i="1"/>
  <c r="L974" i="1"/>
  <c r="AT973" i="1"/>
  <c r="AS973" i="1"/>
  <c r="AQ973" i="1"/>
  <c r="AR973" i="1"/>
  <c r="P973" i="1"/>
  <c r="AP973" i="1"/>
  <c r="AO973" i="1"/>
  <c r="AN973" i="1"/>
  <c r="AM973" i="1"/>
  <c r="AL973" i="1"/>
  <c r="AK973" i="1"/>
  <c r="AJ973" i="1"/>
  <c r="AI973" i="1"/>
  <c r="L973" i="1"/>
  <c r="AH973" i="1"/>
  <c r="I973" i="1"/>
  <c r="AG973" i="1"/>
  <c r="W973" i="1"/>
  <c r="S973" i="1"/>
  <c r="AT972" i="1"/>
  <c r="AS972" i="1"/>
  <c r="AQ972" i="1"/>
  <c r="AR972" i="1"/>
  <c r="P972" i="1"/>
  <c r="AP972" i="1"/>
  <c r="AO972" i="1"/>
  <c r="AN972" i="1"/>
  <c r="AM972" i="1"/>
  <c r="AL972" i="1"/>
  <c r="S972" i="1"/>
  <c r="AK972" i="1"/>
  <c r="AJ972" i="1"/>
  <c r="AI972" i="1"/>
  <c r="AH972" i="1"/>
  <c r="AG972" i="1"/>
  <c r="W972" i="1"/>
  <c r="L972" i="1"/>
  <c r="I972" i="1"/>
  <c r="AT971" i="1"/>
  <c r="AS971" i="1"/>
  <c r="AQ971" i="1"/>
  <c r="AR971" i="1"/>
  <c r="P971" i="1"/>
  <c r="AP971" i="1"/>
  <c r="AO971" i="1"/>
  <c r="AN971" i="1"/>
  <c r="AM971" i="1"/>
  <c r="AL971" i="1"/>
  <c r="AK971" i="1"/>
  <c r="AJ971" i="1"/>
  <c r="AI971" i="1"/>
  <c r="L971" i="1"/>
  <c r="AH971" i="1"/>
  <c r="I971" i="1"/>
  <c r="AG971" i="1"/>
  <c r="W971" i="1"/>
  <c r="S971" i="1"/>
  <c r="AT970" i="1"/>
  <c r="W970" i="1"/>
  <c r="AS970" i="1"/>
  <c r="AQ970" i="1"/>
  <c r="AR970" i="1"/>
  <c r="P970" i="1"/>
  <c r="AP970" i="1"/>
  <c r="AO970" i="1"/>
  <c r="AN970" i="1"/>
  <c r="AM970" i="1"/>
  <c r="AL970" i="1"/>
  <c r="S970" i="1"/>
  <c r="AK970" i="1"/>
  <c r="AJ970" i="1"/>
  <c r="AI970" i="1"/>
  <c r="L970" i="1"/>
  <c r="AH970" i="1"/>
  <c r="AG970" i="1"/>
  <c r="I970" i="1"/>
  <c r="AT969" i="1"/>
  <c r="AS969" i="1"/>
  <c r="AQ969" i="1"/>
  <c r="AR969" i="1"/>
  <c r="P969" i="1"/>
  <c r="AP969" i="1"/>
  <c r="AO969" i="1"/>
  <c r="AN969" i="1"/>
  <c r="AM969" i="1"/>
  <c r="AL969" i="1"/>
  <c r="S969" i="1"/>
  <c r="AK969" i="1"/>
  <c r="AJ969" i="1"/>
  <c r="AI969" i="1"/>
  <c r="AH969" i="1"/>
  <c r="AG969" i="1"/>
  <c r="W969" i="1"/>
  <c r="L969" i="1"/>
  <c r="I969" i="1"/>
  <c r="AT968" i="1"/>
  <c r="AS968" i="1"/>
  <c r="AQ968" i="1"/>
  <c r="AR968" i="1"/>
  <c r="P968" i="1"/>
  <c r="AP968" i="1"/>
  <c r="AO968" i="1"/>
  <c r="AN968" i="1"/>
  <c r="AM968" i="1"/>
  <c r="AL968" i="1"/>
  <c r="AK968" i="1"/>
  <c r="AJ968" i="1"/>
  <c r="AI968" i="1"/>
  <c r="L968" i="1"/>
  <c r="AH968" i="1"/>
  <c r="AG968" i="1"/>
  <c r="W968" i="1"/>
  <c r="S968" i="1"/>
  <c r="I968" i="1"/>
  <c r="AT967" i="1"/>
  <c r="W967" i="1"/>
  <c r="AS967" i="1"/>
  <c r="AQ967" i="1"/>
  <c r="AR967" i="1"/>
  <c r="P967" i="1"/>
  <c r="AP967" i="1"/>
  <c r="AO967" i="1"/>
  <c r="AN967" i="1"/>
  <c r="AM967" i="1"/>
  <c r="AL967" i="1"/>
  <c r="AK967" i="1"/>
  <c r="AJ967" i="1"/>
  <c r="AI967" i="1"/>
  <c r="AH967" i="1"/>
  <c r="AG967" i="1"/>
  <c r="S967" i="1"/>
  <c r="L967" i="1"/>
  <c r="I967" i="1"/>
  <c r="AT966" i="1"/>
  <c r="AS966" i="1"/>
  <c r="AQ966" i="1"/>
  <c r="AR966" i="1"/>
  <c r="P966" i="1"/>
  <c r="AP966" i="1"/>
  <c r="AO966" i="1"/>
  <c r="AN966" i="1"/>
  <c r="AM966" i="1"/>
  <c r="AL966" i="1"/>
  <c r="AK966" i="1"/>
  <c r="AJ966" i="1"/>
  <c r="AI966" i="1"/>
  <c r="AH966" i="1"/>
  <c r="I966" i="1"/>
  <c r="AG966" i="1"/>
  <c r="W966" i="1"/>
  <c r="S966" i="1"/>
  <c r="L966" i="1"/>
  <c r="AT965" i="1"/>
  <c r="AS965" i="1"/>
  <c r="AQ965" i="1"/>
  <c r="AR965" i="1"/>
  <c r="P965" i="1"/>
  <c r="AP965" i="1"/>
  <c r="AO965" i="1"/>
  <c r="AN965" i="1"/>
  <c r="AM965" i="1"/>
  <c r="AL965" i="1"/>
  <c r="AK965" i="1"/>
  <c r="AJ965" i="1"/>
  <c r="AI965" i="1"/>
  <c r="L965" i="1"/>
  <c r="AH965" i="1"/>
  <c r="AG965" i="1"/>
  <c r="W965" i="1"/>
  <c r="S965" i="1"/>
  <c r="I965" i="1"/>
  <c r="AT964" i="1"/>
  <c r="W964" i="1"/>
  <c r="AS964" i="1"/>
  <c r="AQ964" i="1"/>
  <c r="AR964" i="1"/>
  <c r="P964" i="1"/>
  <c r="AP964" i="1"/>
  <c r="AO964" i="1"/>
  <c r="AN964" i="1"/>
  <c r="AM964" i="1"/>
  <c r="AL964" i="1"/>
  <c r="S964" i="1"/>
  <c r="AK964" i="1"/>
  <c r="AJ964" i="1"/>
  <c r="AI964" i="1"/>
  <c r="AH964" i="1"/>
  <c r="AG964" i="1"/>
  <c r="L964" i="1"/>
  <c r="I964" i="1"/>
  <c r="AT963" i="1"/>
  <c r="AS963" i="1"/>
  <c r="AQ963" i="1"/>
  <c r="AR963" i="1"/>
  <c r="P963" i="1"/>
  <c r="AP963" i="1"/>
  <c r="AO963" i="1"/>
  <c r="AN963" i="1"/>
  <c r="AM963" i="1"/>
  <c r="AL963" i="1"/>
  <c r="AK963" i="1"/>
  <c r="AJ963" i="1"/>
  <c r="AI963" i="1"/>
  <c r="L963" i="1"/>
  <c r="AH963" i="1"/>
  <c r="I963" i="1"/>
  <c r="AG963" i="1"/>
  <c r="W963" i="1"/>
  <c r="S963" i="1"/>
  <c r="AT962" i="1"/>
  <c r="W962" i="1"/>
  <c r="AS962" i="1"/>
  <c r="AQ962" i="1"/>
  <c r="AR962" i="1"/>
  <c r="P962" i="1"/>
  <c r="AP962" i="1"/>
  <c r="AO962" i="1"/>
  <c r="AN962" i="1"/>
  <c r="AM962" i="1"/>
  <c r="AL962" i="1"/>
  <c r="S962" i="1"/>
  <c r="AK962" i="1"/>
  <c r="AJ962" i="1"/>
  <c r="AI962" i="1"/>
  <c r="AH962" i="1"/>
  <c r="AG962" i="1"/>
  <c r="L962" i="1"/>
  <c r="I962" i="1"/>
  <c r="AT961" i="1"/>
  <c r="W961" i="1"/>
  <c r="AS961" i="1"/>
  <c r="AQ961" i="1"/>
  <c r="AR961" i="1"/>
  <c r="P961" i="1"/>
  <c r="AP961" i="1"/>
  <c r="AO961" i="1"/>
  <c r="AN961" i="1"/>
  <c r="AM961" i="1"/>
  <c r="AL961" i="1"/>
  <c r="S961" i="1"/>
  <c r="AK961" i="1"/>
  <c r="AJ961" i="1"/>
  <c r="AI961" i="1"/>
  <c r="AH961" i="1"/>
  <c r="AG961" i="1"/>
  <c r="L961" i="1"/>
  <c r="I961" i="1"/>
  <c r="AT960" i="1"/>
  <c r="AS960" i="1"/>
  <c r="AQ960" i="1"/>
  <c r="AR960" i="1"/>
  <c r="P960" i="1"/>
  <c r="AP960" i="1"/>
  <c r="AO960" i="1"/>
  <c r="AN960" i="1"/>
  <c r="AM960" i="1"/>
  <c r="AL960" i="1"/>
  <c r="AK960" i="1"/>
  <c r="AJ960" i="1"/>
  <c r="AI960" i="1"/>
  <c r="L960" i="1"/>
  <c r="AH960" i="1"/>
  <c r="AG960" i="1"/>
  <c r="W960" i="1"/>
  <c r="S960" i="1"/>
  <c r="I960" i="1"/>
  <c r="AT959" i="1"/>
  <c r="W959" i="1"/>
  <c r="AS959" i="1"/>
  <c r="AQ959" i="1"/>
  <c r="AR959" i="1"/>
  <c r="P959" i="1"/>
  <c r="AP959" i="1"/>
  <c r="AO959" i="1"/>
  <c r="AN959" i="1"/>
  <c r="AM959" i="1"/>
  <c r="AL959" i="1"/>
  <c r="S959" i="1"/>
  <c r="AK959" i="1"/>
  <c r="AJ959" i="1"/>
  <c r="AI959" i="1"/>
  <c r="AH959" i="1"/>
  <c r="AG959" i="1"/>
  <c r="L959" i="1"/>
  <c r="I959" i="1"/>
  <c r="AT958" i="1"/>
  <c r="AS958" i="1"/>
  <c r="AQ958" i="1"/>
  <c r="AR958" i="1"/>
  <c r="P958" i="1"/>
  <c r="AP958" i="1"/>
  <c r="AO958" i="1"/>
  <c r="AN958" i="1"/>
  <c r="AM958" i="1"/>
  <c r="AL958" i="1"/>
  <c r="AK958" i="1"/>
  <c r="AJ958" i="1"/>
  <c r="AI958" i="1"/>
  <c r="AH958" i="1"/>
  <c r="I958" i="1"/>
  <c r="AG958" i="1"/>
  <c r="W958" i="1"/>
  <c r="S958" i="1"/>
  <c r="L958" i="1"/>
  <c r="AT957" i="1"/>
  <c r="AS957" i="1"/>
  <c r="AQ957" i="1"/>
  <c r="AR957" i="1"/>
  <c r="P957" i="1"/>
  <c r="AP957" i="1"/>
  <c r="AO957" i="1"/>
  <c r="AN957" i="1"/>
  <c r="AM957" i="1"/>
  <c r="AL957" i="1"/>
  <c r="AK957" i="1"/>
  <c r="AJ957" i="1"/>
  <c r="AI957" i="1"/>
  <c r="AH957" i="1"/>
  <c r="AG957" i="1"/>
  <c r="W957" i="1"/>
  <c r="S957" i="1"/>
  <c r="L957" i="1"/>
  <c r="I957" i="1"/>
  <c r="AT956" i="1"/>
  <c r="AS956" i="1"/>
  <c r="AQ956" i="1"/>
  <c r="AR956" i="1"/>
  <c r="P956" i="1"/>
  <c r="AP956" i="1"/>
  <c r="AO956" i="1"/>
  <c r="AN956" i="1"/>
  <c r="AM956" i="1"/>
  <c r="AL956" i="1"/>
  <c r="AK956" i="1"/>
  <c r="AJ956" i="1"/>
  <c r="AI956" i="1"/>
  <c r="AH956" i="1"/>
  <c r="AG956" i="1"/>
  <c r="W956" i="1"/>
  <c r="S956" i="1"/>
  <c r="L956" i="1"/>
  <c r="I956" i="1"/>
  <c r="AT955" i="1"/>
  <c r="AS955" i="1"/>
  <c r="AQ955" i="1"/>
  <c r="AR955" i="1"/>
  <c r="P955" i="1"/>
  <c r="AP955" i="1"/>
  <c r="AO955" i="1"/>
  <c r="AN955" i="1"/>
  <c r="AM955" i="1"/>
  <c r="AL955" i="1"/>
  <c r="AK955" i="1"/>
  <c r="AJ955" i="1"/>
  <c r="AI955" i="1"/>
  <c r="L955" i="1"/>
  <c r="AH955" i="1"/>
  <c r="I955" i="1"/>
  <c r="AG955" i="1"/>
  <c r="W955" i="1"/>
  <c r="S955" i="1"/>
  <c r="AT954" i="1"/>
  <c r="W954" i="1"/>
  <c r="AS954" i="1"/>
  <c r="AQ954" i="1"/>
  <c r="AR954" i="1"/>
  <c r="P954" i="1"/>
  <c r="AP954" i="1"/>
  <c r="AO954" i="1"/>
  <c r="AN954" i="1"/>
  <c r="AM954" i="1"/>
  <c r="AL954" i="1"/>
  <c r="S954" i="1"/>
  <c r="AK954" i="1"/>
  <c r="AJ954" i="1"/>
  <c r="AI954" i="1"/>
  <c r="AH954" i="1"/>
  <c r="AG954" i="1"/>
  <c r="L954" i="1"/>
  <c r="I954" i="1"/>
  <c r="AT953" i="1"/>
  <c r="W953" i="1"/>
  <c r="AS953" i="1"/>
  <c r="AQ953" i="1"/>
  <c r="AR953" i="1"/>
  <c r="P953" i="1"/>
  <c r="AP953" i="1"/>
  <c r="AO953" i="1"/>
  <c r="AN953" i="1"/>
  <c r="AM953" i="1"/>
  <c r="AL953" i="1"/>
  <c r="S953" i="1"/>
  <c r="AK953" i="1"/>
  <c r="AJ953" i="1"/>
  <c r="AI953" i="1"/>
  <c r="AH953" i="1"/>
  <c r="AG953" i="1"/>
  <c r="L953" i="1"/>
  <c r="I953" i="1"/>
  <c r="AT952" i="1"/>
  <c r="AS952" i="1"/>
  <c r="AQ952" i="1"/>
  <c r="AR952" i="1"/>
  <c r="P952" i="1"/>
  <c r="AP952" i="1"/>
  <c r="AO952" i="1"/>
  <c r="AN952" i="1"/>
  <c r="AM952" i="1"/>
  <c r="AL952" i="1"/>
  <c r="AK952" i="1"/>
  <c r="AJ952" i="1"/>
  <c r="AI952" i="1"/>
  <c r="L952" i="1"/>
  <c r="AH952" i="1"/>
  <c r="AG952" i="1"/>
  <c r="W952" i="1"/>
  <c r="S952" i="1"/>
  <c r="I952" i="1"/>
  <c r="AT951" i="1"/>
  <c r="W951" i="1"/>
  <c r="AS951" i="1"/>
  <c r="AQ951" i="1"/>
  <c r="AR951" i="1"/>
  <c r="P951" i="1"/>
  <c r="AP951" i="1"/>
  <c r="AO951" i="1"/>
  <c r="AN951" i="1"/>
  <c r="AM951" i="1"/>
  <c r="AL951" i="1"/>
  <c r="S951" i="1"/>
  <c r="AK951" i="1"/>
  <c r="AJ951" i="1"/>
  <c r="AI951" i="1"/>
  <c r="AH951" i="1"/>
  <c r="AG951" i="1"/>
  <c r="L951" i="1"/>
  <c r="I951" i="1"/>
  <c r="AT950" i="1"/>
  <c r="AS950" i="1"/>
  <c r="AQ950" i="1"/>
  <c r="AR950" i="1"/>
  <c r="P950" i="1"/>
  <c r="AP950" i="1"/>
  <c r="AO950" i="1"/>
  <c r="AN950" i="1"/>
  <c r="AM950" i="1"/>
  <c r="AL950" i="1"/>
  <c r="AK950" i="1"/>
  <c r="AJ950" i="1"/>
  <c r="AI950" i="1"/>
  <c r="AH950" i="1"/>
  <c r="I950" i="1"/>
  <c r="AG950" i="1"/>
  <c r="W950" i="1"/>
  <c r="S950" i="1"/>
  <c r="L950" i="1"/>
  <c r="AT949" i="1"/>
  <c r="AS949" i="1"/>
  <c r="AQ949" i="1"/>
  <c r="AR949" i="1"/>
  <c r="P949" i="1"/>
  <c r="AP949" i="1"/>
  <c r="AO949" i="1"/>
  <c r="AN949" i="1"/>
  <c r="AM949" i="1"/>
  <c r="AL949" i="1"/>
  <c r="AK949" i="1"/>
  <c r="AJ949" i="1"/>
  <c r="AI949" i="1"/>
  <c r="AH949" i="1"/>
  <c r="AG949" i="1"/>
  <c r="W949" i="1"/>
  <c r="S949" i="1"/>
  <c r="L949" i="1"/>
  <c r="I949" i="1"/>
  <c r="AT948" i="1"/>
  <c r="AS948" i="1"/>
  <c r="AQ948" i="1"/>
  <c r="AR948" i="1"/>
  <c r="P948" i="1"/>
  <c r="AP948" i="1"/>
  <c r="AO948" i="1"/>
  <c r="AN948" i="1"/>
  <c r="AM948" i="1"/>
  <c r="AL948" i="1"/>
  <c r="AK948" i="1"/>
  <c r="AJ948" i="1"/>
  <c r="AI948" i="1"/>
  <c r="AH948" i="1"/>
  <c r="AG948" i="1"/>
  <c r="W948" i="1"/>
  <c r="S948" i="1"/>
  <c r="L948" i="1"/>
  <c r="I948" i="1"/>
  <c r="AT947" i="1"/>
  <c r="AS947" i="1"/>
  <c r="AQ947" i="1"/>
  <c r="AR947" i="1"/>
  <c r="P947" i="1"/>
  <c r="AP947" i="1"/>
  <c r="AO947" i="1"/>
  <c r="AN947" i="1"/>
  <c r="AM947" i="1"/>
  <c r="AL947" i="1"/>
  <c r="AK947" i="1"/>
  <c r="AJ947" i="1"/>
  <c r="AI947" i="1"/>
  <c r="L947" i="1"/>
  <c r="AH947" i="1"/>
  <c r="I947" i="1"/>
  <c r="AG947" i="1"/>
  <c r="W947" i="1"/>
  <c r="S947" i="1"/>
  <c r="AT946" i="1"/>
  <c r="W946" i="1"/>
  <c r="AS946" i="1"/>
  <c r="AQ946" i="1"/>
  <c r="AR946" i="1"/>
  <c r="P946" i="1"/>
  <c r="AP946" i="1"/>
  <c r="AO946" i="1"/>
  <c r="AN946" i="1"/>
  <c r="AM946" i="1"/>
  <c r="AL946" i="1"/>
  <c r="S946" i="1"/>
  <c r="AK946" i="1"/>
  <c r="AJ946" i="1"/>
  <c r="AI946" i="1"/>
  <c r="AH946" i="1"/>
  <c r="AG946" i="1"/>
  <c r="L946" i="1"/>
  <c r="I946" i="1"/>
  <c r="AT945" i="1"/>
  <c r="AS945" i="1"/>
  <c r="AQ945" i="1"/>
  <c r="AR945" i="1"/>
  <c r="P945" i="1"/>
  <c r="AP945" i="1"/>
  <c r="AO945" i="1"/>
  <c r="AN945" i="1"/>
  <c r="AM945" i="1"/>
  <c r="AL945" i="1"/>
  <c r="AK945" i="1"/>
  <c r="AJ945" i="1"/>
  <c r="AI945" i="1"/>
  <c r="AH945" i="1"/>
  <c r="AG945" i="1"/>
  <c r="W945" i="1"/>
  <c r="S945" i="1"/>
  <c r="L945" i="1"/>
  <c r="I945" i="1"/>
  <c r="AT944" i="1"/>
  <c r="AS944" i="1"/>
  <c r="AQ944" i="1"/>
  <c r="AR944" i="1"/>
  <c r="P944" i="1"/>
  <c r="AP944" i="1"/>
  <c r="AO944" i="1"/>
  <c r="AN944" i="1"/>
  <c r="AM944" i="1"/>
  <c r="AL944" i="1"/>
  <c r="AK944" i="1"/>
  <c r="AJ944" i="1"/>
  <c r="AI944" i="1"/>
  <c r="L944" i="1"/>
  <c r="AH944" i="1"/>
  <c r="AG944" i="1"/>
  <c r="W944" i="1"/>
  <c r="S944" i="1"/>
  <c r="I944" i="1"/>
  <c r="AT943" i="1"/>
  <c r="W943" i="1"/>
  <c r="AS943" i="1"/>
  <c r="AQ943" i="1"/>
  <c r="AR943" i="1"/>
  <c r="P943" i="1"/>
  <c r="AP943" i="1"/>
  <c r="AO943" i="1"/>
  <c r="AN943" i="1"/>
  <c r="AM943" i="1"/>
  <c r="AL943" i="1"/>
  <c r="S943" i="1"/>
  <c r="AK943" i="1"/>
  <c r="AJ943" i="1"/>
  <c r="AI943" i="1"/>
  <c r="AH943" i="1"/>
  <c r="AG943" i="1"/>
  <c r="L943" i="1"/>
  <c r="I943" i="1"/>
  <c r="AT942" i="1"/>
  <c r="AS942" i="1"/>
  <c r="AQ942" i="1"/>
  <c r="AR942" i="1"/>
  <c r="P942" i="1"/>
  <c r="AP942" i="1"/>
  <c r="AO942" i="1"/>
  <c r="AN942" i="1"/>
  <c r="AM942" i="1"/>
  <c r="AL942" i="1"/>
  <c r="AK942" i="1"/>
  <c r="AJ942" i="1"/>
  <c r="AI942" i="1"/>
  <c r="AH942" i="1"/>
  <c r="I942" i="1"/>
  <c r="AG942" i="1"/>
  <c r="W942" i="1"/>
  <c r="S942" i="1"/>
  <c r="L942" i="1"/>
  <c r="AT941" i="1"/>
  <c r="AS941" i="1"/>
  <c r="AQ941" i="1"/>
  <c r="AR941" i="1"/>
  <c r="P941" i="1"/>
  <c r="AP941" i="1"/>
  <c r="AO941" i="1"/>
  <c r="AN941" i="1"/>
  <c r="AM941" i="1"/>
  <c r="AL941" i="1"/>
  <c r="AK941" i="1"/>
  <c r="AJ941" i="1"/>
  <c r="AI941" i="1"/>
  <c r="L941" i="1"/>
  <c r="AH941" i="1"/>
  <c r="I941" i="1"/>
  <c r="AG941" i="1"/>
  <c r="W941" i="1"/>
  <c r="S941" i="1"/>
  <c r="AT940" i="1"/>
  <c r="W940" i="1"/>
  <c r="AS940" i="1"/>
  <c r="AQ940" i="1"/>
  <c r="AR940" i="1"/>
  <c r="P940" i="1"/>
  <c r="AP940" i="1"/>
  <c r="AO940" i="1"/>
  <c r="AN940" i="1"/>
  <c r="AM940" i="1"/>
  <c r="AL940" i="1"/>
  <c r="AK940" i="1"/>
  <c r="AJ940" i="1"/>
  <c r="AI940" i="1"/>
  <c r="AH940" i="1"/>
  <c r="AG940" i="1"/>
  <c r="S940" i="1"/>
  <c r="L940" i="1"/>
  <c r="I940" i="1"/>
  <c r="AT939" i="1"/>
  <c r="AS939" i="1"/>
  <c r="AQ939" i="1"/>
  <c r="AR939" i="1"/>
  <c r="P939" i="1"/>
  <c r="AP939" i="1"/>
  <c r="AO939" i="1"/>
  <c r="AN939" i="1"/>
  <c r="AM939" i="1"/>
  <c r="AL939" i="1"/>
  <c r="AK939" i="1"/>
  <c r="AJ939" i="1"/>
  <c r="AI939" i="1"/>
  <c r="L939" i="1"/>
  <c r="AH939" i="1"/>
  <c r="I939" i="1"/>
  <c r="AG939" i="1"/>
  <c r="W939" i="1"/>
  <c r="S939" i="1"/>
  <c r="AT938" i="1"/>
  <c r="W938" i="1"/>
  <c r="AS938" i="1"/>
  <c r="AQ938" i="1"/>
  <c r="AR938" i="1"/>
  <c r="P938" i="1"/>
  <c r="AP938" i="1"/>
  <c r="AO938" i="1"/>
  <c r="AN938" i="1"/>
  <c r="AM938" i="1"/>
  <c r="AL938" i="1"/>
  <c r="S938" i="1"/>
  <c r="AK938" i="1"/>
  <c r="AJ938" i="1"/>
  <c r="AI938" i="1"/>
  <c r="AH938" i="1"/>
  <c r="AG938" i="1"/>
  <c r="L938" i="1"/>
  <c r="I938" i="1"/>
  <c r="AT937" i="1"/>
  <c r="AS937" i="1"/>
  <c r="AQ937" i="1"/>
  <c r="AR937" i="1"/>
  <c r="P937" i="1"/>
  <c r="AP937" i="1"/>
  <c r="AO937" i="1"/>
  <c r="AN937" i="1"/>
  <c r="AM937" i="1"/>
  <c r="AL937" i="1"/>
  <c r="AK937" i="1"/>
  <c r="AJ937" i="1"/>
  <c r="AI937" i="1"/>
  <c r="AH937" i="1"/>
  <c r="AG937" i="1"/>
  <c r="W937" i="1"/>
  <c r="S937" i="1"/>
  <c r="L937" i="1"/>
  <c r="I937" i="1"/>
  <c r="AT936" i="1"/>
  <c r="AS936" i="1"/>
  <c r="AQ936" i="1"/>
  <c r="AR936" i="1"/>
  <c r="P936" i="1"/>
  <c r="AP936" i="1"/>
  <c r="AO936" i="1"/>
  <c r="AN936" i="1"/>
  <c r="AM936" i="1"/>
  <c r="AL936" i="1"/>
  <c r="AK936" i="1"/>
  <c r="AJ936" i="1"/>
  <c r="AI936" i="1"/>
  <c r="L936" i="1"/>
  <c r="AH936" i="1"/>
  <c r="I936" i="1"/>
  <c r="AG936" i="1"/>
  <c r="W936" i="1"/>
  <c r="S936" i="1"/>
  <c r="AT935" i="1"/>
  <c r="W935" i="1"/>
  <c r="AS935" i="1"/>
  <c r="AQ935" i="1"/>
  <c r="AR935" i="1"/>
  <c r="P935" i="1"/>
  <c r="AP935" i="1"/>
  <c r="AO935" i="1"/>
  <c r="AN935" i="1"/>
  <c r="AM935" i="1"/>
  <c r="AL935" i="1"/>
  <c r="AK935" i="1"/>
  <c r="AJ935" i="1"/>
  <c r="AI935" i="1"/>
  <c r="AH935" i="1"/>
  <c r="AG935" i="1"/>
  <c r="S935" i="1"/>
  <c r="L935" i="1"/>
  <c r="I935" i="1"/>
  <c r="AT934" i="1"/>
  <c r="AS934" i="1"/>
  <c r="AQ934" i="1"/>
  <c r="AR934" i="1"/>
  <c r="P934" i="1"/>
  <c r="AP934" i="1"/>
  <c r="AO934" i="1"/>
  <c r="AN934" i="1"/>
  <c r="AM934" i="1"/>
  <c r="AL934" i="1"/>
  <c r="AK934" i="1"/>
  <c r="AJ934" i="1"/>
  <c r="AI934" i="1"/>
  <c r="AH934" i="1"/>
  <c r="I934" i="1"/>
  <c r="AG934" i="1"/>
  <c r="W934" i="1"/>
  <c r="S934" i="1"/>
  <c r="L934" i="1"/>
  <c r="AT933" i="1"/>
  <c r="AS933" i="1"/>
  <c r="AQ933" i="1"/>
  <c r="AR933" i="1"/>
  <c r="P933" i="1"/>
  <c r="AP933" i="1"/>
  <c r="AO933" i="1"/>
  <c r="AN933" i="1"/>
  <c r="AM933" i="1"/>
  <c r="AL933" i="1"/>
  <c r="AK933" i="1"/>
  <c r="AJ933" i="1"/>
  <c r="AI933" i="1"/>
  <c r="L933" i="1"/>
  <c r="AH933" i="1"/>
  <c r="AG933" i="1"/>
  <c r="W933" i="1"/>
  <c r="S933" i="1"/>
  <c r="I933" i="1"/>
  <c r="AT932" i="1"/>
  <c r="W932" i="1"/>
  <c r="AS932" i="1"/>
  <c r="AQ932" i="1"/>
  <c r="AR932" i="1"/>
  <c r="P932" i="1"/>
  <c r="AP932" i="1"/>
  <c r="AO932" i="1"/>
  <c r="AN932" i="1"/>
  <c r="AM932" i="1"/>
  <c r="AL932" i="1"/>
  <c r="AK932" i="1"/>
  <c r="AJ932" i="1"/>
  <c r="AI932" i="1"/>
  <c r="AH932" i="1"/>
  <c r="AG932" i="1"/>
  <c r="S932" i="1"/>
  <c r="L932" i="1"/>
  <c r="I932" i="1"/>
  <c r="AT931" i="1"/>
  <c r="AS931" i="1"/>
  <c r="AQ931" i="1"/>
  <c r="AR931" i="1"/>
  <c r="P931" i="1"/>
  <c r="AP931" i="1"/>
  <c r="AO931" i="1"/>
  <c r="AN931" i="1"/>
  <c r="AM931" i="1"/>
  <c r="AL931" i="1"/>
  <c r="AK931" i="1"/>
  <c r="AJ931" i="1"/>
  <c r="AI931" i="1"/>
  <c r="L931" i="1"/>
  <c r="AH931" i="1"/>
  <c r="I931" i="1"/>
  <c r="AG931" i="1"/>
  <c r="W931" i="1"/>
  <c r="S931" i="1"/>
  <c r="AT930" i="1"/>
  <c r="W930" i="1"/>
  <c r="AS930" i="1"/>
  <c r="AQ930" i="1"/>
  <c r="AR930" i="1"/>
  <c r="P930" i="1"/>
  <c r="AP930" i="1"/>
  <c r="AO930" i="1"/>
  <c r="AN930" i="1"/>
  <c r="AM930" i="1"/>
  <c r="AL930" i="1"/>
  <c r="S930" i="1"/>
  <c r="AK930" i="1"/>
  <c r="AJ930" i="1"/>
  <c r="AI930" i="1"/>
  <c r="L930" i="1"/>
  <c r="AH930" i="1"/>
  <c r="AG930" i="1"/>
  <c r="I930" i="1"/>
  <c r="AT929" i="1"/>
  <c r="W929" i="1"/>
  <c r="AS929" i="1"/>
  <c r="AQ929" i="1"/>
  <c r="AR929" i="1"/>
  <c r="P929" i="1"/>
  <c r="AP929" i="1"/>
  <c r="AO929" i="1"/>
  <c r="AN929" i="1"/>
  <c r="AM929" i="1"/>
  <c r="AL929" i="1"/>
  <c r="AK929" i="1"/>
  <c r="AJ929" i="1"/>
  <c r="AI929" i="1"/>
  <c r="AH929" i="1"/>
  <c r="AG929" i="1"/>
  <c r="S929" i="1"/>
  <c r="L929" i="1"/>
  <c r="I929" i="1"/>
  <c r="AT928" i="1"/>
  <c r="AS928" i="1"/>
  <c r="AQ928" i="1"/>
  <c r="AR928" i="1"/>
  <c r="P928" i="1"/>
  <c r="AP928" i="1"/>
  <c r="AO928" i="1"/>
  <c r="AN928" i="1"/>
  <c r="AM928" i="1"/>
  <c r="AL928" i="1"/>
  <c r="AK928" i="1"/>
  <c r="AJ928" i="1"/>
  <c r="AI928" i="1"/>
  <c r="L928" i="1"/>
  <c r="AH928" i="1"/>
  <c r="I928" i="1"/>
  <c r="AG928" i="1"/>
  <c r="W928" i="1"/>
  <c r="S928" i="1"/>
  <c r="AT927" i="1"/>
  <c r="W927" i="1"/>
  <c r="AS927" i="1"/>
  <c r="AQ927" i="1"/>
  <c r="AR927" i="1"/>
  <c r="P927" i="1"/>
  <c r="AP927" i="1"/>
  <c r="AO927" i="1"/>
  <c r="AN927" i="1"/>
  <c r="AM927" i="1"/>
  <c r="AL927" i="1"/>
  <c r="AK927" i="1"/>
  <c r="AJ927" i="1"/>
  <c r="AI927" i="1"/>
  <c r="AH927" i="1"/>
  <c r="AG927" i="1"/>
  <c r="S927" i="1"/>
  <c r="L927" i="1"/>
  <c r="I927" i="1"/>
  <c r="AT926" i="1"/>
  <c r="AS926" i="1"/>
  <c r="AQ926" i="1"/>
  <c r="AR926" i="1"/>
  <c r="P926" i="1"/>
  <c r="AP926" i="1"/>
  <c r="AO926" i="1"/>
  <c r="AN926" i="1"/>
  <c r="AM926" i="1"/>
  <c r="AL926" i="1"/>
  <c r="AK926" i="1"/>
  <c r="AJ926" i="1"/>
  <c r="AI926" i="1"/>
  <c r="AH926" i="1"/>
  <c r="I926" i="1"/>
  <c r="AG926" i="1"/>
  <c r="W926" i="1"/>
  <c r="S926" i="1"/>
  <c r="L926" i="1"/>
  <c r="AT925" i="1"/>
  <c r="AS925" i="1"/>
  <c r="AQ925" i="1"/>
  <c r="AR925" i="1"/>
  <c r="P925" i="1"/>
  <c r="AP925" i="1"/>
  <c r="AO925" i="1"/>
  <c r="AN925" i="1"/>
  <c r="AM925" i="1"/>
  <c r="AL925" i="1"/>
  <c r="AK925" i="1"/>
  <c r="AJ925" i="1"/>
  <c r="AI925" i="1"/>
  <c r="AH925" i="1"/>
  <c r="I925" i="1"/>
  <c r="AG925" i="1"/>
  <c r="W925" i="1"/>
  <c r="S925" i="1"/>
  <c r="L925" i="1"/>
  <c r="AT924" i="1"/>
  <c r="W924" i="1"/>
  <c r="AS924" i="1"/>
  <c r="AQ924" i="1"/>
  <c r="AR924" i="1"/>
  <c r="P924" i="1"/>
  <c r="AP924" i="1"/>
  <c r="AO924" i="1"/>
  <c r="AN924" i="1"/>
  <c r="AM924" i="1"/>
  <c r="AL924" i="1"/>
  <c r="AK924" i="1"/>
  <c r="AJ924" i="1"/>
  <c r="AI924" i="1"/>
  <c r="AH924" i="1"/>
  <c r="AG924" i="1"/>
  <c r="S924" i="1"/>
  <c r="L924" i="1"/>
  <c r="I924" i="1"/>
  <c r="AT923" i="1"/>
  <c r="AS923" i="1"/>
  <c r="AQ923" i="1"/>
  <c r="AR923" i="1"/>
  <c r="P923" i="1"/>
  <c r="AP923" i="1"/>
  <c r="AO923" i="1"/>
  <c r="AN923" i="1"/>
  <c r="AM923" i="1"/>
  <c r="AL923" i="1"/>
  <c r="AK923" i="1"/>
  <c r="AJ923" i="1"/>
  <c r="AI923" i="1"/>
  <c r="L923" i="1"/>
  <c r="AH923" i="1"/>
  <c r="I923" i="1"/>
  <c r="AG923" i="1"/>
  <c r="W923" i="1"/>
  <c r="S923" i="1"/>
  <c r="AT922" i="1"/>
  <c r="W922" i="1"/>
  <c r="AS922" i="1"/>
  <c r="AQ922" i="1"/>
  <c r="AR922" i="1"/>
  <c r="P922" i="1"/>
  <c r="AP922" i="1"/>
  <c r="AO922" i="1"/>
  <c r="AN922" i="1"/>
  <c r="AM922" i="1"/>
  <c r="AL922" i="1"/>
  <c r="S922" i="1"/>
  <c r="AK922" i="1"/>
  <c r="AJ922" i="1"/>
  <c r="AI922" i="1"/>
  <c r="L922" i="1"/>
  <c r="AH922" i="1"/>
  <c r="AG922" i="1"/>
  <c r="I922" i="1"/>
  <c r="AT921" i="1"/>
  <c r="W921" i="1"/>
  <c r="AS921" i="1"/>
  <c r="AQ921" i="1"/>
  <c r="AR921" i="1"/>
  <c r="P921" i="1"/>
  <c r="AP921" i="1"/>
  <c r="AO921" i="1"/>
  <c r="AN921" i="1"/>
  <c r="AM921" i="1"/>
  <c r="AL921" i="1"/>
  <c r="AK921" i="1"/>
  <c r="AJ921" i="1"/>
  <c r="AI921" i="1"/>
  <c r="AH921" i="1"/>
  <c r="AG921" i="1"/>
  <c r="S921" i="1"/>
  <c r="L921" i="1"/>
  <c r="I921" i="1"/>
  <c r="AT920" i="1"/>
  <c r="AS920" i="1"/>
  <c r="AQ920" i="1"/>
  <c r="AR920" i="1"/>
  <c r="P920" i="1"/>
  <c r="AP920" i="1"/>
  <c r="AO920" i="1"/>
  <c r="AN920" i="1"/>
  <c r="AM920" i="1"/>
  <c r="AL920" i="1"/>
  <c r="AK920" i="1"/>
  <c r="AJ920" i="1"/>
  <c r="AI920" i="1"/>
  <c r="L920" i="1"/>
  <c r="AH920" i="1"/>
  <c r="I920" i="1"/>
  <c r="AG920" i="1"/>
  <c r="W920" i="1"/>
  <c r="S920" i="1"/>
  <c r="AT919" i="1"/>
  <c r="W919" i="1"/>
  <c r="AS919" i="1"/>
  <c r="AQ919" i="1"/>
  <c r="AR919" i="1"/>
  <c r="P919" i="1"/>
  <c r="AP919" i="1"/>
  <c r="AO919" i="1"/>
  <c r="AN919" i="1"/>
  <c r="AM919" i="1"/>
  <c r="AL919" i="1"/>
  <c r="S919" i="1"/>
  <c r="AK919" i="1"/>
  <c r="AJ919" i="1"/>
  <c r="AI919" i="1"/>
  <c r="AH919" i="1"/>
  <c r="AG919" i="1"/>
  <c r="L919" i="1"/>
  <c r="I919" i="1"/>
  <c r="AT918" i="1"/>
  <c r="AS918" i="1"/>
  <c r="AQ918" i="1"/>
  <c r="AR918" i="1"/>
  <c r="P918" i="1"/>
  <c r="AP918" i="1"/>
  <c r="AO918" i="1"/>
  <c r="AN918" i="1"/>
  <c r="AM918" i="1"/>
  <c r="AL918" i="1"/>
  <c r="AK918" i="1"/>
  <c r="AJ918" i="1"/>
  <c r="AI918" i="1"/>
  <c r="AH918" i="1"/>
  <c r="I918" i="1"/>
  <c r="AG918" i="1"/>
  <c r="W918" i="1"/>
  <c r="S918" i="1"/>
  <c r="L918" i="1"/>
  <c r="AT917" i="1"/>
  <c r="AS917" i="1"/>
  <c r="AQ917" i="1"/>
  <c r="AR917" i="1"/>
  <c r="P917" i="1"/>
  <c r="AP917" i="1"/>
  <c r="AO917" i="1"/>
  <c r="AN917" i="1"/>
  <c r="AM917" i="1"/>
  <c r="AL917" i="1"/>
  <c r="AK917" i="1"/>
  <c r="AJ917" i="1"/>
  <c r="AI917" i="1"/>
  <c r="AH917" i="1"/>
  <c r="I917" i="1"/>
  <c r="AG917" i="1"/>
  <c r="W917" i="1"/>
  <c r="S917" i="1"/>
  <c r="L917" i="1"/>
  <c r="AT916" i="1"/>
  <c r="AS916" i="1"/>
  <c r="AQ916" i="1"/>
  <c r="AR916" i="1"/>
  <c r="P916" i="1"/>
  <c r="AP916" i="1"/>
  <c r="AO916" i="1"/>
  <c r="AN916" i="1"/>
  <c r="AM916" i="1"/>
  <c r="AL916" i="1"/>
  <c r="S916" i="1"/>
  <c r="AK916" i="1"/>
  <c r="AJ916" i="1"/>
  <c r="AI916" i="1"/>
  <c r="AH916" i="1"/>
  <c r="AG916" i="1"/>
  <c r="W916" i="1"/>
  <c r="L916" i="1"/>
  <c r="I916" i="1"/>
  <c r="AT915" i="1"/>
  <c r="AS915" i="1"/>
  <c r="AQ915" i="1"/>
  <c r="AR915" i="1"/>
  <c r="P915" i="1"/>
  <c r="AP915" i="1"/>
  <c r="AO915" i="1"/>
  <c r="AN915" i="1"/>
  <c r="AM915" i="1"/>
  <c r="AL915" i="1"/>
  <c r="AK915" i="1"/>
  <c r="AJ915" i="1"/>
  <c r="AI915" i="1"/>
  <c r="L915" i="1"/>
  <c r="AH915" i="1"/>
  <c r="I915" i="1"/>
  <c r="AG915" i="1"/>
  <c r="W915" i="1"/>
  <c r="S915" i="1"/>
  <c r="AT914" i="1"/>
  <c r="W914" i="1"/>
  <c r="AS914" i="1"/>
  <c r="AQ914" i="1"/>
  <c r="AR914" i="1"/>
  <c r="P914" i="1"/>
  <c r="AP914" i="1"/>
  <c r="AO914" i="1"/>
  <c r="AN914" i="1"/>
  <c r="AM914" i="1"/>
  <c r="AL914" i="1"/>
  <c r="S914" i="1"/>
  <c r="AK914" i="1"/>
  <c r="AJ914" i="1"/>
  <c r="AI914" i="1"/>
  <c r="L914" i="1"/>
  <c r="AH914" i="1"/>
  <c r="AG914" i="1"/>
  <c r="I914" i="1"/>
  <c r="AT913" i="1"/>
  <c r="W913" i="1"/>
  <c r="AS913" i="1"/>
  <c r="AQ913" i="1"/>
  <c r="AR913" i="1"/>
  <c r="P913" i="1"/>
  <c r="AP913" i="1"/>
  <c r="AO913" i="1"/>
  <c r="AN913" i="1"/>
  <c r="AM913" i="1"/>
  <c r="AL913" i="1"/>
  <c r="S913" i="1"/>
  <c r="AK913" i="1"/>
  <c r="AJ913" i="1"/>
  <c r="AI913" i="1"/>
  <c r="AH913" i="1"/>
  <c r="AG913" i="1"/>
  <c r="L913" i="1"/>
  <c r="I913" i="1"/>
  <c r="AT912" i="1"/>
  <c r="AS912" i="1"/>
  <c r="AQ912" i="1"/>
  <c r="AR912" i="1"/>
  <c r="P912" i="1"/>
  <c r="AP912" i="1"/>
  <c r="AO912" i="1"/>
  <c r="AN912" i="1"/>
  <c r="AM912" i="1"/>
  <c r="AL912" i="1"/>
  <c r="AK912" i="1"/>
  <c r="AJ912" i="1"/>
  <c r="AI912" i="1"/>
  <c r="L912" i="1"/>
  <c r="AH912" i="1"/>
  <c r="I912" i="1"/>
  <c r="AG912" i="1"/>
  <c r="W912" i="1"/>
  <c r="S912" i="1"/>
  <c r="AT911" i="1"/>
  <c r="W911" i="1"/>
  <c r="AS911" i="1"/>
  <c r="AQ911" i="1"/>
  <c r="AR911" i="1"/>
  <c r="P911" i="1"/>
  <c r="AP911" i="1"/>
  <c r="AO911" i="1"/>
  <c r="AN911" i="1"/>
  <c r="AM911" i="1"/>
  <c r="AL911" i="1"/>
  <c r="AK911" i="1"/>
  <c r="AJ911" i="1"/>
  <c r="AI911" i="1"/>
  <c r="AH911" i="1"/>
  <c r="AG911" i="1"/>
  <c r="S911" i="1"/>
  <c r="L911" i="1"/>
  <c r="I911" i="1"/>
  <c r="AT910" i="1"/>
  <c r="AS910" i="1"/>
  <c r="AQ910" i="1"/>
  <c r="AR910" i="1"/>
  <c r="P910" i="1"/>
  <c r="AP910" i="1"/>
  <c r="AO910" i="1"/>
  <c r="AN910" i="1"/>
  <c r="AM910" i="1"/>
  <c r="AL910" i="1"/>
  <c r="AK910" i="1"/>
  <c r="AJ910" i="1"/>
  <c r="AI910" i="1"/>
  <c r="AH910" i="1"/>
  <c r="I910" i="1"/>
  <c r="AG910" i="1"/>
  <c r="W910" i="1"/>
  <c r="S910" i="1"/>
  <c r="L910" i="1"/>
  <c r="AT909" i="1"/>
  <c r="AS909" i="1"/>
  <c r="AQ909" i="1"/>
  <c r="AR909" i="1"/>
  <c r="P909" i="1"/>
  <c r="AP909" i="1"/>
  <c r="AO909" i="1"/>
  <c r="AN909" i="1"/>
  <c r="AM909" i="1"/>
  <c r="AL909" i="1"/>
  <c r="AK909" i="1"/>
  <c r="AJ909" i="1"/>
  <c r="AI909" i="1"/>
  <c r="AH909" i="1"/>
  <c r="I909" i="1"/>
  <c r="AG909" i="1"/>
  <c r="W909" i="1"/>
  <c r="S909" i="1"/>
  <c r="L909" i="1"/>
  <c r="AT908" i="1"/>
  <c r="W908" i="1"/>
  <c r="AS908" i="1"/>
  <c r="AQ908" i="1"/>
  <c r="AR908" i="1"/>
  <c r="P908" i="1"/>
  <c r="AP908" i="1"/>
  <c r="AO908" i="1"/>
  <c r="AN908" i="1"/>
  <c r="AM908" i="1"/>
  <c r="AL908" i="1"/>
  <c r="S908" i="1"/>
  <c r="AK908" i="1"/>
  <c r="AJ908" i="1"/>
  <c r="AI908" i="1"/>
  <c r="AH908" i="1"/>
  <c r="AG908" i="1"/>
  <c r="L908" i="1"/>
  <c r="I908" i="1"/>
  <c r="AT907" i="1"/>
  <c r="AS907" i="1"/>
  <c r="AQ907" i="1"/>
  <c r="AR907" i="1"/>
  <c r="P907" i="1"/>
  <c r="AP907" i="1"/>
  <c r="AO907" i="1"/>
  <c r="AN907" i="1"/>
  <c r="AM907" i="1"/>
  <c r="AL907" i="1"/>
  <c r="AK907" i="1"/>
  <c r="AJ907" i="1"/>
  <c r="AI907" i="1"/>
  <c r="L907" i="1"/>
  <c r="AH907" i="1"/>
  <c r="I907" i="1"/>
  <c r="AG907" i="1"/>
  <c r="W907" i="1"/>
  <c r="S907" i="1"/>
  <c r="AT906" i="1"/>
  <c r="W906" i="1"/>
  <c r="AS906" i="1"/>
  <c r="AQ906" i="1"/>
  <c r="AR906" i="1"/>
  <c r="P906" i="1"/>
  <c r="AP906" i="1"/>
  <c r="AO906" i="1"/>
  <c r="AN906" i="1"/>
  <c r="AM906" i="1"/>
  <c r="AL906" i="1"/>
  <c r="S906" i="1"/>
  <c r="AK906" i="1"/>
  <c r="AJ906" i="1"/>
  <c r="AI906" i="1"/>
  <c r="L906" i="1"/>
  <c r="AH906" i="1"/>
  <c r="AG906" i="1"/>
  <c r="I906" i="1"/>
  <c r="AT905" i="1"/>
  <c r="AS905" i="1"/>
  <c r="AQ905" i="1"/>
  <c r="AR905" i="1"/>
  <c r="P905" i="1"/>
  <c r="AP905" i="1"/>
  <c r="AO905" i="1"/>
  <c r="AN905" i="1"/>
  <c r="AM905" i="1"/>
  <c r="AL905" i="1"/>
  <c r="S905" i="1"/>
  <c r="AK905" i="1"/>
  <c r="AJ905" i="1"/>
  <c r="AI905" i="1"/>
  <c r="AH905" i="1"/>
  <c r="AG905" i="1"/>
  <c r="W905" i="1"/>
  <c r="L905" i="1"/>
  <c r="I905" i="1"/>
  <c r="AT904" i="1"/>
  <c r="AS904" i="1"/>
  <c r="AQ904" i="1"/>
  <c r="AR904" i="1"/>
  <c r="P904" i="1"/>
  <c r="AP904" i="1"/>
  <c r="AO904" i="1"/>
  <c r="AN904" i="1"/>
  <c r="AM904" i="1"/>
  <c r="AL904" i="1"/>
  <c r="AK904" i="1"/>
  <c r="AJ904" i="1"/>
  <c r="AI904" i="1"/>
  <c r="L904" i="1"/>
  <c r="AH904" i="1"/>
  <c r="AG904" i="1"/>
  <c r="W904" i="1"/>
  <c r="S904" i="1"/>
  <c r="I904" i="1"/>
  <c r="AT903" i="1"/>
  <c r="W903" i="1"/>
  <c r="AS903" i="1"/>
  <c r="AQ903" i="1"/>
  <c r="AR903" i="1"/>
  <c r="P903" i="1"/>
  <c r="AP903" i="1"/>
  <c r="AO903" i="1"/>
  <c r="AN903" i="1"/>
  <c r="AM903" i="1"/>
  <c r="AL903" i="1"/>
  <c r="AK903" i="1"/>
  <c r="AJ903" i="1"/>
  <c r="AI903" i="1"/>
  <c r="AH903" i="1"/>
  <c r="AG903" i="1"/>
  <c r="S903" i="1"/>
  <c r="L903" i="1"/>
  <c r="I903" i="1"/>
  <c r="AT902" i="1"/>
  <c r="AS902" i="1"/>
  <c r="AQ902" i="1"/>
  <c r="AR902" i="1"/>
  <c r="P902" i="1"/>
  <c r="AP902" i="1"/>
  <c r="AO902" i="1"/>
  <c r="AN902" i="1"/>
  <c r="AM902" i="1"/>
  <c r="AL902" i="1"/>
  <c r="AK902" i="1"/>
  <c r="AJ902" i="1"/>
  <c r="AI902" i="1"/>
  <c r="AH902" i="1"/>
  <c r="I902" i="1"/>
  <c r="AG902" i="1"/>
  <c r="W902" i="1"/>
  <c r="S902" i="1"/>
  <c r="L902" i="1"/>
  <c r="AT901" i="1"/>
  <c r="AS901" i="1"/>
  <c r="AQ901" i="1"/>
  <c r="AR901" i="1"/>
  <c r="P901" i="1"/>
  <c r="AP901" i="1"/>
  <c r="AO901" i="1"/>
  <c r="AN901" i="1"/>
  <c r="AM901" i="1"/>
  <c r="AL901" i="1"/>
  <c r="AK901" i="1"/>
  <c r="AJ901" i="1"/>
  <c r="AI901" i="1"/>
  <c r="L901" i="1"/>
  <c r="AH901" i="1"/>
  <c r="AG901" i="1"/>
  <c r="W901" i="1"/>
  <c r="S901" i="1"/>
  <c r="I901" i="1"/>
  <c r="AT900" i="1"/>
  <c r="W900" i="1"/>
  <c r="AS900" i="1"/>
  <c r="AQ900" i="1"/>
  <c r="AR900" i="1"/>
  <c r="P900" i="1"/>
  <c r="AP900" i="1"/>
  <c r="AO900" i="1"/>
  <c r="AN900" i="1"/>
  <c r="AM900" i="1"/>
  <c r="AL900" i="1"/>
  <c r="S900" i="1"/>
  <c r="AK900" i="1"/>
  <c r="AJ900" i="1"/>
  <c r="AI900" i="1"/>
  <c r="AH900" i="1"/>
  <c r="AG900" i="1"/>
  <c r="L900" i="1"/>
  <c r="I900" i="1"/>
  <c r="AT899" i="1"/>
  <c r="AS899" i="1"/>
  <c r="AQ899" i="1"/>
  <c r="AR899" i="1"/>
  <c r="P899" i="1"/>
  <c r="AP899" i="1"/>
  <c r="AO899" i="1"/>
  <c r="AN899" i="1"/>
  <c r="AM899" i="1"/>
  <c r="AL899" i="1"/>
  <c r="AK899" i="1"/>
  <c r="AJ899" i="1"/>
  <c r="AI899" i="1"/>
  <c r="L899" i="1"/>
  <c r="AH899" i="1"/>
  <c r="I899" i="1"/>
  <c r="AG899" i="1"/>
  <c r="W899" i="1"/>
  <c r="S899" i="1"/>
  <c r="AT898" i="1"/>
  <c r="W898" i="1"/>
  <c r="AS898" i="1"/>
  <c r="AQ898" i="1"/>
  <c r="AR898" i="1"/>
  <c r="P898" i="1"/>
  <c r="AP898" i="1"/>
  <c r="AO898" i="1"/>
  <c r="AN898" i="1"/>
  <c r="AM898" i="1"/>
  <c r="AL898" i="1"/>
  <c r="S898" i="1"/>
  <c r="AK898" i="1"/>
  <c r="AJ898" i="1"/>
  <c r="AI898" i="1"/>
  <c r="AH898" i="1"/>
  <c r="AG898" i="1"/>
  <c r="L898" i="1"/>
  <c r="I898" i="1"/>
  <c r="AT897" i="1"/>
  <c r="AS897" i="1"/>
  <c r="AQ897" i="1"/>
  <c r="AR897" i="1"/>
  <c r="P897" i="1"/>
  <c r="AP897" i="1"/>
  <c r="AO897" i="1"/>
  <c r="AN897" i="1"/>
  <c r="AM897" i="1"/>
  <c r="AL897" i="1"/>
  <c r="S897" i="1"/>
  <c r="AK897" i="1"/>
  <c r="AJ897" i="1"/>
  <c r="AI897" i="1"/>
  <c r="AH897" i="1"/>
  <c r="AG897" i="1"/>
  <c r="W897" i="1"/>
  <c r="L897" i="1"/>
  <c r="I897" i="1"/>
  <c r="AT896" i="1"/>
  <c r="AS896" i="1"/>
  <c r="AQ896" i="1"/>
  <c r="AR896" i="1"/>
  <c r="P896" i="1"/>
  <c r="AP896" i="1"/>
  <c r="AO896" i="1"/>
  <c r="AN896" i="1"/>
  <c r="AM896" i="1"/>
  <c r="AL896" i="1"/>
  <c r="AK896" i="1"/>
  <c r="AJ896" i="1"/>
  <c r="AI896" i="1"/>
  <c r="L896" i="1"/>
  <c r="AH896" i="1"/>
  <c r="AG896" i="1"/>
  <c r="W896" i="1"/>
  <c r="S896" i="1"/>
  <c r="I896" i="1"/>
  <c r="AT895" i="1"/>
  <c r="W895" i="1"/>
  <c r="AS895" i="1"/>
  <c r="AQ895" i="1"/>
  <c r="AR895" i="1"/>
  <c r="P895" i="1"/>
  <c r="AP895" i="1"/>
  <c r="AO895" i="1"/>
  <c r="AN895" i="1"/>
  <c r="AM895" i="1"/>
  <c r="AL895" i="1"/>
  <c r="S895" i="1"/>
  <c r="AK895" i="1"/>
  <c r="AJ895" i="1"/>
  <c r="AI895" i="1"/>
  <c r="AH895" i="1"/>
  <c r="AG895" i="1"/>
  <c r="L895" i="1"/>
  <c r="I895" i="1"/>
  <c r="AT894" i="1"/>
  <c r="AS894" i="1"/>
  <c r="AQ894" i="1"/>
  <c r="AR894" i="1"/>
  <c r="P894" i="1"/>
  <c r="AP894" i="1"/>
  <c r="AO894" i="1"/>
  <c r="AN894" i="1"/>
  <c r="AM894" i="1"/>
  <c r="AL894" i="1"/>
  <c r="AK894" i="1"/>
  <c r="AJ894" i="1"/>
  <c r="AI894" i="1"/>
  <c r="AH894" i="1"/>
  <c r="I894" i="1"/>
  <c r="AG894" i="1"/>
  <c r="W894" i="1"/>
  <c r="S894" i="1"/>
  <c r="L894" i="1"/>
  <c r="AT893" i="1"/>
  <c r="AS893" i="1"/>
  <c r="AQ893" i="1"/>
  <c r="AR893" i="1"/>
  <c r="P893" i="1"/>
  <c r="AP893" i="1"/>
  <c r="AO893" i="1"/>
  <c r="AN893" i="1"/>
  <c r="AM893" i="1"/>
  <c r="AL893" i="1"/>
  <c r="AK893" i="1"/>
  <c r="AJ893" i="1"/>
  <c r="AI893" i="1"/>
  <c r="AH893" i="1"/>
  <c r="AG893" i="1"/>
  <c r="W893" i="1"/>
  <c r="S893" i="1"/>
  <c r="L893" i="1"/>
  <c r="I893" i="1"/>
  <c r="AT892" i="1"/>
  <c r="AS892" i="1"/>
  <c r="AQ892" i="1"/>
  <c r="AR892" i="1"/>
  <c r="P892" i="1"/>
  <c r="AP892" i="1"/>
  <c r="AO892" i="1"/>
  <c r="AN892" i="1"/>
  <c r="AM892" i="1"/>
  <c r="AL892" i="1"/>
  <c r="AK892" i="1"/>
  <c r="AJ892" i="1"/>
  <c r="AI892" i="1"/>
  <c r="AH892" i="1"/>
  <c r="AG892" i="1"/>
  <c r="W892" i="1"/>
  <c r="S892" i="1"/>
  <c r="L892" i="1"/>
  <c r="I892" i="1"/>
  <c r="AT891" i="1"/>
  <c r="AS891" i="1"/>
  <c r="AQ891" i="1"/>
  <c r="AR891" i="1"/>
  <c r="P891" i="1"/>
  <c r="AP891" i="1"/>
  <c r="AO891" i="1"/>
  <c r="AN891" i="1"/>
  <c r="AM891" i="1"/>
  <c r="AL891" i="1"/>
  <c r="AK891" i="1"/>
  <c r="AJ891" i="1"/>
  <c r="AI891" i="1"/>
  <c r="L891" i="1"/>
  <c r="AH891" i="1"/>
  <c r="I891" i="1"/>
  <c r="AG891" i="1"/>
  <c r="W891" i="1"/>
  <c r="S891" i="1"/>
  <c r="AT890" i="1"/>
  <c r="W890" i="1"/>
  <c r="AS890" i="1"/>
  <c r="AQ890" i="1"/>
  <c r="AR890" i="1"/>
  <c r="P890" i="1"/>
  <c r="AP890" i="1"/>
  <c r="AO890" i="1"/>
  <c r="AN890" i="1"/>
  <c r="AM890" i="1"/>
  <c r="AL890" i="1"/>
  <c r="S890" i="1"/>
  <c r="AK890" i="1"/>
  <c r="AJ890" i="1"/>
  <c r="AI890" i="1"/>
  <c r="AH890" i="1"/>
  <c r="AG890" i="1"/>
  <c r="L890" i="1"/>
  <c r="I890" i="1"/>
  <c r="AT889" i="1"/>
  <c r="W889" i="1"/>
  <c r="AS889" i="1"/>
  <c r="AQ889" i="1"/>
  <c r="AR889" i="1"/>
  <c r="P889" i="1"/>
  <c r="AP889" i="1"/>
  <c r="AO889" i="1"/>
  <c r="AN889" i="1"/>
  <c r="AM889" i="1"/>
  <c r="AL889" i="1"/>
  <c r="S889" i="1"/>
  <c r="AK889" i="1"/>
  <c r="AJ889" i="1"/>
  <c r="AI889" i="1"/>
  <c r="AH889" i="1"/>
  <c r="AG889" i="1"/>
  <c r="L889" i="1"/>
  <c r="I889" i="1"/>
  <c r="AT888" i="1"/>
  <c r="AS888" i="1"/>
  <c r="AQ888" i="1"/>
  <c r="AR888" i="1"/>
  <c r="P888" i="1"/>
  <c r="AP888" i="1"/>
  <c r="AO888" i="1"/>
  <c r="AN888" i="1"/>
  <c r="AM888" i="1"/>
  <c r="AL888" i="1"/>
  <c r="AK888" i="1"/>
  <c r="AJ888" i="1"/>
  <c r="AI888" i="1"/>
  <c r="L888" i="1"/>
  <c r="AH888" i="1"/>
  <c r="AG888" i="1"/>
  <c r="W888" i="1"/>
  <c r="S888" i="1"/>
  <c r="I888" i="1"/>
  <c r="AT887" i="1"/>
  <c r="W887" i="1"/>
  <c r="AS887" i="1"/>
  <c r="AQ887" i="1"/>
  <c r="AR887" i="1"/>
  <c r="P887" i="1"/>
  <c r="AP887" i="1"/>
  <c r="AO887" i="1"/>
  <c r="AN887" i="1"/>
  <c r="AM887" i="1"/>
  <c r="AL887" i="1"/>
  <c r="S887" i="1"/>
  <c r="AK887" i="1"/>
  <c r="AJ887" i="1"/>
  <c r="AI887" i="1"/>
  <c r="AH887" i="1"/>
  <c r="AG887" i="1"/>
  <c r="L887" i="1"/>
  <c r="I887" i="1"/>
  <c r="AT886" i="1"/>
  <c r="AS886" i="1"/>
  <c r="AQ886" i="1"/>
  <c r="AR886" i="1"/>
  <c r="P886" i="1"/>
  <c r="AP886" i="1"/>
  <c r="AO886" i="1"/>
  <c r="AN886" i="1"/>
  <c r="AM886" i="1"/>
  <c r="AL886" i="1"/>
  <c r="AK886" i="1"/>
  <c r="AJ886" i="1"/>
  <c r="AI886" i="1"/>
  <c r="AH886" i="1"/>
  <c r="I886" i="1"/>
  <c r="AG886" i="1"/>
  <c r="W886" i="1"/>
  <c r="S886" i="1"/>
  <c r="L886" i="1"/>
  <c r="AT885" i="1"/>
  <c r="AS885" i="1"/>
  <c r="AQ885" i="1"/>
  <c r="AR885" i="1"/>
  <c r="P885" i="1"/>
  <c r="AP885" i="1"/>
  <c r="AO885" i="1"/>
  <c r="AN885" i="1"/>
  <c r="AM885" i="1"/>
  <c r="AL885" i="1"/>
  <c r="AK885" i="1"/>
  <c r="AJ885" i="1"/>
  <c r="AI885" i="1"/>
  <c r="L885" i="1"/>
  <c r="AH885" i="1"/>
  <c r="I885" i="1"/>
  <c r="AG885" i="1"/>
  <c r="W885" i="1"/>
  <c r="S885" i="1"/>
  <c r="AT884" i="1"/>
  <c r="AS884" i="1"/>
  <c r="AQ884" i="1"/>
  <c r="AR884" i="1"/>
  <c r="P884" i="1"/>
  <c r="AP884" i="1"/>
  <c r="AO884" i="1"/>
  <c r="AN884" i="1"/>
  <c r="AM884" i="1"/>
  <c r="AL884" i="1"/>
  <c r="AK884" i="1"/>
  <c r="AJ884" i="1"/>
  <c r="AI884" i="1"/>
  <c r="AH884" i="1"/>
  <c r="AG884" i="1"/>
  <c r="W884" i="1"/>
  <c r="S884" i="1"/>
  <c r="L884" i="1"/>
  <c r="I884" i="1"/>
  <c r="AT883" i="1"/>
  <c r="AS883" i="1"/>
  <c r="AQ883" i="1"/>
  <c r="AR883" i="1"/>
  <c r="P883" i="1"/>
  <c r="AP883" i="1"/>
  <c r="AO883" i="1"/>
  <c r="AN883" i="1"/>
  <c r="AM883" i="1"/>
  <c r="AL883" i="1"/>
  <c r="AK883" i="1"/>
  <c r="AJ883" i="1"/>
  <c r="AI883" i="1"/>
  <c r="L883" i="1"/>
  <c r="AH883" i="1"/>
  <c r="I883" i="1"/>
  <c r="AG883" i="1"/>
  <c r="W883" i="1"/>
  <c r="S883" i="1"/>
  <c r="AT882" i="1"/>
  <c r="W882" i="1"/>
  <c r="AS882" i="1"/>
  <c r="AQ882" i="1"/>
  <c r="AR882" i="1"/>
  <c r="P882" i="1"/>
  <c r="AP882" i="1"/>
  <c r="AO882" i="1"/>
  <c r="AN882" i="1"/>
  <c r="AM882" i="1"/>
  <c r="AL882" i="1"/>
  <c r="S882" i="1"/>
  <c r="AK882" i="1"/>
  <c r="AJ882" i="1"/>
  <c r="AI882" i="1"/>
  <c r="AH882" i="1"/>
  <c r="AG882" i="1"/>
  <c r="L882" i="1"/>
  <c r="I882" i="1"/>
  <c r="AT881" i="1"/>
  <c r="AS881" i="1"/>
  <c r="AQ881" i="1"/>
  <c r="AR881" i="1"/>
  <c r="P881" i="1"/>
  <c r="AP881" i="1"/>
  <c r="AO881" i="1"/>
  <c r="AN881" i="1"/>
  <c r="AM881" i="1"/>
  <c r="AL881" i="1"/>
  <c r="AK881" i="1"/>
  <c r="AJ881" i="1"/>
  <c r="AI881" i="1"/>
  <c r="AH881" i="1"/>
  <c r="AG881" i="1"/>
  <c r="W881" i="1"/>
  <c r="S881" i="1"/>
  <c r="L881" i="1"/>
  <c r="I881" i="1"/>
  <c r="AT880" i="1"/>
  <c r="AS880" i="1"/>
  <c r="AQ880" i="1"/>
  <c r="AR880" i="1"/>
  <c r="P880" i="1"/>
  <c r="AP880" i="1"/>
  <c r="AO880" i="1"/>
  <c r="AN880" i="1"/>
  <c r="AM880" i="1"/>
  <c r="AL880" i="1"/>
  <c r="AK880" i="1"/>
  <c r="AJ880" i="1"/>
  <c r="AI880" i="1"/>
  <c r="L880" i="1"/>
  <c r="AH880" i="1"/>
  <c r="AG880" i="1"/>
  <c r="W880" i="1"/>
  <c r="S880" i="1"/>
  <c r="I880" i="1"/>
  <c r="AT879" i="1"/>
  <c r="W879" i="1"/>
  <c r="AS879" i="1"/>
  <c r="AQ879" i="1"/>
  <c r="AR879" i="1"/>
  <c r="P879" i="1"/>
  <c r="AP879" i="1"/>
  <c r="AO879" i="1"/>
  <c r="AN879" i="1"/>
  <c r="AM879" i="1"/>
  <c r="AL879" i="1"/>
  <c r="S879" i="1"/>
  <c r="AK879" i="1"/>
  <c r="AJ879" i="1"/>
  <c r="AI879" i="1"/>
  <c r="AH879" i="1"/>
  <c r="AG879" i="1"/>
  <c r="L879" i="1"/>
  <c r="I879" i="1"/>
  <c r="AT878" i="1"/>
  <c r="AS878" i="1"/>
  <c r="AQ878" i="1"/>
  <c r="AR878" i="1"/>
  <c r="P878" i="1"/>
  <c r="AP878" i="1"/>
  <c r="AO878" i="1"/>
  <c r="AN878" i="1"/>
  <c r="AM878" i="1"/>
  <c r="AL878" i="1"/>
  <c r="AK878" i="1"/>
  <c r="AJ878" i="1"/>
  <c r="AI878" i="1"/>
  <c r="AH878" i="1"/>
  <c r="I878" i="1"/>
  <c r="AG878" i="1"/>
  <c r="W878" i="1"/>
  <c r="S878" i="1"/>
  <c r="L878" i="1"/>
  <c r="AT877" i="1"/>
  <c r="AS877" i="1"/>
  <c r="AQ877" i="1"/>
  <c r="AR877" i="1"/>
  <c r="P877" i="1"/>
  <c r="AP877" i="1"/>
  <c r="AO877" i="1"/>
  <c r="AN877" i="1"/>
  <c r="AM877" i="1"/>
  <c r="AL877" i="1"/>
  <c r="AK877" i="1"/>
  <c r="AJ877" i="1"/>
  <c r="AI877" i="1"/>
  <c r="L877" i="1"/>
  <c r="AH877" i="1"/>
  <c r="I877" i="1"/>
  <c r="AG877" i="1"/>
  <c r="W877" i="1"/>
  <c r="S877" i="1"/>
  <c r="AT876" i="1"/>
  <c r="W876" i="1"/>
  <c r="AS876" i="1"/>
  <c r="AQ876" i="1"/>
  <c r="AR876" i="1"/>
  <c r="P876" i="1"/>
  <c r="AP876" i="1"/>
  <c r="AO876" i="1"/>
  <c r="AN876" i="1"/>
  <c r="AM876" i="1"/>
  <c r="AL876" i="1"/>
  <c r="AK876" i="1"/>
  <c r="AJ876" i="1"/>
  <c r="AI876" i="1"/>
  <c r="AH876" i="1"/>
  <c r="AG876" i="1"/>
  <c r="S876" i="1"/>
  <c r="L876" i="1"/>
  <c r="I876" i="1"/>
  <c r="AT875" i="1"/>
  <c r="AS875" i="1"/>
  <c r="AQ875" i="1"/>
  <c r="AR875" i="1"/>
  <c r="P875" i="1"/>
  <c r="AP875" i="1"/>
  <c r="AO875" i="1"/>
  <c r="AN875" i="1"/>
  <c r="AM875" i="1"/>
  <c r="AL875" i="1"/>
  <c r="AK875" i="1"/>
  <c r="AJ875" i="1"/>
  <c r="AI875" i="1"/>
  <c r="L875" i="1"/>
  <c r="AH875" i="1"/>
  <c r="I875" i="1"/>
  <c r="AG875" i="1"/>
  <c r="W875" i="1"/>
  <c r="S875" i="1"/>
  <c r="AT874" i="1"/>
  <c r="W874" i="1"/>
  <c r="AS874" i="1"/>
  <c r="AQ874" i="1"/>
  <c r="AR874" i="1"/>
  <c r="P874" i="1"/>
  <c r="AP874" i="1"/>
  <c r="AO874" i="1"/>
  <c r="AN874" i="1"/>
  <c r="AM874" i="1"/>
  <c r="AL874" i="1"/>
  <c r="S874" i="1"/>
  <c r="AK874" i="1"/>
  <c r="AJ874" i="1"/>
  <c r="AI874" i="1"/>
  <c r="AH874" i="1"/>
  <c r="AG874" i="1"/>
  <c r="L874" i="1"/>
  <c r="I874" i="1"/>
  <c r="AT873" i="1"/>
  <c r="AS873" i="1"/>
  <c r="AQ873" i="1"/>
  <c r="AR873" i="1"/>
  <c r="P873" i="1"/>
  <c r="AP873" i="1"/>
  <c r="AO873" i="1"/>
  <c r="AN873" i="1"/>
  <c r="AM873" i="1"/>
  <c r="AL873" i="1"/>
  <c r="AK873" i="1"/>
  <c r="AJ873" i="1"/>
  <c r="AI873" i="1"/>
  <c r="AH873" i="1"/>
  <c r="AG873" i="1"/>
  <c r="W873" i="1"/>
  <c r="S873" i="1"/>
  <c r="L873" i="1"/>
  <c r="I873" i="1"/>
  <c r="AT872" i="1"/>
  <c r="AS872" i="1"/>
  <c r="AQ872" i="1"/>
  <c r="AR872" i="1"/>
  <c r="P872" i="1"/>
  <c r="AP872" i="1"/>
  <c r="AO872" i="1"/>
  <c r="AN872" i="1"/>
  <c r="AM872" i="1"/>
  <c r="AL872" i="1"/>
  <c r="AK872" i="1"/>
  <c r="AJ872" i="1"/>
  <c r="AI872" i="1"/>
  <c r="L872" i="1"/>
  <c r="AH872" i="1"/>
  <c r="I872" i="1"/>
  <c r="AG872" i="1"/>
  <c r="W872" i="1"/>
  <c r="S872" i="1"/>
  <c r="AT871" i="1"/>
  <c r="W871" i="1"/>
  <c r="AS871" i="1"/>
  <c r="AQ871" i="1"/>
  <c r="AR871" i="1"/>
  <c r="P871" i="1"/>
  <c r="AP871" i="1"/>
  <c r="AO871" i="1"/>
  <c r="AN871" i="1"/>
  <c r="AM871" i="1"/>
  <c r="AL871" i="1"/>
  <c r="AK871" i="1"/>
  <c r="AJ871" i="1"/>
  <c r="AI871" i="1"/>
  <c r="AH871" i="1"/>
  <c r="AG871" i="1"/>
  <c r="S871" i="1"/>
  <c r="L871" i="1"/>
  <c r="I871" i="1"/>
  <c r="AT870" i="1"/>
  <c r="AS870" i="1"/>
  <c r="AQ870" i="1"/>
  <c r="AR870" i="1"/>
  <c r="P870" i="1"/>
  <c r="AP870" i="1"/>
  <c r="AO870" i="1"/>
  <c r="AN870" i="1"/>
  <c r="AM870" i="1"/>
  <c r="AL870" i="1"/>
  <c r="AK870" i="1"/>
  <c r="AJ870" i="1"/>
  <c r="AI870" i="1"/>
  <c r="AH870" i="1"/>
  <c r="I870" i="1"/>
  <c r="AG870" i="1"/>
  <c r="W870" i="1"/>
  <c r="S870" i="1"/>
  <c r="L870" i="1"/>
  <c r="AT869" i="1"/>
  <c r="AS869" i="1"/>
  <c r="AQ869" i="1"/>
  <c r="AR869" i="1"/>
  <c r="P869" i="1"/>
  <c r="AP869" i="1"/>
  <c r="AO869" i="1"/>
  <c r="AN869" i="1"/>
  <c r="AM869" i="1"/>
  <c r="AL869" i="1"/>
  <c r="AK869" i="1"/>
  <c r="AJ869" i="1"/>
  <c r="AI869" i="1"/>
  <c r="L869" i="1"/>
  <c r="AH869" i="1"/>
  <c r="AG869" i="1"/>
  <c r="W869" i="1"/>
  <c r="S869" i="1"/>
  <c r="I869" i="1"/>
  <c r="AT868" i="1"/>
  <c r="W868" i="1"/>
  <c r="AS868" i="1"/>
  <c r="AQ868" i="1"/>
  <c r="AR868" i="1"/>
  <c r="P868" i="1"/>
  <c r="AP868" i="1"/>
  <c r="AO868" i="1"/>
  <c r="AN868" i="1"/>
  <c r="AM868" i="1"/>
  <c r="AL868" i="1"/>
  <c r="AK868" i="1"/>
  <c r="AJ868" i="1"/>
  <c r="AI868" i="1"/>
  <c r="AH868" i="1"/>
  <c r="AG868" i="1"/>
  <c r="S868" i="1"/>
  <c r="L868" i="1"/>
  <c r="I868" i="1"/>
  <c r="AT867" i="1"/>
  <c r="AS867" i="1"/>
  <c r="AQ867" i="1"/>
  <c r="AR867" i="1"/>
  <c r="P867" i="1"/>
  <c r="AP867" i="1"/>
  <c r="AO867" i="1"/>
  <c r="AN867" i="1"/>
  <c r="AM867" i="1"/>
  <c r="AL867" i="1"/>
  <c r="AK867" i="1"/>
  <c r="AJ867" i="1"/>
  <c r="AI867" i="1"/>
  <c r="L867" i="1"/>
  <c r="AH867" i="1"/>
  <c r="I867" i="1"/>
  <c r="AG867" i="1"/>
  <c r="W867" i="1"/>
  <c r="S867" i="1"/>
  <c r="AT866" i="1"/>
  <c r="W866" i="1"/>
  <c r="AS866" i="1"/>
  <c r="AQ866" i="1"/>
  <c r="AR866" i="1"/>
  <c r="P866" i="1"/>
  <c r="AP866" i="1"/>
  <c r="AO866" i="1"/>
  <c r="AN866" i="1"/>
  <c r="AM866" i="1"/>
  <c r="AL866" i="1"/>
  <c r="S866" i="1"/>
  <c r="AK866" i="1"/>
  <c r="AJ866" i="1"/>
  <c r="AI866" i="1"/>
  <c r="L866" i="1"/>
  <c r="AH866" i="1"/>
  <c r="AG866" i="1"/>
  <c r="I866" i="1"/>
  <c r="AT865" i="1"/>
  <c r="W865" i="1"/>
  <c r="AS865" i="1"/>
  <c r="AQ865" i="1"/>
  <c r="AR865" i="1"/>
  <c r="P865" i="1"/>
  <c r="AP865" i="1"/>
  <c r="AO865" i="1"/>
  <c r="AN865" i="1"/>
  <c r="AM865" i="1"/>
  <c r="AL865" i="1"/>
  <c r="AK865" i="1"/>
  <c r="AJ865" i="1"/>
  <c r="AI865" i="1"/>
  <c r="AH865" i="1"/>
  <c r="AG865" i="1"/>
  <c r="S865" i="1"/>
  <c r="L865" i="1"/>
  <c r="I865" i="1"/>
  <c r="AT864" i="1"/>
  <c r="AS864" i="1"/>
  <c r="AQ864" i="1"/>
  <c r="AR864" i="1"/>
  <c r="P864" i="1"/>
  <c r="AP864" i="1"/>
  <c r="AO864" i="1"/>
  <c r="AN864" i="1"/>
  <c r="AM864" i="1"/>
  <c r="AL864" i="1"/>
  <c r="AK864" i="1"/>
  <c r="AJ864" i="1"/>
  <c r="AI864" i="1"/>
  <c r="L864" i="1"/>
  <c r="AH864" i="1"/>
  <c r="I864" i="1"/>
  <c r="AG864" i="1"/>
  <c r="W864" i="1"/>
  <c r="S864" i="1"/>
  <c r="AT863" i="1"/>
  <c r="W863" i="1"/>
  <c r="AS863" i="1"/>
  <c r="AQ863" i="1"/>
  <c r="AR863" i="1"/>
  <c r="P863" i="1"/>
  <c r="AP863" i="1"/>
  <c r="AO863" i="1"/>
  <c r="AN863" i="1"/>
  <c r="AM863" i="1"/>
  <c r="AL863" i="1"/>
  <c r="S863" i="1"/>
  <c r="AK863" i="1"/>
  <c r="AJ863" i="1"/>
  <c r="AI863" i="1"/>
  <c r="AH863" i="1"/>
  <c r="AG863" i="1"/>
  <c r="L863" i="1"/>
  <c r="I863" i="1"/>
  <c r="AT862" i="1"/>
  <c r="AS862" i="1"/>
  <c r="AQ862" i="1"/>
  <c r="AR862" i="1"/>
  <c r="P862" i="1"/>
  <c r="AP862" i="1"/>
  <c r="AO862" i="1"/>
  <c r="AN862" i="1"/>
  <c r="AM862" i="1"/>
  <c r="AL862" i="1"/>
  <c r="AK862" i="1"/>
  <c r="AJ862" i="1"/>
  <c r="AI862" i="1"/>
  <c r="AH862" i="1"/>
  <c r="I862" i="1"/>
  <c r="AG862" i="1"/>
  <c r="W862" i="1"/>
  <c r="S862" i="1"/>
  <c r="L862" i="1"/>
  <c r="AT861" i="1"/>
  <c r="AS861" i="1"/>
  <c r="AQ861" i="1"/>
  <c r="AR861" i="1"/>
  <c r="P861" i="1"/>
  <c r="AP861" i="1"/>
  <c r="AO861" i="1"/>
  <c r="AN861" i="1"/>
  <c r="AM861" i="1"/>
  <c r="AL861" i="1"/>
  <c r="AK861" i="1"/>
  <c r="AJ861" i="1"/>
  <c r="AI861" i="1"/>
  <c r="AH861" i="1"/>
  <c r="AG861" i="1"/>
  <c r="W861" i="1"/>
  <c r="S861" i="1"/>
  <c r="L861" i="1"/>
  <c r="I861" i="1"/>
  <c r="AT860" i="1"/>
  <c r="W860" i="1"/>
  <c r="AS860" i="1"/>
  <c r="AQ860" i="1"/>
  <c r="AR860" i="1"/>
  <c r="P860" i="1"/>
  <c r="AP860" i="1"/>
  <c r="AO860" i="1"/>
  <c r="AN860" i="1"/>
  <c r="AM860" i="1"/>
  <c r="AL860" i="1"/>
  <c r="AK860" i="1"/>
  <c r="AJ860" i="1"/>
  <c r="AI860" i="1"/>
  <c r="AH860" i="1"/>
  <c r="AG860" i="1"/>
  <c r="S860" i="1"/>
  <c r="L860" i="1"/>
  <c r="I860" i="1"/>
  <c r="AT859" i="1"/>
  <c r="AS859" i="1"/>
  <c r="AQ859" i="1"/>
  <c r="AR859" i="1"/>
  <c r="P859" i="1"/>
  <c r="AP859" i="1"/>
  <c r="AO859" i="1"/>
  <c r="AN859" i="1"/>
  <c r="AM859" i="1"/>
  <c r="AL859" i="1"/>
  <c r="AK859" i="1"/>
  <c r="AJ859" i="1"/>
  <c r="AI859" i="1"/>
  <c r="L859" i="1"/>
  <c r="AH859" i="1"/>
  <c r="I859" i="1"/>
  <c r="AG859" i="1"/>
  <c r="W859" i="1"/>
  <c r="S859" i="1"/>
  <c r="AT858" i="1"/>
  <c r="W858" i="1"/>
  <c r="AS858" i="1"/>
  <c r="AQ858" i="1"/>
  <c r="AR858" i="1"/>
  <c r="P858" i="1"/>
  <c r="AP858" i="1"/>
  <c r="AO858" i="1"/>
  <c r="AN858" i="1"/>
  <c r="AM858" i="1"/>
  <c r="AL858" i="1"/>
  <c r="S858" i="1"/>
  <c r="AK858" i="1"/>
  <c r="AJ858" i="1"/>
  <c r="AI858" i="1"/>
  <c r="L858" i="1"/>
  <c r="AH858" i="1"/>
  <c r="AG858" i="1"/>
  <c r="I858" i="1"/>
  <c r="AT857" i="1"/>
  <c r="W857" i="1"/>
  <c r="AS857" i="1"/>
  <c r="AQ857" i="1"/>
  <c r="AR857" i="1"/>
  <c r="P857" i="1"/>
  <c r="AP857" i="1"/>
  <c r="AO857" i="1"/>
  <c r="AN857" i="1"/>
  <c r="AM857" i="1"/>
  <c r="AL857" i="1"/>
  <c r="AK857" i="1"/>
  <c r="AJ857" i="1"/>
  <c r="AI857" i="1"/>
  <c r="AH857" i="1"/>
  <c r="AG857" i="1"/>
  <c r="S857" i="1"/>
  <c r="L857" i="1"/>
  <c r="I857" i="1"/>
  <c r="AT856" i="1"/>
  <c r="AS856" i="1"/>
  <c r="AQ856" i="1"/>
  <c r="AR856" i="1"/>
  <c r="P856" i="1"/>
  <c r="AP856" i="1"/>
  <c r="AO856" i="1"/>
  <c r="AN856" i="1"/>
  <c r="AM856" i="1"/>
  <c r="AL856" i="1"/>
  <c r="AK856" i="1"/>
  <c r="AJ856" i="1"/>
  <c r="AI856" i="1"/>
  <c r="L856" i="1"/>
  <c r="AH856" i="1"/>
  <c r="I856" i="1"/>
  <c r="AG856" i="1"/>
  <c r="W856" i="1"/>
  <c r="S856" i="1"/>
  <c r="AT855" i="1"/>
  <c r="W855" i="1"/>
  <c r="AS855" i="1"/>
  <c r="AQ855" i="1"/>
  <c r="AR855" i="1"/>
  <c r="P855" i="1"/>
  <c r="AP855" i="1"/>
  <c r="AO855" i="1"/>
  <c r="AN855" i="1"/>
  <c r="AM855" i="1"/>
  <c r="AL855" i="1"/>
  <c r="S855" i="1"/>
  <c r="AK855" i="1"/>
  <c r="AJ855" i="1"/>
  <c r="AI855" i="1"/>
  <c r="AH855" i="1"/>
  <c r="AG855" i="1"/>
  <c r="L855" i="1"/>
  <c r="I855" i="1"/>
  <c r="AT854" i="1"/>
  <c r="AS854" i="1"/>
  <c r="AQ854" i="1"/>
  <c r="AR854" i="1"/>
  <c r="P854" i="1"/>
  <c r="AP854" i="1"/>
  <c r="AO854" i="1"/>
  <c r="AN854" i="1"/>
  <c r="AM854" i="1"/>
  <c r="AL854" i="1"/>
  <c r="AK854" i="1"/>
  <c r="AJ854" i="1"/>
  <c r="AI854" i="1"/>
  <c r="AH854" i="1"/>
  <c r="I854" i="1"/>
  <c r="AG854" i="1"/>
  <c r="W854" i="1"/>
  <c r="S854" i="1"/>
  <c r="L854" i="1"/>
  <c r="AT853" i="1"/>
  <c r="AS853" i="1"/>
  <c r="AQ853" i="1"/>
  <c r="AR853" i="1"/>
  <c r="P853" i="1"/>
  <c r="AP853" i="1"/>
  <c r="AO853" i="1"/>
  <c r="AN853" i="1"/>
  <c r="AM853" i="1"/>
  <c r="AL853" i="1"/>
  <c r="AK853" i="1"/>
  <c r="AJ853" i="1"/>
  <c r="AI853" i="1"/>
  <c r="AH853" i="1"/>
  <c r="I853" i="1"/>
  <c r="AG853" i="1"/>
  <c r="W853" i="1"/>
  <c r="S853" i="1"/>
  <c r="L853" i="1"/>
  <c r="AT852" i="1"/>
  <c r="AS852" i="1"/>
  <c r="AQ852" i="1"/>
  <c r="AR852" i="1"/>
  <c r="P852" i="1"/>
  <c r="AP852" i="1"/>
  <c r="AO852" i="1"/>
  <c r="AN852" i="1"/>
  <c r="AM852" i="1"/>
  <c r="AL852" i="1"/>
  <c r="S852" i="1"/>
  <c r="AK852" i="1"/>
  <c r="AJ852" i="1"/>
  <c r="AI852" i="1"/>
  <c r="AH852" i="1"/>
  <c r="AG852" i="1"/>
  <c r="W852" i="1"/>
  <c r="L852" i="1"/>
  <c r="I852" i="1"/>
  <c r="AT851" i="1"/>
  <c r="AS851" i="1"/>
  <c r="AQ851" i="1"/>
  <c r="AR851" i="1"/>
  <c r="P851" i="1"/>
  <c r="AP851" i="1"/>
  <c r="AO851" i="1"/>
  <c r="AN851" i="1"/>
  <c r="AM851" i="1"/>
  <c r="AL851" i="1"/>
  <c r="AK851" i="1"/>
  <c r="AJ851" i="1"/>
  <c r="AI851" i="1"/>
  <c r="L851" i="1"/>
  <c r="AH851" i="1"/>
  <c r="I851" i="1"/>
  <c r="AG851" i="1"/>
  <c r="W851" i="1"/>
  <c r="S851" i="1"/>
  <c r="AT850" i="1"/>
  <c r="W850" i="1"/>
  <c r="AS850" i="1"/>
  <c r="AQ850" i="1"/>
  <c r="AR850" i="1"/>
  <c r="P850" i="1"/>
  <c r="AP850" i="1"/>
  <c r="AO850" i="1"/>
  <c r="AN850" i="1"/>
  <c r="AM850" i="1"/>
  <c r="AL850" i="1"/>
  <c r="S850" i="1"/>
  <c r="AK850" i="1"/>
  <c r="AJ850" i="1"/>
  <c r="AI850" i="1"/>
  <c r="L850" i="1"/>
  <c r="AH850" i="1"/>
  <c r="AG850" i="1"/>
  <c r="I850" i="1"/>
  <c r="AT849" i="1"/>
  <c r="W849" i="1"/>
  <c r="AS849" i="1"/>
  <c r="AQ849" i="1"/>
  <c r="AR849" i="1"/>
  <c r="P849" i="1"/>
  <c r="AP849" i="1"/>
  <c r="AO849" i="1"/>
  <c r="AN849" i="1"/>
  <c r="AM849" i="1"/>
  <c r="AL849" i="1"/>
  <c r="AK849" i="1"/>
  <c r="AJ849" i="1"/>
  <c r="AI849" i="1"/>
  <c r="AH849" i="1"/>
  <c r="AG849" i="1"/>
  <c r="S849" i="1"/>
  <c r="L849" i="1"/>
  <c r="I849" i="1"/>
  <c r="AT848" i="1"/>
  <c r="AS848" i="1"/>
  <c r="AQ848" i="1"/>
  <c r="AR848" i="1"/>
  <c r="P848" i="1"/>
  <c r="AP848" i="1"/>
  <c r="AO848" i="1"/>
  <c r="AN848" i="1"/>
  <c r="AM848" i="1"/>
  <c r="AL848" i="1"/>
  <c r="AK848" i="1"/>
  <c r="AJ848" i="1"/>
  <c r="AI848" i="1"/>
  <c r="L848" i="1"/>
  <c r="AH848" i="1"/>
  <c r="I848" i="1"/>
  <c r="AG848" i="1"/>
  <c r="W848" i="1"/>
  <c r="S848" i="1"/>
  <c r="AT847" i="1"/>
  <c r="W847" i="1"/>
  <c r="AS847" i="1"/>
  <c r="AQ847" i="1"/>
  <c r="AR847" i="1"/>
  <c r="P847" i="1"/>
  <c r="AP847" i="1"/>
  <c r="AO847" i="1"/>
  <c r="AN847" i="1"/>
  <c r="AM847" i="1"/>
  <c r="AL847" i="1"/>
  <c r="AK847" i="1"/>
  <c r="AJ847" i="1"/>
  <c r="AI847" i="1"/>
  <c r="AH847" i="1"/>
  <c r="AG847" i="1"/>
  <c r="S847" i="1"/>
  <c r="L847" i="1"/>
  <c r="I847" i="1"/>
  <c r="AT846" i="1"/>
  <c r="AS846" i="1"/>
  <c r="AQ846" i="1"/>
  <c r="AR846" i="1"/>
  <c r="P846" i="1"/>
  <c r="AP846" i="1"/>
  <c r="AO846" i="1"/>
  <c r="AN846" i="1"/>
  <c r="AM846" i="1"/>
  <c r="AL846" i="1"/>
  <c r="AK846" i="1"/>
  <c r="AJ846" i="1"/>
  <c r="AI846" i="1"/>
  <c r="AH846" i="1"/>
  <c r="I846" i="1"/>
  <c r="AG846" i="1"/>
  <c r="W846" i="1"/>
  <c r="S846" i="1"/>
  <c r="L846" i="1"/>
  <c r="AT845" i="1"/>
  <c r="AS845" i="1"/>
  <c r="AQ845" i="1"/>
  <c r="AR845" i="1"/>
  <c r="P845" i="1"/>
  <c r="AP845" i="1"/>
  <c r="AO845" i="1"/>
  <c r="AN845" i="1"/>
  <c r="AM845" i="1"/>
  <c r="AL845" i="1"/>
  <c r="AK845" i="1"/>
  <c r="AJ845" i="1"/>
  <c r="AI845" i="1"/>
  <c r="AH845" i="1"/>
  <c r="I845" i="1"/>
  <c r="AG845" i="1"/>
  <c r="W845" i="1"/>
  <c r="S845" i="1"/>
  <c r="L845" i="1"/>
  <c r="AT844" i="1"/>
  <c r="AS844" i="1"/>
  <c r="AQ844" i="1"/>
  <c r="AR844" i="1"/>
  <c r="P844" i="1"/>
  <c r="AP844" i="1"/>
  <c r="AO844" i="1"/>
  <c r="AN844" i="1"/>
  <c r="AM844" i="1"/>
  <c r="AL844" i="1"/>
  <c r="S844" i="1"/>
  <c r="AK844" i="1"/>
  <c r="AJ844" i="1"/>
  <c r="AI844" i="1"/>
  <c r="AH844" i="1"/>
  <c r="AG844" i="1"/>
  <c r="W844" i="1"/>
  <c r="L844" i="1"/>
  <c r="I844" i="1"/>
  <c r="AT843" i="1"/>
  <c r="AS843" i="1"/>
  <c r="AQ843" i="1"/>
  <c r="AR843" i="1"/>
  <c r="P843" i="1"/>
  <c r="AP843" i="1"/>
  <c r="AO843" i="1"/>
  <c r="AN843" i="1"/>
  <c r="AM843" i="1"/>
  <c r="AL843" i="1"/>
  <c r="AK843" i="1"/>
  <c r="AJ843" i="1"/>
  <c r="AI843" i="1"/>
  <c r="L843" i="1"/>
  <c r="AH843" i="1"/>
  <c r="I843" i="1"/>
  <c r="AG843" i="1"/>
  <c r="W843" i="1"/>
  <c r="S843" i="1"/>
  <c r="AT842" i="1"/>
  <c r="W842" i="1"/>
  <c r="AS842" i="1"/>
  <c r="AQ842" i="1"/>
  <c r="AR842" i="1"/>
  <c r="P842" i="1"/>
  <c r="AP842" i="1"/>
  <c r="AO842" i="1"/>
  <c r="AN842" i="1"/>
  <c r="AM842" i="1"/>
  <c r="AL842" i="1"/>
  <c r="S842" i="1"/>
  <c r="AK842" i="1"/>
  <c r="AJ842" i="1"/>
  <c r="AI842" i="1"/>
  <c r="AH842" i="1"/>
  <c r="AG842" i="1"/>
  <c r="L842" i="1"/>
  <c r="I842" i="1"/>
  <c r="AT841" i="1"/>
  <c r="AS841" i="1"/>
  <c r="AQ841" i="1"/>
  <c r="AR841" i="1"/>
  <c r="P841" i="1"/>
  <c r="AP841" i="1"/>
  <c r="AO841" i="1"/>
  <c r="AN841" i="1"/>
  <c r="AM841" i="1"/>
  <c r="AL841" i="1"/>
  <c r="S841" i="1"/>
  <c r="AK841" i="1"/>
  <c r="AJ841" i="1"/>
  <c r="AI841" i="1"/>
  <c r="AH841" i="1"/>
  <c r="AG841" i="1"/>
  <c r="W841" i="1"/>
  <c r="L841" i="1"/>
  <c r="I841" i="1"/>
  <c r="AT840" i="1"/>
  <c r="AS840" i="1"/>
  <c r="AQ840" i="1"/>
  <c r="AR840" i="1"/>
  <c r="P840" i="1"/>
  <c r="AP840" i="1"/>
  <c r="AO840" i="1"/>
  <c r="AN840" i="1"/>
  <c r="AM840" i="1"/>
  <c r="AL840" i="1"/>
  <c r="AK840" i="1"/>
  <c r="AJ840" i="1"/>
  <c r="AI840" i="1"/>
  <c r="L840" i="1"/>
  <c r="AH840" i="1"/>
  <c r="AG840" i="1"/>
  <c r="W840" i="1"/>
  <c r="S840" i="1"/>
  <c r="I840" i="1"/>
  <c r="AT839" i="1"/>
  <c r="W839" i="1"/>
  <c r="AS839" i="1"/>
  <c r="AQ839" i="1"/>
  <c r="AR839" i="1"/>
  <c r="P839" i="1"/>
  <c r="AP839" i="1"/>
  <c r="AO839" i="1"/>
  <c r="AN839" i="1"/>
  <c r="AM839" i="1"/>
  <c r="AL839" i="1"/>
  <c r="AK839" i="1"/>
  <c r="AJ839" i="1"/>
  <c r="AI839" i="1"/>
  <c r="AH839" i="1"/>
  <c r="AG839" i="1"/>
  <c r="S839" i="1"/>
  <c r="L839" i="1"/>
  <c r="I839" i="1"/>
  <c r="AT838" i="1"/>
  <c r="AS838" i="1"/>
  <c r="AQ838" i="1"/>
  <c r="AR838" i="1"/>
  <c r="P838" i="1"/>
  <c r="AP838" i="1"/>
  <c r="AO838" i="1"/>
  <c r="AN838" i="1"/>
  <c r="AM838" i="1"/>
  <c r="AL838" i="1"/>
  <c r="AK838" i="1"/>
  <c r="AJ838" i="1"/>
  <c r="AI838" i="1"/>
  <c r="AH838" i="1"/>
  <c r="I838" i="1"/>
  <c r="AG838" i="1"/>
  <c r="W838" i="1"/>
  <c r="S838" i="1"/>
  <c r="L838" i="1"/>
  <c r="AT837" i="1"/>
  <c r="AS837" i="1"/>
  <c r="AQ837" i="1"/>
  <c r="AR837" i="1"/>
  <c r="P837" i="1"/>
  <c r="AP837" i="1"/>
  <c r="AO837" i="1"/>
  <c r="AN837" i="1"/>
  <c r="AM837" i="1"/>
  <c r="AL837" i="1"/>
  <c r="AK837" i="1"/>
  <c r="AJ837" i="1"/>
  <c r="AI837" i="1"/>
  <c r="L837" i="1"/>
  <c r="AH837" i="1"/>
  <c r="AG837" i="1"/>
  <c r="W837" i="1"/>
  <c r="S837" i="1"/>
  <c r="I837" i="1"/>
  <c r="AT836" i="1"/>
  <c r="W836" i="1"/>
  <c r="AS836" i="1"/>
  <c r="AQ836" i="1"/>
  <c r="AR836" i="1"/>
  <c r="P836" i="1"/>
  <c r="AP836" i="1"/>
  <c r="AO836" i="1"/>
  <c r="AN836" i="1"/>
  <c r="AM836" i="1"/>
  <c r="AL836" i="1"/>
  <c r="S836" i="1"/>
  <c r="AK836" i="1"/>
  <c r="AJ836" i="1"/>
  <c r="AI836" i="1"/>
  <c r="AH836" i="1"/>
  <c r="AG836" i="1"/>
  <c r="L836" i="1"/>
  <c r="I836" i="1"/>
  <c r="AT835" i="1"/>
  <c r="AS835" i="1"/>
  <c r="AQ835" i="1"/>
  <c r="AR835" i="1"/>
  <c r="P835" i="1"/>
  <c r="AP835" i="1"/>
  <c r="AO835" i="1"/>
  <c r="AN835" i="1"/>
  <c r="AM835" i="1"/>
  <c r="AL835" i="1"/>
  <c r="AK835" i="1"/>
  <c r="AJ835" i="1"/>
  <c r="AI835" i="1"/>
  <c r="L835" i="1"/>
  <c r="AH835" i="1"/>
  <c r="I835" i="1"/>
  <c r="AG835" i="1"/>
  <c r="W835" i="1"/>
  <c r="S835" i="1"/>
  <c r="AT834" i="1"/>
  <c r="W834" i="1"/>
  <c r="AS834" i="1"/>
  <c r="AQ834" i="1"/>
  <c r="AR834" i="1"/>
  <c r="P834" i="1"/>
  <c r="AP834" i="1"/>
  <c r="AO834" i="1"/>
  <c r="AN834" i="1"/>
  <c r="AM834" i="1"/>
  <c r="AL834" i="1"/>
  <c r="S834" i="1"/>
  <c r="AK834" i="1"/>
  <c r="AJ834" i="1"/>
  <c r="AI834" i="1"/>
  <c r="AH834" i="1"/>
  <c r="AG834" i="1"/>
  <c r="L834" i="1"/>
  <c r="I834" i="1"/>
  <c r="AT833" i="1"/>
  <c r="W833" i="1"/>
  <c r="AS833" i="1"/>
  <c r="AQ833" i="1"/>
  <c r="AR833" i="1"/>
  <c r="P833" i="1"/>
  <c r="AP833" i="1"/>
  <c r="AO833" i="1"/>
  <c r="AN833" i="1"/>
  <c r="AM833" i="1"/>
  <c r="AL833" i="1"/>
  <c r="S833" i="1"/>
  <c r="AK833" i="1"/>
  <c r="AJ833" i="1"/>
  <c r="AI833" i="1"/>
  <c r="AH833" i="1"/>
  <c r="AG833" i="1"/>
  <c r="L833" i="1"/>
  <c r="I833" i="1"/>
  <c r="AT832" i="1"/>
  <c r="AS832" i="1"/>
  <c r="AQ832" i="1"/>
  <c r="AR832" i="1"/>
  <c r="P832" i="1"/>
  <c r="AP832" i="1"/>
  <c r="AO832" i="1"/>
  <c r="AN832" i="1"/>
  <c r="AM832" i="1"/>
  <c r="AL832" i="1"/>
  <c r="AK832" i="1"/>
  <c r="AJ832" i="1"/>
  <c r="AI832" i="1"/>
  <c r="L832" i="1"/>
  <c r="AH832" i="1"/>
  <c r="AG832" i="1"/>
  <c r="W832" i="1"/>
  <c r="S832" i="1"/>
  <c r="I832" i="1"/>
  <c r="AT831" i="1"/>
  <c r="W831" i="1"/>
  <c r="AS831" i="1"/>
  <c r="AQ831" i="1"/>
  <c r="AR831" i="1"/>
  <c r="P831" i="1"/>
  <c r="AP831" i="1"/>
  <c r="AO831" i="1"/>
  <c r="AN831" i="1"/>
  <c r="AM831" i="1"/>
  <c r="AL831" i="1"/>
  <c r="S831" i="1"/>
  <c r="AK831" i="1"/>
  <c r="AJ831" i="1"/>
  <c r="AI831" i="1"/>
  <c r="AH831" i="1"/>
  <c r="AG831" i="1"/>
  <c r="L831" i="1"/>
  <c r="I831" i="1"/>
  <c r="AT830" i="1"/>
  <c r="AS830" i="1"/>
  <c r="AQ830" i="1"/>
  <c r="AR830" i="1"/>
  <c r="P830" i="1"/>
  <c r="AP830" i="1"/>
  <c r="AO830" i="1"/>
  <c r="AN830" i="1"/>
  <c r="AM830" i="1"/>
  <c r="AL830" i="1"/>
  <c r="AK830" i="1"/>
  <c r="AJ830" i="1"/>
  <c r="AI830" i="1"/>
  <c r="AH830" i="1"/>
  <c r="I830" i="1"/>
  <c r="AG830" i="1"/>
  <c r="W830" i="1"/>
  <c r="S830" i="1"/>
  <c r="L830" i="1"/>
  <c r="AT829" i="1"/>
  <c r="AS829" i="1"/>
  <c r="AQ829" i="1"/>
  <c r="AR829" i="1"/>
  <c r="P829" i="1"/>
  <c r="AP829" i="1"/>
  <c r="AO829" i="1"/>
  <c r="AN829" i="1"/>
  <c r="AM829" i="1"/>
  <c r="AL829" i="1"/>
  <c r="AK829" i="1"/>
  <c r="AJ829" i="1"/>
  <c r="AI829" i="1"/>
  <c r="AH829" i="1"/>
  <c r="AG829" i="1"/>
  <c r="W829" i="1"/>
  <c r="S829" i="1"/>
  <c r="L829" i="1"/>
  <c r="I829" i="1"/>
  <c r="AT828" i="1"/>
  <c r="AS828" i="1"/>
  <c r="AQ828" i="1"/>
  <c r="AR828" i="1"/>
  <c r="P828" i="1"/>
  <c r="AP828" i="1"/>
  <c r="AO828" i="1"/>
  <c r="AN828" i="1"/>
  <c r="AM828" i="1"/>
  <c r="AL828" i="1"/>
  <c r="AK828" i="1"/>
  <c r="AJ828" i="1"/>
  <c r="AI828" i="1"/>
  <c r="AH828" i="1"/>
  <c r="AG828" i="1"/>
  <c r="W828" i="1"/>
  <c r="S828" i="1"/>
  <c r="L828" i="1"/>
  <c r="I828" i="1"/>
  <c r="AT827" i="1"/>
  <c r="AS827" i="1"/>
  <c r="AQ827" i="1"/>
  <c r="AR827" i="1"/>
  <c r="P827" i="1"/>
  <c r="AP827" i="1"/>
  <c r="AO827" i="1"/>
  <c r="AN827" i="1"/>
  <c r="AM827" i="1"/>
  <c r="AL827" i="1"/>
  <c r="AK827" i="1"/>
  <c r="AJ827" i="1"/>
  <c r="AI827" i="1"/>
  <c r="L827" i="1"/>
  <c r="AH827" i="1"/>
  <c r="I827" i="1"/>
  <c r="AG827" i="1"/>
  <c r="W827" i="1"/>
  <c r="S827" i="1"/>
  <c r="AT826" i="1"/>
  <c r="W826" i="1"/>
  <c r="AS826" i="1"/>
  <c r="AQ826" i="1"/>
  <c r="AR826" i="1"/>
  <c r="P826" i="1"/>
  <c r="AP826" i="1"/>
  <c r="AO826" i="1"/>
  <c r="AN826" i="1"/>
  <c r="AM826" i="1"/>
  <c r="AL826" i="1"/>
  <c r="S826" i="1"/>
  <c r="AK826" i="1"/>
  <c r="AJ826" i="1"/>
  <c r="AI826" i="1"/>
  <c r="AH826" i="1"/>
  <c r="AG826" i="1"/>
  <c r="L826" i="1"/>
  <c r="I826" i="1"/>
  <c r="AT825" i="1"/>
  <c r="W825" i="1"/>
  <c r="AS825" i="1"/>
  <c r="AQ825" i="1"/>
  <c r="AR825" i="1"/>
  <c r="P825" i="1"/>
  <c r="AP825" i="1"/>
  <c r="AO825" i="1"/>
  <c r="AN825" i="1"/>
  <c r="AM825" i="1"/>
  <c r="AL825" i="1"/>
  <c r="S825" i="1"/>
  <c r="AK825" i="1"/>
  <c r="AJ825" i="1"/>
  <c r="AI825" i="1"/>
  <c r="AH825" i="1"/>
  <c r="AG825" i="1"/>
  <c r="L825" i="1"/>
  <c r="I825" i="1"/>
  <c r="AT824" i="1"/>
  <c r="AS824" i="1"/>
  <c r="AQ824" i="1"/>
  <c r="AR824" i="1"/>
  <c r="P824" i="1"/>
  <c r="AP824" i="1"/>
  <c r="AO824" i="1"/>
  <c r="AN824" i="1"/>
  <c r="AM824" i="1"/>
  <c r="AL824" i="1"/>
  <c r="AK824" i="1"/>
  <c r="AJ824" i="1"/>
  <c r="AI824" i="1"/>
  <c r="L824" i="1"/>
  <c r="AH824" i="1"/>
  <c r="AG824" i="1"/>
  <c r="W824" i="1"/>
  <c r="S824" i="1"/>
  <c r="I824" i="1"/>
  <c r="AT823" i="1"/>
  <c r="W823" i="1"/>
  <c r="AS823" i="1"/>
  <c r="AQ823" i="1"/>
  <c r="AR823" i="1"/>
  <c r="P823" i="1"/>
  <c r="AP823" i="1"/>
  <c r="AO823" i="1"/>
  <c r="AN823" i="1"/>
  <c r="AM823" i="1"/>
  <c r="AL823" i="1"/>
  <c r="S823" i="1"/>
  <c r="AK823" i="1"/>
  <c r="AJ823" i="1"/>
  <c r="AI823" i="1"/>
  <c r="AH823" i="1"/>
  <c r="AG823" i="1"/>
  <c r="L823" i="1"/>
  <c r="I823" i="1"/>
  <c r="AT822" i="1"/>
  <c r="AS822" i="1"/>
  <c r="AQ822" i="1"/>
  <c r="AR822" i="1"/>
  <c r="P822" i="1"/>
  <c r="AP822" i="1"/>
  <c r="AO822" i="1"/>
  <c r="AN822" i="1"/>
  <c r="AM822" i="1"/>
  <c r="AL822" i="1"/>
  <c r="AK822" i="1"/>
  <c r="AJ822" i="1"/>
  <c r="AI822" i="1"/>
  <c r="AH822" i="1"/>
  <c r="I822" i="1"/>
  <c r="AG822" i="1"/>
  <c r="W822" i="1"/>
  <c r="S822" i="1"/>
  <c r="L822" i="1"/>
  <c r="AT821" i="1"/>
  <c r="AS821" i="1"/>
  <c r="AQ821" i="1"/>
  <c r="AR821" i="1"/>
  <c r="P821" i="1"/>
  <c r="AP821" i="1"/>
  <c r="AO821" i="1"/>
  <c r="AN821" i="1"/>
  <c r="AM821" i="1"/>
  <c r="AL821" i="1"/>
  <c r="AK821" i="1"/>
  <c r="AJ821" i="1"/>
  <c r="AI821" i="1"/>
  <c r="AH821" i="1"/>
  <c r="AG821" i="1"/>
  <c r="W821" i="1"/>
  <c r="S821" i="1"/>
  <c r="L821" i="1"/>
  <c r="I821" i="1"/>
  <c r="AT820" i="1"/>
  <c r="AS820" i="1"/>
  <c r="AQ820" i="1"/>
  <c r="AR820" i="1"/>
  <c r="P820" i="1"/>
  <c r="AP820" i="1"/>
  <c r="AO820" i="1"/>
  <c r="AN820" i="1"/>
  <c r="AM820" i="1"/>
  <c r="AL820" i="1"/>
  <c r="AK820" i="1"/>
  <c r="AJ820" i="1"/>
  <c r="AI820" i="1"/>
  <c r="AH820" i="1"/>
  <c r="AG820" i="1"/>
  <c r="W820" i="1"/>
  <c r="S820" i="1"/>
  <c r="L820" i="1"/>
  <c r="I820" i="1"/>
  <c r="AT819" i="1"/>
  <c r="AS819" i="1"/>
  <c r="AQ819" i="1"/>
  <c r="AR819" i="1"/>
  <c r="P819" i="1"/>
  <c r="AP819" i="1"/>
  <c r="AO819" i="1"/>
  <c r="AN819" i="1"/>
  <c r="AM819" i="1"/>
  <c r="AL819" i="1"/>
  <c r="AK819" i="1"/>
  <c r="AJ819" i="1"/>
  <c r="AI819" i="1"/>
  <c r="L819" i="1"/>
  <c r="AH819" i="1"/>
  <c r="I819" i="1"/>
  <c r="AG819" i="1"/>
  <c r="W819" i="1"/>
  <c r="S819" i="1"/>
  <c r="AT818" i="1"/>
  <c r="W818" i="1"/>
  <c r="AS818" i="1"/>
  <c r="AQ818" i="1"/>
  <c r="AR818" i="1"/>
  <c r="P818" i="1"/>
  <c r="AP818" i="1"/>
  <c r="AO818" i="1"/>
  <c r="AN818" i="1"/>
  <c r="AM818" i="1"/>
  <c r="AL818" i="1"/>
  <c r="S818" i="1"/>
  <c r="AK818" i="1"/>
  <c r="AJ818" i="1"/>
  <c r="AI818" i="1"/>
  <c r="AH818" i="1"/>
  <c r="AG818" i="1"/>
  <c r="L818" i="1"/>
  <c r="I818" i="1"/>
  <c r="AT817" i="1"/>
  <c r="AS817" i="1"/>
  <c r="AQ817" i="1"/>
  <c r="AR817" i="1"/>
  <c r="P817" i="1"/>
  <c r="AP817" i="1"/>
  <c r="AO817" i="1"/>
  <c r="AN817" i="1"/>
  <c r="AM817" i="1"/>
  <c r="AL817" i="1"/>
  <c r="AK817" i="1"/>
  <c r="AJ817" i="1"/>
  <c r="AI817" i="1"/>
  <c r="AH817" i="1"/>
  <c r="AG817" i="1"/>
  <c r="W817" i="1"/>
  <c r="S817" i="1"/>
  <c r="L817" i="1"/>
  <c r="I817" i="1"/>
  <c r="AT816" i="1"/>
  <c r="AS816" i="1"/>
  <c r="AQ816" i="1"/>
  <c r="AR816" i="1"/>
  <c r="P816" i="1"/>
  <c r="AP816" i="1"/>
  <c r="AO816" i="1"/>
  <c r="AN816" i="1"/>
  <c r="AM816" i="1"/>
  <c r="AL816" i="1"/>
  <c r="AK816" i="1"/>
  <c r="AJ816" i="1"/>
  <c r="AI816" i="1"/>
  <c r="L816" i="1"/>
  <c r="AH816" i="1"/>
  <c r="I816" i="1"/>
  <c r="AG816" i="1"/>
  <c r="W816" i="1"/>
  <c r="S816" i="1"/>
  <c r="AT815" i="1"/>
  <c r="W815" i="1"/>
  <c r="AS815" i="1"/>
  <c r="AQ815" i="1"/>
  <c r="AR815" i="1"/>
  <c r="P815" i="1"/>
  <c r="AP815" i="1"/>
  <c r="AO815" i="1"/>
  <c r="AN815" i="1"/>
  <c r="AM815" i="1"/>
  <c r="AL815" i="1"/>
  <c r="S815" i="1"/>
  <c r="AK815" i="1"/>
  <c r="AJ815" i="1"/>
  <c r="AI815" i="1"/>
  <c r="L815" i="1"/>
  <c r="AH815" i="1"/>
  <c r="AG815" i="1"/>
  <c r="I815" i="1"/>
  <c r="AT814" i="1"/>
  <c r="W814" i="1"/>
  <c r="AS814" i="1"/>
  <c r="AQ814" i="1"/>
  <c r="AR814" i="1"/>
  <c r="P814" i="1"/>
  <c r="AP814" i="1"/>
  <c r="AO814" i="1"/>
  <c r="AN814" i="1"/>
  <c r="AM814" i="1"/>
  <c r="AL814" i="1"/>
  <c r="S814" i="1"/>
  <c r="AK814" i="1"/>
  <c r="AJ814" i="1"/>
  <c r="AI814" i="1"/>
  <c r="AH814" i="1"/>
  <c r="I814" i="1"/>
  <c r="AG814" i="1"/>
  <c r="L814" i="1"/>
  <c r="AT813" i="1"/>
  <c r="AS813" i="1"/>
  <c r="AQ813" i="1"/>
  <c r="AR813" i="1"/>
  <c r="P813" i="1"/>
  <c r="AP813" i="1"/>
  <c r="AO813" i="1"/>
  <c r="AN813" i="1"/>
  <c r="AM813" i="1"/>
  <c r="AL813" i="1"/>
  <c r="AK813" i="1"/>
  <c r="AJ813" i="1"/>
  <c r="AI813" i="1"/>
  <c r="L813" i="1"/>
  <c r="AH813" i="1"/>
  <c r="I813" i="1"/>
  <c r="AG813" i="1"/>
  <c r="W813" i="1"/>
  <c r="S813" i="1"/>
  <c r="AT812" i="1"/>
  <c r="W812" i="1"/>
  <c r="AS812" i="1"/>
  <c r="AQ812" i="1"/>
  <c r="AR812" i="1"/>
  <c r="P812" i="1"/>
  <c r="AP812" i="1"/>
  <c r="AO812" i="1"/>
  <c r="AN812" i="1"/>
  <c r="AM812" i="1"/>
  <c r="AL812" i="1"/>
  <c r="AK812" i="1"/>
  <c r="AJ812" i="1"/>
  <c r="AI812" i="1"/>
  <c r="AH812" i="1"/>
  <c r="AG812" i="1"/>
  <c r="S812" i="1"/>
  <c r="L812" i="1"/>
  <c r="I812" i="1"/>
  <c r="AT811" i="1"/>
  <c r="AS811" i="1"/>
  <c r="AQ811" i="1"/>
  <c r="AR811" i="1"/>
  <c r="P811" i="1"/>
  <c r="AP811" i="1"/>
  <c r="AO811" i="1"/>
  <c r="AN811" i="1"/>
  <c r="AM811" i="1"/>
  <c r="AL811" i="1"/>
  <c r="AK811" i="1"/>
  <c r="AJ811" i="1"/>
  <c r="AI811" i="1"/>
  <c r="L811" i="1"/>
  <c r="AH811" i="1"/>
  <c r="I811" i="1"/>
  <c r="AG811" i="1"/>
  <c r="W811" i="1"/>
  <c r="S811" i="1"/>
  <c r="AT810" i="1"/>
  <c r="W810" i="1"/>
  <c r="AS810" i="1"/>
  <c r="AQ810" i="1"/>
  <c r="AR810" i="1"/>
  <c r="P810" i="1"/>
  <c r="AP810" i="1"/>
  <c r="AO810" i="1"/>
  <c r="AN810" i="1"/>
  <c r="AM810" i="1"/>
  <c r="AL810" i="1"/>
  <c r="S810" i="1"/>
  <c r="AK810" i="1"/>
  <c r="AJ810" i="1"/>
  <c r="AI810" i="1"/>
  <c r="AH810" i="1"/>
  <c r="AG810" i="1"/>
  <c r="L810" i="1"/>
  <c r="I810" i="1"/>
  <c r="AT809" i="1"/>
  <c r="AS809" i="1"/>
  <c r="AQ809" i="1"/>
  <c r="AR809" i="1"/>
  <c r="P809" i="1"/>
  <c r="AP809" i="1"/>
  <c r="AO809" i="1"/>
  <c r="AN809" i="1"/>
  <c r="AM809" i="1"/>
  <c r="AL809" i="1"/>
  <c r="AK809" i="1"/>
  <c r="AJ809" i="1"/>
  <c r="AI809" i="1"/>
  <c r="AH809" i="1"/>
  <c r="AG809" i="1"/>
  <c r="W809" i="1"/>
  <c r="S809" i="1"/>
  <c r="L809" i="1"/>
  <c r="I809" i="1"/>
  <c r="AT808" i="1"/>
  <c r="AS808" i="1"/>
  <c r="AQ808" i="1"/>
  <c r="AR808" i="1"/>
  <c r="P808" i="1"/>
  <c r="AP808" i="1"/>
  <c r="AO808" i="1"/>
  <c r="AN808" i="1"/>
  <c r="AM808" i="1"/>
  <c r="AL808" i="1"/>
  <c r="AK808" i="1"/>
  <c r="AJ808" i="1"/>
  <c r="AI808" i="1"/>
  <c r="L808" i="1"/>
  <c r="AH808" i="1"/>
  <c r="I808" i="1"/>
  <c r="AG808" i="1"/>
  <c r="W808" i="1"/>
  <c r="S808" i="1"/>
  <c r="AT807" i="1"/>
  <c r="W807" i="1"/>
  <c r="AS807" i="1"/>
  <c r="AQ807" i="1"/>
  <c r="AR807" i="1"/>
  <c r="P807" i="1"/>
  <c r="AP807" i="1"/>
  <c r="AO807" i="1"/>
  <c r="AN807" i="1"/>
  <c r="AM807" i="1"/>
  <c r="AL807" i="1"/>
  <c r="AK807" i="1"/>
  <c r="AJ807" i="1"/>
  <c r="AI807" i="1"/>
  <c r="L807" i="1"/>
  <c r="AH807" i="1"/>
  <c r="AG807" i="1"/>
  <c r="S807" i="1"/>
  <c r="I807" i="1"/>
  <c r="AT806" i="1"/>
  <c r="W806" i="1"/>
  <c r="AS806" i="1"/>
  <c r="AQ806" i="1"/>
  <c r="AR806" i="1"/>
  <c r="P806" i="1"/>
  <c r="AP806" i="1"/>
  <c r="AO806" i="1"/>
  <c r="AN806" i="1"/>
  <c r="AM806" i="1"/>
  <c r="AL806" i="1"/>
  <c r="S806" i="1"/>
  <c r="AK806" i="1"/>
  <c r="AJ806" i="1"/>
  <c r="AI806" i="1"/>
  <c r="AH806" i="1"/>
  <c r="I806" i="1"/>
  <c r="AG806" i="1"/>
  <c r="L806" i="1"/>
  <c r="AT805" i="1"/>
  <c r="AS805" i="1"/>
  <c r="AQ805" i="1"/>
  <c r="AR805" i="1"/>
  <c r="P805" i="1"/>
  <c r="AP805" i="1"/>
  <c r="AO805" i="1"/>
  <c r="AN805" i="1"/>
  <c r="AM805" i="1"/>
  <c r="AL805" i="1"/>
  <c r="AK805" i="1"/>
  <c r="AJ805" i="1"/>
  <c r="AI805" i="1"/>
  <c r="L805" i="1"/>
  <c r="AH805" i="1"/>
  <c r="AG805" i="1"/>
  <c r="W805" i="1"/>
  <c r="S805" i="1"/>
  <c r="I805" i="1"/>
  <c r="AT804" i="1"/>
  <c r="W804" i="1"/>
  <c r="AS804" i="1"/>
  <c r="AQ804" i="1"/>
  <c r="AR804" i="1"/>
  <c r="P804" i="1"/>
  <c r="AP804" i="1"/>
  <c r="AO804" i="1"/>
  <c r="AN804" i="1"/>
  <c r="AM804" i="1"/>
  <c r="AL804" i="1"/>
  <c r="AK804" i="1"/>
  <c r="AJ804" i="1"/>
  <c r="AI804" i="1"/>
  <c r="L804" i="1"/>
  <c r="AH804" i="1"/>
  <c r="AG804" i="1"/>
  <c r="S804" i="1"/>
  <c r="I804" i="1"/>
  <c r="AT803" i="1"/>
  <c r="AS803" i="1"/>
  <c r="AQ803" i="1"/>
  <c r="AR803" i="1"/>
  <c r="P803" i="1"/>
  <c r="AP803" i="1"/>
  <c r="AO803" i="1"/>
  <c r="AN803" i="1"/>
  <c r="AM803" i="1"/>
  <c r="AL803" i="1"/>
  <c r="S803" i="1"/>
  <c r="AK803" i="1"/>
  <c r="AJ803" i="1"/>
  <c r="AI803" i="1"/>
  <c r="L803" i="1"/>
  <c r="AH803" i="1"/>
  <c r="I803" i="1"/>
  <c r="AG803" i="1"/>
  <c r="W803" i="1"/>
  <c r="AT802" i="1"/>
  <c r="W802" i="1"/>
  <c r="AS802" i="1"/>
  <c r="AQ802" i="1"/>
  <c r="AR802" i="1"/>
  <c r="P802" i="1"/>
  <c r="AP802" i="1"/>
  <c r="AO802" i="1"/>
  <c r="AN802" i="1"/>
  <c r="AM802" i="1"/>
  <c r="AL802" i="1"/>
  <c r="S802" i="1"/>
  <c r="AK802" i="1"/>
  <c r="AJ802" i="1"/>
  <c r="AI802" i="1"/>
  <c r="AH802" i="1"/>
  <c r="I802" i="1"/>
  <c r="AG802" i="1"/>
  <c r="L802" i="1"/>
  <c r="AT801" i="1"/>
  <c r="W801" i="1"/>
  <c r="AS801" i="1"/>
  <c r="AQ801" i="1"/>
  <c r="AR801" i="1"/>
  <c r="P801" i="1"/>
  <c r="AP801" i="1"/>
  <c r="AO801" i="1"/>
  <c r="AN801" i="1"/>
  <c r="AM801" i="1"/>
  <c r="AL801" i="1"/>
  <c r="S801" i="1"/>
  <c r="AK801" i="1"/>
  <c r="AJ801" i="1"/>
  <c r="AI801" i="1"/>
  <c r="AH801" i="1"/>
  <c r="AG801" i="1"/>
  <c r="L801" i="1"/>
  <c r="I801" i="1"/>
  <c r="AT800" i="1"/>
  <c r="AS800" i="1"/>
  <c r="AQ800" i="1"/>
  <c r="AR800" i="1"/>
  <c r="P800" i="1"/>
  <c r="AP800" i="1"/>
  <c r="AO800" i="1"/>
  <c r="AN800" i="1"/>
  <c r="AM800" i="1"/>
  <c r="AL800" i="1"/>
  <c r="AK800" i="1"/>
  <c r="AJ800" i="1"/>
  <c r="AI800" i="1"/>
  <c r="L800" i="1"/>
  <c r="AH800" i="1"/>
  <c r="AG800" i="1"/>
  <c r="W800" i="1"/>
  <c r="S800" i="1"/>
  <c r="I800" i="1"/>
  <c r="AT799" i="1"/>
  <c r="W799" i="1"/>
  <c r="AS799" i="1"/>
  <c r="AQ799" i="1"/>
  <c r="AR799" i="1"/>
  <c r="P799" i="1"/>
  <c r="AP799" i="1"/>
  <c r="AO799" i="1"/>
  <c r="AN799" i="1"/>
  <c r="AM799" i="1"/>
  <c r="AL799" i="1"/>
  <c r="S799" i="1"/>
  <c r="AK799" i="1"/>
  <c r="AJ799" i="1"/>
  <c r="AI799" i="1"/>
  <c r="AH799" i="1"/>
  <c r="I799" i="1"/>
  <c r="AG799" i="1"/>
  <c r="L799" i="1"/>
  <c r="AT798" i="1"/>
  <c r="AS798" i="1"/>
  <c r="AQ798" i="1"/>
  <c r="AR798" i="1"/>
  <c r="P798" i="1"/>
  <c r="AP798" i="1"/>
  <c r="AO798" i="1"/>
  <c r="AN798" i="1"/>
  <c r="AM798" i="1"/>
  <c r="AL798" i="1"/>
  <c r="S798" i="1"/>
  <c r="AK798" i="1"/>
  <c r="AJ798" i="1"/>
  <c r="AI798" i="1"/>
  <c r="AH798" i="1"/>
  <c r="I798" i="1"/>
  <c r="AG798" i="1"/>
  <c r="W798" i="1"/>
  <c r="L798" i="1"/>
  <c r="AT797" i="1"/>
  <c r="AS797" i="1"/>
  <c r="AQ797" i="1"/>
  <c r="AR797" i="1"/>
  <c r="P797" i="1"/>
  <c r="AP797" i="1"/>
  <c r="AO797" i="1"/>
  <c r="AN797" i="1"/>
  <c r="AM797" i="1"/>
  <c r="AL797" i="1"/>
  <c r="AK797" i="1"/>
  <c r="AJ797" i="1"/>
  <c r="AI797" i="1"/>
  <c r="L797" i="1"/>
  <c r="AH797" i="1"/>
  <c r="I797" i="1"/>
  <c r="AG797" i="1"/>
  <c r="W797" i="1"/>
  <c r="S797" i="1"/>
  <c r="AT796" i="1"/>
  <c r="AS796" i="1"/>
  <c r="AQ796" i="1"/>
  <c r="AR796" i="1"/>
  <c r="P796" i="1"/>
  <c r="AP796" i="1"/>
  <c r="AO796" i="1"/>
  <c r="AN796" i="1"/>
  <c r="AM796" i="1"/>
  <c r="AL796" i="1"/>
  <c r="AK796" i="1"/>
  <c r="AJ796" i="1"/>
  <c r="AI796" i="1"/>
  <c r="AH796" i="1"/>
  <c r="AG796" i="1"/>
  <c r="W796" i="1"/>
  <c r="S796" i="1"/>
  <c r="L796" i="1"/>
  <c r="I796" i="1"/>
  <c r="AT795" i="1"/>
  <c r="W795" i="1"/>
  <c r="AS795" i="1"/>
  <c r="AQ795" i="1"/>
  <c r="AR795" i="1"/>
  <c r="P795" i="1"/>
  <c r="AP795" i="1"/>
  <c r="AO795" i="1"/>
  <c r="AN795" i="1"/>
  <c r="AM795" i="1"/>
  <c r="AL795" i="1"/>
  <c r="S795" i="1"/>
  <c r="AK795" i="1"/>
  <c r="AJ795" i="1"/>
  <c r="AI795" i="1"/>
  <c r="L795" i="1"/>
  <c r="AH795" i="1"/>
  <c r="I795" i="1"/>
  <c r="AG795" i="1"/>
  <c r="AT794" i="1"/>
  <c r="W794" i="1"/>
  <c r="AS794" i="1"/>
  <c r="AQ794" i="1"/>
  <c r="AR794" i="1"/>
  <c r="P794" i="1"/>
  <c r="AP794" i="1"/>
  <c r="AO794" i="1"/>
  <c r="AN794" i="1"/>
  <c r="AM794" i="1"/>
  <c r="AL794" i="1"/>
  <c r="S794" i="1"/>
  <c r="AK794" i="1"/>
  <c r="AJ794" i="1"/>
  <c r="AI794" i="1"/>
  <c r="L794" i="1"/>
  <c r="AH794" i="1"/>
  <c r="I794" i="1"/>
  <c r="AG794" i="1"/>
  <c r="AT793" i="1"/>
  <c r="AS793" i="1"/>
  <c r="AQ793" i="1"/>
  <c r="AR793" i="1"/>
  <c r="P793" i="1"/>
  <c r="AP793" i="1"/>
  <c r="AO793" i="1"/>
  <c r="AN793" i="1"/>
  <c r="AM793" i="1"/>
  <c r="AL793" i="1"/>
  <c r="S793" i="1"/>
  <c r="AK793" i="1"/>
  <c r="AJ793" i="1"/>
  <c r="AI793" i="1"/>
  <c r="AH793" i="1"/>
  <c r="AG793" i="1"/>
  <c r="W793" i="1"/>
  <c r="L793" i="1"/>
  <c r="I793" i="1"/>
  <c r="AT792" i="1"/>
  <c r="AS792" i="1"/>
  <c r="AQ792" i="1"/>
  <c r="AR792" i="1"/>
  <c r="P792" i="1"/>
  <c r="AP792" i="1"/>
  <c r="AO792" i="1"/>
  <c r="AN792" i="1"/>
  <c r="AM792" i="1"/>
  <c r="AL792" i="1"/>
  <c r="AK792" i="1"/>
  <c r="AJ792" i="1"/>
  <c r="AI792" i="1"/>
  <c r="L792" i="1"/>
  <c r="AH792" i="1"/>
  <c r="AG792" i="1"/>
  <c r="W792" i="1"/>
  <c r="S792" i="1"/>
  <c r="I792" i="1"/>
  <c r="AT791" i="1"/>
  <c r="W791" i="1"/>
  <c r="AS791" i="1"/>
  <c r="AQ791" i="1"/>
  <c r="AR791" i="1"/>
  <c r="P791" i="1"/>
  <c r="AP791" i="1"/>
  <c r="AO791" i="1"/>
  <c r="AN791" i="1"/>
  <c r="AM791" i="1"/>
  <c r="AL791" i="1"/>
  <c r="AK791" i="1"/>
  <c r="AJ791" i="1"/>
  <c r="AI791" i="1"/>
  <c r="L791" i="1"/>
  <c r="AH791" i="1"/>
  <c r="AG791" i="1"/>
  <c r="S791" i="1"/>
  <c r="I791" i="1"/>
  <c r="AT790" i="1"/>
  <c r="W790" i="1"/>
  <c r="AS790" i="1"/>
  <c r="AQ790" i="1"/>
  <c r="AR790" i="1"/>
  <c r="P790" i="1"/>
  <c r="AP790" i="1"/>
  <c r="AO790" i="1"/>
  <c r="AN790" i="1"/>
  <c r="AM790" i="1"/>
  <c r="AL790" i="1"/>
  <c r="AK790" i="1"/>
  <c r="AJ790" i="1"/>
  <c r="AI790" i="1"/>
  <c r="AH790" i="1"/>
  <c r="I790" i="1"/>
  <c r="AG790" i="1"/>
  <c r="S790" i="1"/>
  <c r="L790" i="1"/>
  <c r="AT789" i="1"/>
  <c r="AS789" i="1"/>
  <c r="AQ789" i="1"/>
  <c r="AR789" i="1"/>
  <c r="P789" i="1"/>
  <c r="AP789" i="1"/>
  <c r="AO789" i="1"/>
  <c r="AN789" i="1"/>
  <c r="AM789" i="1"/>
  <c r="AL789" i="1"/>
  <c r="AK789" i="1"/>
  <c r="AJ789" i="1"/>
  <c r="AI789" i="1"/>
  <c r="L789" i="1"/>
  <c r="AH789" i="1"/>
  <c r="AG789" i="1"/>
  <c r="W789" i="1"/>
  <c r="S789" i="1"/>
  <c r="I789" i="1"/>
  <c r="AT788" i="1"/>
  <c r="W788" i="1"/>
  <c r="AS788" i="1"/>
  <c r="AQ788" i="1"/>
  <c r="AR788" i="1"/>
  <c r="P788" i="1"/>
  <c r="AP788" i="1"/>
  <c r="AO788" i="1"/>
  <c r="AN788" i="1"/>
  <c r="AM788" i="1"/>
  <c r="AL788" i="1"/>
  <c r="S788" i="1"/>
  <c r="AK788" i="1"/>
  <c r="AJ788" i="1"/>
  <c r="AI788" i="1"/>
  <c r="AH788" i="1"/>
  <c r="AG788" i="1"/>
  <c r="L788" i="1"/>
  <c r="I788" i="1"/>
  <c r="AT787" i="1"/>
  <c r="W787" i="1"/>
  <c r="AS787" i="1"/>
  <c r="AQ787" i="1"/>
  <c r="AR787" i="1"/>
  <c r="P787" i="1"/>
  <c r="AP787" i="1"/>
  <c r="AO787" i="1"/>
  <c r="AN787" i="1"/>
  <c r="AM787" i="1"/>
  <c r="AL787" i="1"/>
  <c r="AK787" i="1"/>
  <c r="AJ787" i="1"/>
  <c r="AI787" i="1"/>
  <c r="L787" i="1"/>
  <c r="AH787" i="1"/>
  <c r="I787" i="1"/>
  <c r="AG787" i="1"/>
  <c r="S787" i="1"/>
  <c r="AT786" i="1"/>
  <c r="W786" i="1"/>
  <c r="AS786" i="1"/>
  <c r="AQ786" i="1"/>
  <c r="AR786" i="1"/>
  <c r="P786" i="1"/>
  <c r="AP786" i="1"/>
  <c r="AO786" i="1"/>
  <c r="AN786" i="1"/>
  <c r="AM786" i="1"/>
  <c r="AL786" i="1"/>
  <c r="S786" i="1"/>
  <c r="AK786" i="1"/>
  <c r="AJ786" i="1"/>
  <c r="AI786" i="1"/>
  <c r="L786" i="1"/>
  <c r="AH786" i="1"/>
  <c r="AG786" i="1"/>
  <c r="I786" i="1"/>
  <c r="AT785" i="1"/>
  <c r="W785" i="1"/>
  <c r="AS785" i="1"/>
  <c r="AQ785" i="1"/>
  <c r="AR785" i="1"/>
  <c r="P785" i="1"/>
  <c r="AP785" i="1"/>
  <c r="AO785" i="1"/>
  <c r="AN785" i="1"/>
  <c r="AM785" i="1"/>
  <c r="AL785" i="1"/>
  <c r="AK785" i="1"/>
  <c r="AJ785" i="1"/>
  <c r="AI785" i="1"/>
  <c r="AH785" i="1"/>
  <c r="AG785" i="1"/>
  <c r="S785" i="1"/>
  <c r="L785" i="1"/>
  <c r="I785" i="1"/>
  <c r="AT784" i="1"/>
  <c r="AS784" i="1"/>
  <c r="AQ784" i="1"/>
  <c r="AR784" i="1"/>
  <c r="P784" i="1"/>
  <c r="AP784" i="1"/>
  <c r="AO784" i="1"/>
  <c r="AN784" i="1"/>
  <c r="AM784" i="1"/>
  <c r="AL784" i="1"/>
  <c r="AK784" i="1"/>
  <c r="AJ784" i="1"/>
  <c r="AI784" i="1"/>
  <c r="L784" i="1"/>
  <c r="AH784" i="1"/>
  <c r="I784" i="1"/>
  <c r="AG784" i="1"/>
  <c r="W784" i="1"/>
  <c r="S784" i="1"/>
  <c r="AT783" i="1"/>
  <c r="W783" i="1"/>
  <c r="AS783" i="1"/>
  <c r="AQ783" i="1"/>
  <c r="AR783" i="1"/>
  <c r="P783" i="1"/>
  <c r="AP783" i="1"/>
  <c r="AO783" i="1"/>
  <c r="AN783" i="1"/>
  <c r="AM783" i="1"/>
  <c r="AL783" i="1"/>
  <c r="S783" i="1"/>
  <c r="AK783" i="1"/>
  <c r="AJ783" i="1"/>
  <c r="AI783" i="1"/>
  <c r="AH783" i="1"/>
  <c r="I783" i="1"/>
  <c r="AG783" i="1"/>
  <c r="L783" i="1"/>
  <c r="AT782" i="1"/>
  <c r="AS782" i="1"/>
  <c r="AQ782" i="1"/>
  <c r="AR782" i="1"/>
  <c r="P782" i="1"/>
  <c r="AP782" i="1"/>
  <c r="AO782" i="1"/>
  <c r="AN782" i="1"/>
  <c r="AM782" i="1"/>
  <c r="AL782" i="1"/>
  <c r="AK782" i="1"/>
  <c r="AJ782" i="1"/>
  <c r="AI782" i="1"/>
  <c r="AH782" i="1"/>
  <c r="I782" i="1"/>
  <c r="AG782" i="1"/>
  <c r="W782" i="1"/>
  <c r="S782" i="1"/>
  <c r="L782" i="1"/>
  <c r="AT781" i="1"/>
  <c r="AS781" i="1"/>
  <c r="AQ781" i="1"/>
  <c r="AR781" i="1"/>
  <c r="P781" i="1"/>
  <c r="AP781" i="1"/>
  <c r="AO781" i="1"/>
  <c r="AN781" i="1"/>
  <c r="AM781" i="1"/>
  <c r="AL781" i="1"/>
  <c r="AK781" i="1"/>
  <c r="AJ781" i="1"/>
  <c r="AI781" i="1"/>
  <c r="AH781" i="1"/>
  <c r="I781" i="1"/>
  <c r="AG781" i="1"/>
  <c r="W781" i="1"/>
  <c r="S781" i="1"/>
  <c r="L781" i="1"/>
  <c r="AT780" i="1"/>
  <c r="AS780" i="1"/>
  <c r="AQ780" i="1"/>
  <c r="AR780" i="1"/>
  <c r="P780" i="1"/>
  <c r="AP780" i="1"/>
  <c r="AO780" i="1"/>
  <c r="AN780" i="1"/>
  <c r="AM780" i="1"/>
  <c r="AL780" i="1"/>
  <c r="S780" i="1"/>
  <c r="AK780" i="1"/>
  <c r="AJ780" i="1"/>
  <c r="AI780" i="1"/>
  <c r="L780" i="1"/>
  <c r="AH780" i="1"/>
  <c r="AG780" i="1"/>
  <c r="W780" i="1"/>
  <c r="I780" i="1"/>
  <c r="AT779" i="1"/>
  <c r="W779" i="1"/>
  <c r="AS779" i="1"/>
  <c r="AQ779" i="1"/>
  <c r="AR779" i="1"/>
  <c r="P779" i="1"/>
  <c r="AP779" i="1"/>
  <c r="AO779" i="1"/>
  <c r="AN779" i="1"/>
  <c r="AM779" i="1"/>
  <c r="AL779" i="1"/>
  <c r="S779" i="1"/>
  <c r="AK779" i="1"/>
  <c r="AJ779" i="1"/>
  <c r="AI779" i="1"/>
  <c r="L779" i="1"/>
  <c r="AH779" i="1"/>
  <c r="I779" i="1"/>
  <c r="AG779" i="1"/>
  <c r="AT778" i="1"/>
  <c r="W778" i="1"/>
  <c r="AS778" i="1"/>
  <c r="AQ778" i="1"/>
  <c r="AR778" i="1"/>
  <c r="P778" i="1"/>
  <c r="AP778" i="1"/>
  <c r="AO778" i="1"/>
  <c r="AN778" i="1"/>
  <c r="AM778" i="1"/>
  <c r="AL778" i="1"/>
  <c r="S778" i="1"/>
  <c r="AK778" i="1"/>
  <c r="AJ778" i="1"/>
  <c r="AI778" i="1"/>
  <c r="L778" i="1"/>
  <c r="AH778" i="1"/>
  <c r="AG778" i="1"/>
  <c r="I778" i="1"/>
  <c r="AT777" i="1"/>
  <c r="AS777" i="1"/>
  <c r="AQ777" i="1"/>
  <c r="AR777" i="1"/>
  <c r="P777" i="1"/>
  <c r="AP777" i="1"/>
  <c r="AO777" i="1"/>
  <c r="AN777" i="1"/>
  <c r="AM777" i="1"/>
  <c r="AL777" i="1"/>
  <c r="AK777" i="1"/>
  <c r="AJ777" i="1"/>
  <c r="AI777" i="1"/>
  <c r="AH777" i="1"/>
  <c r="AG777" i="1"/>
  <c r="W777" i="1"/>
  <c r="S777" i="1"/>
  <c r="L777" i="1"/>
  <c r="I777" i="1"/>
  <c r="AT776" i="1"/>
  <c r="AS776" i="1"/>
  <c r="AQ776" i="1"/>
  <c r="AR776" i="1"/>
  <c r="P776" i="1"/>
  <c r="AP776" i="1"/>
  <c r="AO776" i="1"/>
  <c r="AN776" i="1"/>
  <c r="AM776" i="1"/>
  <c r="AL776" i="1"/>
  <c r="AK776" i="1"/>
  <c r="AJ776" i="1"/>
  <c r="AI776" i="1"/>
  <c r="L776" i="1"/>
  <c r="AH776" i="1"/>
  <c r="I776" i="1"/>
  <c r="AG776" i="1"/>
  <c r="W776" i="1"/>
  <c r="S776" i="1"/>
  <c r="AT775" i="1"/>
  <c r="W775" i="1"/>
  <c r="AS775" i="1"/>
  <c r="AQ775" i="1"/>
  <c r="AR775" i="1"/>
  <c r="P775" i="1"/>
  <c r="AP775" i="1"/>
  <c r="AO775" i="1"/>
  <c r="AN775" i="1"/>
  <c r="AM775" i="1"/>
  <c r="AL775" i="1"/>
  <c r="AK775" i="1"/>
  <c r="AJ775" i="1"/>
  <c r="AI775" i="1"/>
  <c r="L775" i="1"/>
  <c r="AH775" i="1"/>
  <c r="AG775" i="1"/>
  <c r="S775" i="1"/>
  <c r="I775" i="1"/>
  <c r="AT774" i="1"/>
  <c r="W774" i="1"/>
  <c r="AS774" i="1"/>
  <c r="AQ774" i="1"/>
  <c r="AR774" i="1"/>
  <c r="P774" i="1"/>
  <c r="AP774" i="1"/>
  <c r="AO774" i="1"/>
  <c r="AN774" i="1"/>
  <c r="AM774" i="1"/>
  <c r="AL774" i="1"/>
  <c r="S774" i="1"/>
  <c r="AK774" i="1"/>
  <c r="AJ774" i="1"/>
  <c r="AI774" i="1"/>
  <c r="AH774" i="1"/>
  <c r="I774" i="1"/>
  <c r="AG774" i="1"/>
  <c r="L774" i="1"/>
  <c r="AT773" i="1"/>
  <c r="AS773" i="1"/>
  <c r="AQ773" i="1"/>
  <c r="AR773" i="1"/>
  <c r="P773" i="1"/>
  <c r="AP773" i="1"/>
  <c r="AO773" i="1"/>
  <c r="AN773" i="1"/>
  <c r="AM773" i="1"/>
  <c r="AL773" i="1"/>
  <c r="AK773" i="1"/>
  <c r="AJ773" i="1"/>
  <c r="AI773" i="1"/>
  <c r="L773" i="1"/>
  <c r="AH773" i="1"/>
  <c r="AG773" i="1"/>
  <c r="W773" i="1"/>
  <c r="S773" i="1"/>
  <c r="I773" i="1"/>
  <c r="AT772" i="1"/>
  <c r="W772" i="1"/>
  <c r="AS772" i="1"/>
  <c r="AQ772" i="1"/>
  <c r="AR772" i="1"/>
  <c r="P772" i="1"/>
  <c r="AP772" i="1"/>
  <c r="AO772" i="1"/>
  <c r="AN772" i="1"/>
  <c r="AM772" i="1"/>
  <c r="AL772" i="1"/>
  <c r="AK772" i="1"/>
  <c r="AJ772" i="1"/>
  <c r="AI772" i="1"/>
  <c r="L772" i="1"/>
  <c r="AH772" i="1"/>
  <c r="AG772" i="1"/>
  <c r="S772" i="1"/>
  <c r="I772" i="1"/>
  <c r="AT771" i="1"/>
  <c r="AS771" i="1"/>
  <c r="AQ771" i="1"/>
  <c r="AR771" i="1"/>
  <c r="P771" i="1"/>
  <c r="AP771" i="1"/>
  <c r="AO771" i="1"/>
  <c r="AN771" i="1"/>
  <c r="AM771" i="1"/>
  <c r="AL771" i="1"/>
  <c r="S771" i="1"/>
  <c r="AK771" i="1"/>
  <c r="AJ771" i="1"/>
  <c r="AI771" i="1"/>
  <c r="L771" i="1"/>
  <c r="AH771" i="1"/>
  <c r="I771" i="1"/>
  <c r="AG771" i="1"/>
  <c r="W771" i="1"/>
  <c r="AT770" i="1"/>
  <c r="W770" i="1"/>
  <c r="AS770" i="1"/>
  <c r="AQ770" i="1"/>
  <c r="AR770" i="1"/>
  <c r="P770" i="1"/>
  <c r="AP770" i="1"/>
  <c r="AO770" i="1"/>
  <c r="AN770" i="1"/>
  <c r="AM770" i="1"/>
  <c r="AL770" i="1"/>
  <c r="S770" i="1"/>
  <c r="AK770" i="1"/>
  <c r="AJ770" i="1"/>
  <c r="AI770" i="1"/>
  <c r="AH770" i="1"/>
  <c r="I770" i="1"/>
  <c r="AG770" i="1"/>
  <c r="L770" i="1"/>
  <c r="AT769" i="1"/>
  <c r="W769" i="1"/>
  <c r="AS769" i="1"/>
  <c r="AQ769" i="1"/>
  <c r="AR769" i="1"/>
  <c r="P769" i="1"/>
  <c r="AP769" i="1"/>
  <c r="AO769" i="1"/>
  <c r="AN769" i="1"/>
  <c r="AM769" i="1"/>
  <c r="AL769" i="1"/>
  <c r="S769" i="1"/>
  <c r="AK769" i="1"/>
  <c r="AJ769" i="1"/>
  <c r="AI769" i="1"/>
  <c r="AH769" i="1"/>
  <c r="AG769" i="1"/>
  <c r="L769" i="1"/>
  <c r="I769" i="1"/>
  <c r="AT768" i="1"/>
  <c r="AS768" i="1"/>
  <c r="AQ768" i="1"/>
  <c r="AR768" i="1"/>
  <c r="P768" i="1"/>
  <c r="AP768" i="1"/>
  <c r="AO768" i="1"/>
  <c r="AN768" i="1"/>
  <c r="AM768" i="1"/>
  <c r="AL768" i="1"/>
  <c r="AK768" i="1"/>
  <c r="AJ768" i="1"/>
  <c r="AI768" i="1"/>
  <c r="L768" i="1"/>
  <c r="AH768" i="1"/>
  <c r="AG768" i="1"/>
  <c r="W768" i="1"/>
  <c r="S768" i="1"/>
  <c r="I768" i="1"/>
  <c r="AT767" i="1"/>
  <c r="W767" i="1"/>
  <c r="AS767" i="1"/>
  <c r="AQ767" i="1"/>
  <c r="AR767" i="1"/>
  <c r="P767" i="1"/>
  <c r="AP767" i="1"/>
  <c r="AO767" i="1"/>
  <c r="AN767" i="1"/>
  <c r="AM767" i="1"/>
  <c r="AL767" i="1"/>
  <c r="S767" i="1"/>
  <c r="AK767" i="1"/>
  <c r="AJ767" i="1"/>
  <c r="AI767" i="1"/>
  <c r="AH767" i="1"/>
  <c r="I767" i="1"/>
  <c r="AG767" i="1"/>
  <c r="L767" i="1"/>
  <c r="AT766" i="1"/>
  <c r="AS766" i="1"/>
  <c r="AQ766" i="1"/>
  <c r="AR766" i="1"/>
  <c r="P766" i="1"/>
  <c r="AP766" i="1"/>
  <c r="AO766" i="1"/>
  <c r="AN766" i="1"/>
  <c r="AM766" i="1"/>
  <c r="AL766" i="1"/>
  <c r="S766" i="1"/>
  <c r="AK766" i="1"/>
  <c r="AJ766" i="1"/>
  <c r="AI766" i="1"/>
  <c r="AH766" i="1"/>
  <c r="AG766" i="1"/>
  <c r="W766" i="1"/>
  <c r="L766" i="1"/>
  <c r="I766" i="1"/>
  <c r="AT765" i="1"/>
  <c r="AS765" i="1"/>
  <c r="AQ765" i="1"/>
  <c r="AR765" i="1"/>
  <c r="P765" i="1"/>
  <c r="AP765" i="1"/>
  <c r="AO765" i="1"/>
  <c r="AN765" i="1"/>
  <c r="AM765" i="1"/>
  <c r="AL765" i="1"/>
  <c r="AK765" i="1"/>
  <c r="AJ765" i="1"/>
  <c r="AI765" i="1"/>
  <c r="L765" i="1"/>
  <c r="AH765" i="1"/>
  <c r="I765" i="1"/>
  <c r="AG765" i="1"/>
  <c r="W765" i="1"/>
  <c r="S765" i="1"/>
  <c r="AT764" i="1"/>
  <c r="AS764" i="1"/>
  <c r="AQ764" i="1"/>
  <c r="AR764" i="1"/>
  <c r="P764" i="1"/>
  <c r="AP764" i="1"/>
  <c r="AO764" i="1"/>
  <c r="AN764" i="1"/>
  <c r="AM764" i="1"/>
  <c r="AL764" i="1"/>
  <c r="S764" i="1"/>
  <c r="AK764" i="1"/>
  <c r="AJ764" i="1"/>
  <c r="AI764" i="1"/>
  <c r="AH764" i="1"/>
  <c r="I764" i="1"/>
  <c r="AG764" i="1"/>
  <c r="W764" i="1"/>
  <c r="L764" i="1"/>
  <c r="AT763" i="1"/>
  <c r="AS763" i="1"/>
  <c r="AQ763" i="1"/>
  <c r="AR763" i="1"/>
  <c r="P763" i="1"/>
  <c r="AP763" i="1"/>
  <c r="AO763" i="1"/>
  <c r="AN763" i="1"/>
  <c r="AM763" i="1"/>
  <c r="AL763" i="1"/>
  <c r="AK763" i="1"/>
  <c r="AJ763" i="1"/>
  <c r="AI763" i="1"/>
  <c r="L763" i="1"/>
  <c r="AH763" i="1"/>
  <c r="I763" i="1"/>
  <c r="AG763" i="1"/>
  <c r="W763" i="1"/>
  <c r="S763" i="1"/>
  <c r="AT762" i="1"/>
  <c r="W762" i="1"/>
  <c r="AS762" i="1"/>
  <c r="AQ762" i="1"/>
  <c r="AR762" i="1"/>
  <c r="P762" i="1"/>
  <c r="AP762" i="1"/>
  <c r="AO762" i="1"/>
  <c r="AN762" i="1"/>
  <c r="AM762" i="1"/>
  <c r="AL762" i="1"/>
  <c r="S762" i="1"/>
  <c r="AK762" i="1"/>
  <c r="AJ762" i="1"/>
  <c r="AI762" i="1"/>
  <c r="AH762" i="1"/>
  <c r="AG762" i="1"/>
  <c r="L762" i="1"/>
  <c r="I762" i="1"/>
  <c r="AT761" i="1"/>
  <c r="W761" i="1"/>
  <c r="AS761" i="1"/>
  <c r="AQ761" i="1"/>
  <c r="AR761" i="1"/>
  <c r="P761" i="1"/>
  <c r="AP761" i="1"/>
  <c r="AO761" i="1"/>
  <c r="AN761" i="1"/>
  <c r="AM761" i="1"/>
  <c r="AL761" i="1"/>
  <c r="AK761" i="1"/>
  <c r="AJ761" i="1"/>
  <c r="AI761" i="1"/>
  <c r="L761" i="1"/>
  <c r="AH761" i="1"/>
  <c r="AG761" i="1"/>
  <c r="S761" i="1"/>
  <c r="I761" i="1"/>
  <c r="AT760" i="1"/>
  <c r="W760" i="1"/>
  <c r="AS760" i="1"/>
  <c r="AQ760" i="1"/>
  <c r="AR760" i="1"/>
  <c r="P760" i="1"/>
  <c r="AP760" i="1"/>
  <c r="AO760" i="1"/>
  <c r="AN760" i="1"/>
  <c r="AM760" i="1"/>
  <c r="AL760" i="1"/>
  <c r="AK760" i="1"/>
  <c r="AJ760" i="1"/>
  <c r="AI760" i="1"/>
  <c r="L760" i="1"/>
  <c r="AH760" i="1"/>
  <c r="I760" i="1"/>
  <c r="AG760" i="1"/>
  <c r="S760" i="1"/>
  <c r="AT759" i="1"/>
  <c r="W759" i="1"/>
  <c r="AS759" i="1"/>
  <c r="AQ759" i="1"/>
  <c r="AR759" i="1"/>
  <c r="P759" i="1"/>
  <c r="AP759" i="1"/>
  <c r="AO759" i="1"/>
  <c r="AN759" i="1"/>
  <c r="AM759" i="1"/>
  <c r="AL759" i="1"/>
  <c r="AK759" i="1"/>
  <c r="AJ759" i="1"/>
  <c r="AI759" i="1"/>
  <c r="L759" i="1"/>
  <c r="AH759" i="1"/>
  <c r="AG759" i="1"/>
  <c r="S759" i="1"/>
  <c r="I759" i="1"/>
  <c r="AT758" i="1"/>
  <c r="W758" i="1"/>
  <c r="AS758" i="1"/>
  <c r="AQ758" i="1"/>
  <c r="AR758" i="1"/>
  <c r="P758" i="1"/>
  <c r="AP758" i="1"/>
  <c r="AO758" i="1"/>
  <c r="AN758" i="1"/>
  <c r="AM758" i="1"/>
  <c r="AL758" i="1"/>
  <c r="S758" i="1"/>
  <c r="AK758" i="1"/>
  <c r="AJ758" i="1"/>
  <c r="AI758" i="1"/>
  <c r="AH758" i="1"/>
  <c r="I758" i="1"/>
  <c r="AG758" i="1"/>
  <c r="L758" i="1"/>
  <c r="AT757" i="1"/>
  <c r="AS757" i="1"/>
  <c r="AQ757" i="1"/>
  <c r="AR757" i="1"/>
  <c r="P757" i="1"/>
  <c r="AP757" i="1"/>
  <c r="AO757" i="1"/>
  <c r="AN757" i="1"/>
  <c r="AM757" i="1"/>
  <c r="AL757" i="1"/>
  <c r="AK757" i="1"/>
  <c r="AJ757" i="1"/>
  <c r="AI757" i="1"/>
  <c r="AH757" i="1"/>
  <c r="AG757" i="1"/>
  <c r="W757" i="1"/>
  <c r="S757" i="1"/>
  <c r="L757" i="1"/>
  <c r="I757" i="1"/>
  <c r="AT756" i="1"/>
  <c r="AS756" i="1"/>
  <c r="AQ756" i="1"/>
  <c r="AR756" i="1"/>
  <c r="P756" i="1"/>
  <c r="AP756" i="1"/>
  <c r="AO756" i="1"/>
  <c r="AN756" i="1"/>
  <c r="AM756" i="1"/>
  <c r="AL756" i="1"/>
  <c r="AK756" i="1"/>
  <c r="AJ756" i="1"/>
  <c r="AI756" i="1"/>
  <c r="L756" i="1"/>
  <c r="AH756" i="1"/>
  <c r="I756" i="1"/>
  <c r="AG756" i="1"/>
  <c r="W756" i="1"/>
  <c r="S756" i="1"/>
  <c r="AT755" i="1"/>
  <c r="W755" i="1"/>
  <c r="AS755" i="1"/>
  <c r="AQ755" i="1"/>
  <c r="AR755" i="1"/>
  <c r="P755" i="1"/>
  <c r="AP755" i="1"/>
  <c r="AO755" i="1"/>
  <c r="AN755" i="1"/>
  <c r="AM755" i="1"/>
  <c r="AL755" i="1"/>
  <c r="AK755" i="1"/>
  <c r="AJ755" i="1"/>
  <c r="AI755" i="1"/>
  <c r="AH755" i="1"/>
  <c r="I755" i="1"/>
  <c r="AG755" i="1"/>
  <c r="S755" i="1"/>
  <c r="L755" i="1"/>
  <c r="AT754" i="1"/>
  <c r="W754" i="1"/>
  <c r="AS754" i="1"/>
  <c r="AQ754" i="1"/>
  <c r="AR754" i="1"/>
  <c r="P754" i="1"/>
  <c r="AP754" i="1"/>
  <c r="AO754" i="1"/>
  <c r="AN754" i="1"/>
  <c r="AM754" i="1"/>
  <c r="AL754" i="1"/>
  <c r="S754" i="1"/>
  <c r="AK754" i="1"/>
  <c r="AJ754" i="1"/>
  <c r="AI754" i="1"/>
  <c r="L754" i="1"/>
  <c r="AH754" i="1"/>
  <c r="I754" i="1"/>
  <c r="AG754" i="1"/>
  <c r="AT753" i="1"/>
  <c r="W753" i="1"/>
  <c r="AS753" i="1"/>
  <c r="AQ753" i="1"/>
  <c r="AR753" i="1"/>
  <c r="P753" i="1"/>
  <c r="AP753" i="1"/>
  <c r="AO753" i="1"/>
  <c r="AN753" i="1"/>
  <c r="AM753" i="1"/>
  <c r="AL753" i="1"/>
  <c r="S753" i="1"/>
  <c r="AK753" i="1"/>
  <c r="AJ753" i="1"/>
  <c r="AI753" i="1"/>
  <c r="AH753" i="1"/>
  <c r="AG753" i="1"/>
  <c r="L753" i="1"/>
  <c r="I753" i="1"/>
  <c r="AT752" i="1"/>
  <c r="AS752" i="1"/>
  <c r="AQ752" i="1"/>
  <c r="AR752" i="1"/>
  <c r="P752" i="1"/>
  <c r="AP752" i="1"/>
  <c r="AO752" i="1"/>
  <c r="AN752" i="1"/>
  <c r="AM752" i="1"/>
  <c r="AL752" i="1"/>
  <c r="S752" i="1"/>
  <c r="AK752" i="1"/>
  <c r="AJ752" i="1"/>
  <c r="AI752" i="1"/>
  <c r="L752" i="1"/>
  <c r="AH752" i="1"/>
  <c r="AG752" i="1"/>
  <c r="W752" i="1"/>
  <c r="I752" i="1"/>
  <c r="AT751" i="1"/>
  <c r="W751" i="1"/>
  <c r="AS751" i="1"/>
  <c r="AQ751" i="1"/>
  <c r="AR751" i="1"/>
  <c r="P751" i="1"/>
  <c r="AP751" i="1"/>
  <c r="AO751" i="1"/>
  <c r="AN751" i="1"/>
  <c r="AM751" i="1"/>
  <c r="AL751" i="1"/>
  <c r="S751" i="1"/>
  <c r="AK751" i="1"/>
  <c r="AJ751" i="1"/>
  <c r="AI751" i="1"/>
  <c r="AH751" i="1"/>
  <c r="I751" i="1"/>
  <c r="AG751" i="1"/>
  <c r="L751" i="1"/>
  <c r="AT750" i="1"/>
  <c r="AS750" i="1"/>
  <c r="AQ750" i="1"/>
  <c r="AR750" i="1"/>
  <c r="P750" i="1"/>
  <c r="AP750" i="1"/>
  <c r="AO750" i="1"/>
  <c r="AN750" i="1"/>
  <c r="AM750" i="1"/>
  <c r="AL750" i="1"/>
  <c r="AK750" i="1"/>
  <c r="AJ750" i="1"/>
  <c r="AI750" i="1"/>
  <c r="AH750" i="1"/>
  <c r="AG750" i="1"/>
  <c r="W750" i="1"/>
  <c r="S750" i="1"/>
  <c r="L750" i="1"/>
  <c r="I750" i="1"/>
  <c r="AT749" i="1"/>
  <c r="AS749" i="1"/>
  <c r="AQ749" i="1"/>
  <c r="AR749" i="1"/>
  <c r="P749" i="1"/>
  <c r="AP749" i="1"/>
  <c r="AO749" i="1"/>
  <c r="AN749" i="1"/>
  <c r="AM749" i="1"/>
  <c r="AL749" i="1"/>
  <c r="AK749" i="1"/>
  <c r="AJ749" i="1"/>
  <c r="AI749" i="1"/>
  <c r="L749" i="1"/>
  <c r="AH749" i="1"/>
  <c r="I749" i="1"/>
  <c r="AG749" i="1"/>
  <c r="W749" i="1"/>
  <c r="S749" i="1"/>
  <c r="AT748" i="1"/>
  <c r="W748" i="1"/>
  <c r="AS748" i="1"/>
  <c r="AQ748" i="1"/>
  <c r="AR748" i="1"/>
  <c r="P748" i="1"/>
  <c r="AP748" i="1"/>
  <c r="AO748" i="1"/>
  <c r="AN748" i="1"/>
  <c r="AM748" i="1"/>
  <c r="AL748" i="1"/>
  <c r="AK748" i="1"/>
  <c r="AJ748" i="1"/>
  <c r="AI748" i="1"/>
  <c r="AH748" i="1"/>
  <c r="I748" i="1"/>
  <c r="AG748" i="1"/>
  <c r="S748" i="1"/>
  <c r="L748" i="1"/>
  <c r="AT747" i="1"/>
  <c r="AS747" i="1"/>
  <c r="AQ747" i="1"/>
  <c r="AR747" i="1"/>
  <c r="P747" i="1"/>
  <c r="AP747" i="1"/>
  <c r="AO747" i="1"/>
  <c r="AN747" i="1"/>
  <c r="AM747" i="1"/>
  <c r="AL747" i="1"/>
  <c r="AK747" i="1"/>
  <c r="AJ747" i="1"/>
  <c r="AI747" i="1"/>
  <c r="L747" i="1"/>
  <c r="AH747" i="1"/>
  <c r="I747" i="1"/>
  <c r="AG747" i="1"/>
  <c r="W747" i="1"/>
  <c r="S747" i="1"/>
  <c r="AT746" i="1"/>
  <c r="W746" i="1"/>
  <c r="AS746" i="1"/>
  <c r="AQ746" i="1"/>
  <c r="AR746" i="1"/>
  <c r="P746" i="1"/>
  <c r="AP746" i="1"/>
  <c r="AO746" i="1"/>
  <c r="AN746" i="1"/>
  <c r="AM746" i="1"/>
  <c r="AL746" i="1"/>
  <c r="S746" i="1"/>
  <c r="AK746" i="1"/>
  <c r="AJ746" i="1"/>
  <c r="AI746" i="1"/>
  <c r="AH746" i="1"/>
  <c r="AG746" i="1"/>
  <c r="L746" i="1"/>
  <c r="I746" i="1"/>
  <c r="AT745" i="1"/>
  <c r="AS745" i="1"/>
  <c r="AQ745" i="1"/>
  <c r="AR745" i="1"/>
  <c r="P745" i="1"/>
  <c r="AP745" i="1"/>
  <c r="AO745" i="1"/>
  <c r="AN745" i="1"/>
  <c r="AM745" i="1"/>
  <c r="AL745" i="1"/>
  <c r="AK745" i="1"/>
  <c r="AJ745" i="1"/>
  <c r="AI745" i="1"/>
  <c r="L745" i="1"/>
  <c r="AH745" i="1"/>
  <c r="AG745" i="1"/>
  <c r="W745" i="1"/>
  <c r="S745" i="1"/>
  <c r="I745" i="1"/>
  <c r="AT744" i="1"/>
  <c r="W744" i="1"/>
  <c r="AS744" i="1"/>
  <c r="AQ744" i="1"/>
  <c r="AR744" i="1"/>
  <c r="P744" i="1"/>
  <c r="AP744" i="1"/>
  <c r="AO744" i="1"/>
  <c r="AN744" i="1"/>
  <c r="AM744" i="1"/>
  <c r="AL744" i="1"/>
  <c r="S744" i="1"/>
  <c r="AK744" i="1"/>
  <c r="AJ744" i="1"/>
  <c r="AI744" i="1"/>
  <c r="L744" i="1"/>
  <c r="AH744" i="1"/>
  <c r="AG744" i="1"/>
  <c r="I744" i="1"/>
  <c r="AT743" i="1"/>
  <c r="W743" i="1"/>
  <c r="AS743" i="1"/>
  <c r="AQ743" i="1"/>
  <c r="AR743" i="1"/>
  <c r="P743" i="1"/>
  <c r="AP743" i="1"/>
  <c r="AO743" i="1"/>
  <c r="AN743" i="1"/>
  <c r="AM743" i="1"/>
  <c r="AL743" i="1"/>
  <c r="AK743" i="1"/>
  <c r="AJ743" i="1"/>
  <c r="AI743" i="1"/>
  <c r="L743" i="1"/>
  <c r="AH743" i="1"/>
  <c r="AG743" i="1"/>
  <c r="S743" i="1"/>
  <c r="I743" i="1"/>
  <c r="AT742" i="1"/>
  <c r="W742" i="1"/>
  <c r="AS742" i="1"/>
  <c r="AQ742" i="1"/>
  <c r="AR742" i="1"/>
  <c r="P742" i="1"/>
  <c r="AP742" i="1"/>
  <c r="AO742" i="1"/>
  <c r="AN742" i="1"/>
  <c r="AM742" i="1"/>
  <c r="AL742" i="1"/>
  <c r="AK742" i="1"/>
  <c r="AJ742" i="1"/>
  <c r="AI742" i="1"/>
  <c r="AH742" i="1"/>
  <c r="I742" i="1"/>
  <c r="AG742" i="1"/>
  <c r="S742" i="1"/>
  <c r="L742" i="1"/>
  <c r="AT741" i="1"/>
  <c r="AS741" i="1"/>
  <c r="AQ741" i="1"/>
  <c r="AR741" i="1"/>
  <c r="P741" i="1"/>
  <c r="AP741" i="1"/>
  <c r="AO741" i="1"/>
  <c r="AN741" i="1"/>
  <c r="AM741" i="1"/>
  <c r="AL741" i="1"/>
  <c r="AK741" i="1"/>
  <c r="AJ741" i="1"/>
  <c r="AI741" i="1"/>
  <c r="AH741" i="1"/>
  <c r="AG741" i="1"/>
  <c r="W741" i="1"/>
  <c r="S741" i="1"/>
  <c r="L741" i="1"/>
  <c r="I741" i="1"/>
  <c r="AT740" i="1"/>
  <c r="W740" i="1"/>
  <c r="AS740" i="1"/>
  <c r="AQ740" i="1"/>
  <c r="AR740" i="1"/>
  <c r="P740" i="1"/>
  <c r="AP740" i="1"/>
  <c r="AO740" i="1"/>
  <c r="AN740" i="1"/>
  <c r="AM740" i="1"/>
  <c r="AL740" i="1"/>
  <c r="S740" i="1"/>
  <c r="AK740" i="1"/>
  <c r="AJ740" i="1"/>
  <c r="AI740" i="1"/>
  <c r="L740" i="1"/>
  <c r="AH740" i="1"/>
  <c r="AG740" i="1"/>
  <c r="I740" i="1"/>
  <c r="AT739" i="1"/>
  <c r="W739" i="1"/>
  <c r="AS739" i="1"/>
  <c r="AQ739" i="1"/>
  <c r="AR739" i="1"/>
  <c r="P739" i="1"/>
  <c r="AP739" i="1"/>
  <c r="AO739" i="1"/>
  <c r="AN739" i="1"/>
  <c r="AM739" i="1"/>
  <c r="AL739" i="1"/>
  <c r="S739" i="1"/>
  <c r="AK739" i="1"/>
  <c r="AJ739" i="1"/>
  <c r="AI739" i="1"/>
  <c r="AH739" i="1"/>
  <c r="I739" i="1"/>
  <c r="AG739" i="1"/>
  <c r="L739" i="1"/>
  <c r="AT738" i="1"/>
  <c r="AS738" i="1"/>
  <c r="AQ738" i="1"/>
  <c r="AR738" i="1"/>
  <c r="P738" i="1"/>
  <c r="AP738" i="1"/>
  <c r="AO738" i="1"/>
  <c r="AN738" i="1"/>
  <c r="AM738" i="1"/>
  <c r="AL738" i="1"/>
  <c r="S738" i="1"/>
  <c r="AK738" i="1"/>
  <c r="AJ738" i="1"/>
  <c r="AI738" i="1"/>
  <c r="L738" i="1"/>
  <c r="AH738" i="1"/>
  <c r="I738" i="1"/>
  <c r="AG738" i="1"/>
  <c r="W738" i="1"/>
  <c r="AT737" i="1"/>
  <c r="W737" i="1"/>
  <c r="AS737" i="1"/>
  <c r="AQ737" i="1"/>
  <c r="AR737" i="1"/>
  <c r="P737" i="1"/>
  <c r="AP737" i="1"/>
  <c r="AO737" i="1"/>
  <c r="AN737" i="1"/>
  <c r="AM737" i="1"/>
  <c r="AL737" i="1"/>
  <c r="AK737" i="1"/>
  <c r="AJ737" i="1"/>
  <c r="AI737" i="1"/>
  <c r="AH737" i="1"/>
  <c r="AG737" i="1"/>
  <c r="S737" i="1"/>
  <c r="L737" i="1"/>
  <c r="I737" i="1"/>
  <c r="AT736" i="1"/>
  <c r="AS736" i="1"/>
  <c r="AQ736" i="1"/>
  <c r="AR736" i="1"/>
  <c r="P736" i="1"/>
  <c r="AP736" i="1"/>
  <c r="AO736" i="1"/>
  <c r="AN736" i="1"/>
  <c r="AM736" i="1"/>
  <c r="AL736" i="1"/>
  <c r="AK736" i="1"/>
  <c r="AJ736" i="1"/>
  <c r="AI736" i="1"/>
  <c r="L736" i="1"/>
  <c r="AH736" i="1"/>
  <c r="AG736" i="1"/>
  <c r="W736" i="1"/>
  <c r="S736" i="1"/>
  <c r="I736" i="1"/>
  <c r="AT735" i="1"/>
  <c r="W735" i="1"/>
  <c r="AS735" i="1"/>
  <c r="AQ735" i="1"/>
  <c r="AR735" i="1"/>
  <c r="P735" i="1"/>
  <c r="AP735" i="1"/>
  <c r="AO735" i="1"/>
  <c r="AN735" i="1"/>
  <c r="AM735" i="1"/>
  <c r="AL735" i="1"/>
  <c r="S735" i="1"/>
  <c r="AK735" i="1"/>
  <c r="AJ735" i="1"/>
  <c r="AI735" i="1"/>
  <c r="AH735" i="1"/>
  <c r="I735" i="1"/>
  <c r="AG735" i="1"/>
  <c r="L735" i="1"/>
  <c r="AT734" i="1"/>
  <c r="AS734" i="1"/>
  <c r="AQ734" i="1"/>
  <c r="AR734" i="1"/>
  <c r="P734" i="1"/>
  <c r="AP734" i="1"/>
  <c r="AO734" i="1"/>
  <c r="AN734" i="1"/>
  <c r="AM734" i="1"/>
  <c r="AL734" i="1"/>
  <c r="S734" i="1"/>
  <c r="AK734" i="1"/>
  <c r="AJ734" i="1"/>
  <c r="AI734" i="1"/>
  <c r="AH734" i="1"/>
  <c r="AG734" i="1"/>
  <c r="W734" i="1"/>
  <c r="L734" i="1"/>
  <c r="I734" i="1"/>
  <c r="AT733" i="1"/>
  <c r="AS733" i="1"/>
  <c r="AQ733" i="1"/>
  <c r="AR733" i="1"/>
  <c r="P733" i="1"/>
  <c r="AP733" i="1"/>
  <c r="AO733" i="1"/>
  <c r="AN733" i="1"/>
  <c r="AM733" i="1"/>
  <c r="AL733" i="1"/>
  <c r="AK733" i="1"/>
  <c r="AJ733" i="1"/>
  <c r="AI733" i="1"/>
  <c r="AH733" i="1"/>
  <c r="I733" i="1"/>
  <c r="AG733" i="1"/>
  <c r="W733" i="1"/>
  <c r="S733" i="1"/>
  <c r="L733" i="1"/>
  <c r="AT732" i="1"/>
  <c r="W732" i="1"/>
  <c r="AS732" i="1"/>
  <c r="AQ732" i="1"/>
  <c r="AR732" i="1"/>
  <c r="P732" i="1"/>
  <c r="AP732" i="1"/>
  <c r="AO732" i="1"/>
  <c r="AN732" i="1"/>
  <c r="AM732" i="1"/>
  <c r="AL732" i="1"/>
  <c r="S732" i="1"/>
  <c r="AK732" i="1"/>
  <c r="AJ732" i="1"/>
  <c r="AI732" i="1"/>
  <c r="AH732" i="1"/>
  <c r="I732" i="1"/>
  <c r="AG732" i="1"/>
  <c r="L732" i="1"/>
  <c r="AT731" i="1"/>
  <c r="AS731" i="1"/>
  <c r="AQ731" i="1"/>
  <c r="AR731" i="1"/>
  <c r="P731" i="1"/>
  <c r="AP731" i="1"/>
  <c r="AO731" i="1"/>
  <c r="AN731" i="1"/>
  <c r="AM731" i="1"/>
  <c r="AL731" i="1"/>
  <c r="AK731" i="1"/>
  <c r="AJ731" i="1"/>
  <c r="AI731" i="1"/>
  <c r="L731" i="1"/>
  <c r="AH731" i="1"/>
  <c r="I731" i="1"/>
  <c r="AG731" i="1"/>
  <c r="W731" i="1"/>
  <c r="S731" i="1"/>
  <c r="AT730" i="1"/>
  <c r="W730" i="1"/>
  <c r="AS730" i="1"/>
  <c r="AQ730" i="1"/>
  <c r="AR730" i="1"/>
  <c r="P730" i="1"/>
  <c r="AP730" i="1"/>
  <c r="AO730" i="1"/>
  <c r="AN730" i="1"/>
  <c r="AM730" i="1"/>
  <c r="AL730" i="1"/>
  <c r="S730" i="1"/>
  <c r="AK730" i="1"/>
  <c r="AJ730" i="1"/>
  <c r="AI730" i="1"/>
  <c r="AH730" i="1"/>
  <c r="I730" i="1"/>
  <c r="AG730" i="1"/>
  <c r="L730" i="1"/>
  <c r="AT729" i="1"/>
  <c r="W729" i="1"/>
  <c r="AS729" i="1"/>
  <c r="AQ729" i="1"/>
  <c r="AR729" i="1"/>
  <c r="P729" i="1"/>
  <c r="AP729" i="1"/>
  <c r="AO729" i="1"/>
  <c r="AN729" i="1"/>
  <c r="AM729" i="1"/>
  <c r="AL729" i="1"/>
  <c r="AK729" i="1"/>
  <c r="AJ729" i="1"/>
  <c r="AI729" i="1"/>
  <c r="L729" i="1"/>
  <c r="AH729" i="1"/>
  <c r="AG729" i="1"/>
  <c r="S729" i="1"/>
  <c r="I729" i="1"/>
  <c r="AT728" i="1"/>
  <c r="W728" i="1"/>
  <c r="AS728" i="1"/>
  <c r="AQ728" i="1"/>
  <c r="AR728" i="1"/>
  <c r="P728" i="1"/>
  <c r="AP728" i="1"/>
  <c r="AO728" i="1"/>
  <c r="AN728" i="1"/>
  <c r="AM728" i="1"/>
  <c r="AL728" i="1"/>
  <c r="S728" i="1"/>
  <c r="AK728" i="1"/>
  <c r="AJ728" i="1"/>
  <c r="AI728" i="1"/>
  <c r="L728" i="1"/>
  <c r="AH728" i="1"/>
  <c r="I728" i="1"/>
  <c r="AG728" i="1"/>
  <c r="AT727" i="1"/>
  <c r="W727" i="1"/>
  <c r="AS727" i="1"/>
  <c r="AQ727" i="1"/>
  <c r="AR727" i="1"/>
  <c r="P727" i="1"/>
  <c r="AP727" i="1"/>
  <c r="AO727" i="1"/>
  <c r="AN727" i="1"/>
  <c r="AM727" i="1"/>
  <c r="AL727" i="1"/>
  <c r="AK727" i="1"/>
  <c r="AJ727" i="1"/>
  <c r="AI727" i="1"/>
  <c r="AH727" i="1"/>
  <c r="AG727" i="1"/>
  <c r="S727" i="1"/>
  <c r="L727" i="1"/>
  <c r="I727" i="1"/>
  <c r="AT726" i="1"/>
  <c r="AS726" i="1"/>
  <c r="AQ726" i="1"/>
  <c r="AR726" i="1"/>
  <c r="P726" i="1"/>
  <c r="AP726" i="1"/>
  <c r="AO726" i="1"/>
  <c r="AN726" i="1"/>
  <c r="AM726" i="1"/>
  <c r="AL726" i="1"/>
  <c r="AK726" i="1"/>
  <c r="AJ726" i="1"/>
  <c r="AI726" i="1"/>
  <c r="AH726" i="1"/>
  <c r="AG726" i="1"/>
  <c r="W726" i="1"/>
  <c r="S726" i="1"/>
  <c r="L726" i="1"/>
  <c r="I726" i="1"/>
  <c r="AT725" i="1"/>
  <c r="AS725" i="1"/>
  <c r="AQ725" i="1"/>
  <c r="AR725" i="1"/>
  <c r="P725" i="1"/>
  <c r="AP725" i="1"/>
  <c r="AO725" i="1"/>
  <c r="AN725" i="1"/>
  <c r="AM725" i="1"/>
  <c r="AL725" i="1"/>
  <c r="AK725" i="1"/>
  <c r="AJ725" i="1"/>
  <c r="AI725" i="1"/>
  <c r="L725" i="1"/>
  <c r="AH725" i="1"/>
  <c r="I725" i="1"/>
  <c r="AG725" i="1"/>
  <c r="W725" i="1"/>
  <c r="S725" i="1"/>
  <c r="AT724" i="1"/>
  <c r="W724" i="1"/>
  <c r="AS724" i="1"/>
  <c r="AQ724" i="1"/>
  <c r="AR724" i="1"/>
  <c r="P724" i="1"/>
  <c r="AP724" i="1"/>
  <c r="AO724" i="1"/>
  <c r="AN724" i="1"/>
  <c r="AM724" i="1"/>
  <c r="AL724" i="1"/>
  <c r="S724" i="1"/>
  <c r="AK724" i="1"/>
  <c r="AJ724" i="1"/>
  <c r="AI724" i="1"/>
  <c r="AH724" i="1"/>
  <c r="I724" i="1"/>
  <c r="AG724" i="1"/>
  <c r="L724" i="1"/>
  <c r="AT723" i="1"/>
  <c r="W723" i="1"/>
  <c r="AS723" i="1"/>
  <c r="AQ723" i="1"/>
  <c r="AR723" i="1"/>
  <c r="P723" i="1"/>
  <c r="AP723" i="1"/>
  <c r="AO723" i="1"/>
  <c r="AN723" i="1"/>
  <c r="AM723" i="1"/>
  <c r="AL723" i="1"/>
  <c r="S723" i="1"/>
  <c r="AK723" i="1"/>
  <c r="AJ723" i="1"/>
  <c r="AI723" i="1"/>
  <c r="AH723" i="1"/>
  <c r="I723" i="1"/>
  <c r="AG723" i="1"/>
  <c r="L723" i="1"/>
  <c r="AT722" i="1"/>
  <c r="AS722" i="1"/>
  <c r="AQ722" i="1"/>
  <c r="AR722" i="1"/>
  <c r="P722" i="1"/>
  <c r="AP722" i="1"/>
  <c r="AO722" i="1"/>
  <c r="AN722" i="1"/>
  <c r="AM722" i="1"/>
  <c r="AL722" i="1"/>
  <c r="S722" i="1"/>
  <c r="AK722" i="1"/>
  <c r="AJ722" i="1"/>
  <c r="AI722" i="1"/>
  <c r="L722" i="1"/>
  <c r="AH722" i="1"/>
  <c r="AG722" i="1"/>
  <c r="W722" i="1"/>
  <c r="I722" i="1"/>
  <c r="AT721" i="1"/>
  <c r="W721" i="1"/>
  <c r="AS721" i="1"/>
  <c r="AQ721" i="1"/>
  <c r="AR721" i="1"/>
  <c r="P721" i="1"/>
  <c r="AP721" i="1"/>
  <c r="AO721" i="1"/>
  <c r="AN721" i="1"/>
  <c r="AM721" i="1"/>
  <c r="AL721" i="1"/>
  <c r="AK721" i="1"/>
  <c r="AJ721" i="1"/>
  <c r="AI721" i="1"/>
  <c r="L721" i="1"/>
  <c r="AH721" i="1"/>
  <c r="AG721" i="1"/>
  <c r="S721" i="1"/>
  <c r="I721" i="1"/>
  <c r="AT720" i="1"/>
  <c r="W720" i="1"/>
  <c r="AS720" i="1"/>
  <c r="AQ720" i="1"/>
  <c r="AR720" i="1"/>
  <c r="P720" i="1"/>
  <c r="AP720" i="1"/>
  <c r="AO720" i="1"/>
  <c r="AN720" i="1"/>
  <c r="AM720" i="1"/>
  <c r="AL720" i="1"/>
  <c r="AK720" i="1"/>
  <c r="AJ720" i="1"/>
  <c r="AI720" i="1"/>
  <c r="L720" i="1"/>
  <c r="AH720" i="1"/>
  <c r="I720" i="1"/>
  <c r="AG720" i="1"/>
  <c r="S720" i="1"/>
  <c r="AT719" i="1"/>
  <c r="W719" i="1"/>
  <c r="AS719" i="1"/>
  <c r="AQ719" i="1"/>
  <c r="AR719" i="1"/>
  <c r="P719" i="1"/>
  <c r="AP719" i="1"/>
  <c r="AO719" i="1"/>
  <c r="AN719" i="1"/>
  <c r="AM719" i="1"/>
  <c r="AL719" i="1"/>
  <c r="AK719" i="1"/>
  <c r="AJ719" i="1"/>
  <c r="AI719" i="1"/>
  <c r="AH719" i="1"/>
  <c r="AG719" i="1"/>
  <c r="S719" i="1"/>
  <c r="L719" i="1"/>
  <c r="I719" i="1"/>
  <c r="AT718" i="1"/>
  <c r="AS718" i="1"/>
  <c r="AQ718" i="1"/>
  <c r="AR718" i="1"/>
  <c r="P718" i="1"/>
  <c r="AP718" i="1"/>
  <c r="AO718" i="1"/>
  <c r="AN718" i="1"/>
  <c r="AM718" i="1"/>
  <c r="AL718" i="1"/>
  <c r="AK718" i="1"/>
  <c r="AJ718" i="1"/>
  <c r="AI718" i="1"/>
  <c r="AH718" i="1"/>
  <c r="AG718" i="1"/>
  <c r="W718" i="1"/>
  <c r="S718" i="1"/>
  <c r="L718" i="1"/>
  <c r="I718" i="1"/>
  <c r="AT717" i="1"/>
  <c r="AS717" i="1"/>
  <c r="AQ717" i="1"/>
  <c r="AR717" i="1"/>
  <c r="P717" i="1"/>
  <c r="AP717" i="1"/>
  <c r="AO717" i="1"/>
  <c r="AN717" i="1"/>
  <c r="AM717" i="1"/>
  <c r="AL717" i="1"/>
  <c r="AK717" i="1"/>
  <c r="AJ717" i="1"/>
  <c r="AI717" i="1"/>
  <c r="L717" i="1"/>
  <c r="AH717" i="1"/>
  <c r="I717" i="1"/>
  <c r="AG717" i="1"/>
  <c r="W717" i="1"/>
  <c r="S717" i="1"/>
  <c r="AT716" i="1"/>
  <c r="W716" i="1"/>
  <c r="AS716" i="1"/>
  <c r="AQ716" i="1"/>
  <c r="AR716" i="1"/>
  <c r="P716" i="1"/>
  <c r="AP716" i="1"/>
  <c r="AO716" i="1"/>
  <c r="AN716" i="1"/>
  <c r="AM716" i="1"/>
  <c r="AL716" i="1"/>
  <c r="S716" i="1"/>
  <c r="AK716" i="1"/>
  <c r="AJ716" i="1"/>
  <c r="AI716" i="1"/>
  <c r="AH716" i="1"/>
  <c r="I716" i="1"/>
  <c r="AG716" i="1"/>
  <c r="L716" i="1"/>
  <c r="AT715" i="1"/>
  <c r="AS715" i="1"/>
  <c r="AQ715" i="1"/>
  <c r="AR715" i="1"/>
  <c r="P715" i="1"/>
  <c r="AP715" i="1"/>
  <c r="AO715" i="1"/>
  <c r="AN715" i="1"/>
  <c r="AM715" i="1"/>
  <c r="AL715" i="1"/>
  <c r="S715" i="1"/>
  <c r="AK715" i="1"/>
  <c r="AJ715" i="1"/>
  <c r="AI715" i="1"/>
  <c r="AH715" i="1"/>
  <c r="I715" i="1"/>
  <c r="AG715" i="1"/>
  <c r="W715" i="1"/>
  <c r="L715" i="1"/>
  <c r="AT714" i="1"/>
  <c r="AS714" i="1"/>
  <c r="AQ714" i="1"/>
  <c r="AR714" i="1"/>
  <c r="P714" i="1"/>
  <c r="AP714" i="1"/>
  <c r="AO714" i="1"/>
  <c r="AN714" i="1"/>
  <c r="AM714" i="1"/>
  <c r="AL714" i="1"/>
  <c r="S714" i="1"/>
  <c r="AK714" i="1"/>
  <c r="AJ714" i="1"/>
  <c r="AI714" i="1"/>
  <c r="L714" i="1"/>
  <c r="AH714" i="1"/>
  <c r="AG714" i="1"/>
  <c r="W714" i="1"/>
  <c r="I714" i="1"/>
  <c r="AT713" i="1"/>
  <c r="W713" i="1"/>
  <c r="AS713" i="1"/>
  <c r="AQ713" i="1"/>
  <c r="AR713" i="1"/>
  <c r="P713" i="1"/>
  <c r="AP713" i="1"/>
  <c r="AO713" i="1"/>
  <c r="AN713" i="1"/>
  <c r="AM713" i="1"/>
  <c r="AL713" i="1"/>
  <c r="AK713" i="1"/>
  <c r="AJ713" i="1"/>
  <c r="AI713" i="1"/>
  <c r="L713" i="1"/>
  <c r="AH713" i="1"/>
  <c r="AG713" i="1"/>
  <c r="S713" i="1"/>
  <c r="I713" i="1"/>
  <c r="AT712" i="1"/>
  <c r="W712" i="1"/>
  <c r="AS712" i="1"/>
  <c r="AQ712" i="1"/>
  <c r="AR712" i="1"/>
  <c r="P712" i="1"/>
  <c r="AP712" i="1"/>
  <c r="AO712" i="1"/>
  <c r="AN712" i="1"/>
  <c r="AM712" i="1"/>
  <c r="AL712" i="1"/>
  <c r="S712" i="1"/>
  <c r="AK712" i="1"/>
  <c r="AJ712" i="1"/>
  <c r="AI712" i="1"/>
  <c r="L712" i="1"/>
  <c r="AH712" i="1"/>
  <c r="I712" i="1"/>
  <c r="AG712" i="1"/>
  <c r="AT711" i="1"/>
  <c r="W711" i="1"/>
  <c r="AS711" i="1"/>
  <c r="AQ711" i="1"/>
  <c r="AR711" i="1"/>
  <c r="P711" i="1"/>
  <c r="AP711" i="1"/>
  <c r="AO711" i="1"/>
  <c r="AN711" i="1"/>
  <c r="AM711" i="1"/>
  <c r="AL711" i="1"/>
  <c r="AK711" i="1"/>
  <c r="AJ711" i="1"/>
  <c r="AI711" i="1"/>
  <c r="AH711" i="1"/>
  <c r="I711" i="1"/>
  <c r="AG711" i="1"/>
  <c r="S711" i="1"/>
  <c r="L711" i="1"/>
  <c r="AT710" i="1"/>
  <c r="AS710" i="1"/>
  <c r="AQ710" i="1"/>
  <c r="AR710" i="1"/>
  <c r="P710" i="1"/>
  <c r="AP710" i="1"/>
  <c r="AO710" i="1"/>
  <c r="AN710" i="1"/>
  <c r="AM710" i="1"/>
  <c r="AL710" i="1"/>
  <c r="AK710" i="1"/>
  <c r="AJ710" i="1"/>
  <c r="AI710" i="1"/>
  <c r="AH710" i="1"/>
  <c r="AG710" i="1"/>
  <c r="W710" i="1"/>
  <c r="S710" i="1"/>
  <c r="L710" i="1"/>
  <c r="I710" i="1"/>
  <c r="AT709" i="1"/>
  <c r="AS709" i="1"/>
  <c r="AQ709" i="1"/>
  <c r="AR709" i="1"/>
  <c r="P709" i="1"/>
  <c r="AP709" i="1"/>
  <c r="AO709" i="1"/>
  <c r="AN709" i="1"/>
  <c r="AM709" i="1"/>
  <c r="AL709" i="1"/>
  <c r="AK709" i="1"/>
  <c r="AJ709" i="1"/>
  <c r="AI709" i="1"/>
  <c r="L709" i="1"/>
  <c r="AH709" i="1"/>
  <c r="I709" i="1"/>
  <c r="AG709" i="1"/>
  <c r="W709" i="1"/>
  <c r="S709" i="1"/>
  <c r="AT708" i="1"/>
  <c r="W708" i="1"/>
  <c r="AS708" i="1"/>
  <c r="AQ708" i="1"/>
  <c r="AR708" i="1"/>
  <c r="P708" i="1"/>
  <c r="AP708" i="1"/>
  <c r="AO708" i="1"/>
  <c r="AN708" i="1"/>
  <c r="AM708" i="1"/>
  <c r="AL708" i="1"/>
  <c r="S708" i="1"/>
  <c r="AK708" i="1"/>
  <c r="AJ708" i="1"/>
  <c r="AI708" i="1"/>
  <c r="L708" i="1"/>
  <c r="AH708" i="1"/>
  <c r="I708" i="1"/>
  <c r="AG708" i="1"/>
  <c r="AT707" i="1"/>
  <c r="W707" i="1"/>
  <c r="AS707" i="1"/>
  <c r="AQ707" i="1"/>
  <c r="AR707" i="1"/>
  <c r="P707" i="1"/>
  <c r="AP707" i="1"/>
  <c r="AO707" i="1"/>
  <c r="AN707" i="1"/>
  <c r="AM707" i="1"/>
  <c r="AL707" i="1"/>
  <c r="S707" i="1"/>
  <c r="AK707" i="1"/>
  <c r="AJ707" i="1"/>
  <c r="AI707" i="1"/>
  <c r="AH707" i="1"/>
  <c r="I707" i="1"/>
  <c r="AG707" i="1"/>
  <c r="L707" i="1"/>
  <c r="AT706" i="1"/>
  <c r="AS706" i="1"/>
  <c r="AQ706" i="1"/>
  <c r="AR706" i="1"/>
  <c r="P706" i="1"/>
  <c r="AP706" i="1"/>
  <c r="AO706" i="1"/>
  <c r="AN706" i="1"/>
  <c r="AM706" i="1"/>
  <c r="AL706" i="1"/>
  <c r="S706" i="1"/>
  <c r="AK706" i="1"/>
  <c r="AJ706" i="1"/>
  <c r="AI706" i="1"/>
  <c r="L706" i="1"/>
  <c r="AH706" i="1"/>
  <c r="AG706" i="1"/>
  <c r="W706" i="1"/>
  <c r="I706" i="1"/>
  <c r="AT705" i="1"/>
  <c r="W705" i="1"/>
  <c r="AS705" i="1"/>
  <c r="AQ705" i="1"/>
  <c r="AR705" i="1"/>
  <c r="P705" i="1"/>
  <c r="AP705" i="1"/>
  <c r="AO705" i="1"/>
  <c r="AN705" i="1"/>
  <c r="AM705" i="1"/>
  <c r="AL705" i="1"/>
  <c r="S705" i="1"/>
  <c r="AK705" i="1"/>
  <c r="AJ705" i="1"/>
  <c r="AI705" i="1"/>
  <c r="L705" i="1"/>
  <c r="AH705" i="1"/>
  <c r="AG705" i="1"/>
  <c r="I705" i="1"/>
  <c r="AT704" i="1"/>
  <c r="W704" i="1"/>
  <c r="AS704" i="1"/>
  <c r="AQ704" i="1"/>
  <c r="AR704" i="1"/>
  <c r="P704" i="1"/>
  <c r="AP704" i="1"/>
  <c r="AO704" i="1"/>
  <c r="AN704" i="1"/>
  <c r="AM704" i="1"/>
  <c r="AL704" i="1"/>
  <c r="AK704" i="1"/>
  <c r="AJ704" i="1"/>
  <c r="AI704" i="1"/>
  <c r="L704" i="1"/>
  <c r="AH704" i="1"/>
  <c r="I704" i="1"/>
  <c r="AG704" i="1"/>
  <c r="S704" i="1"/>
  <c r="AT703" i="1"/>
  <c r="W703" i="1"/>
  <c r="AS703" i="1"/>
  <c r="AQ703" i="1"/>
  <c r="AR703" i="1"/>
  <c r="P703" i="1"/>
  <c r="AP703" i="1"/>
  <c r="AO703" i="1"/>
  <c r="AN703" i="1"/>
  <c r="AM703" i="1"/>
  <c r="AL703" i="1"/>
  <c r="AK703" i="1"/>
  <c r="AJ703" i="1"/>
  <c r="AI703" i="1"/>
  <c r="AH703" i="1"/>
  <c r="I703" i="1"/>
  <c r="AG703" i="1"/>
  <c r="S703" i="1"/>
  <c r="L703" i="1"/>
  <c r="AT702" i="1"/>
  <c r="AS702" i="1"/>
  <c r="AQ702" i="1"/>
  <c r="AR702" i="1"/>
  <c r="P702" i="1"/>
  <c r="AP702" i="1"/>
  <c r="AO702" i="1"/>
  <c r="AN702" i="1"/>
  <c r="AM702" i="1"/>
  <c r="AL702" i="1"/>
  <c r="AK702" i="1"/>
  <c r="AJ702" i="1"/>
  <c r="AI702" i="1"/>
  <c r="AH702" i="1"/>
  <c r="AG702" i="1"/>
  <c r="W702" i="1"/>
  <c r="S702" i="1"/>
  <c r="L702" i="1"/>
  <c r="I702" i="1"/>
  <c r="AT701" i="1"/>
  <c r="AS701" i="1"/>
  <c r="AQ701" i="1"/>
  <c r="AR701" i="1"/>
  <c r="P701" i="1"/>
  <c r="AP701" i="1"/>
  <c r="AO701" i="1"/>
  <c r="AN701" i="1"/>
  <c r="AM701" i="1"/>
  <c r="AL701" i="1"/>
  <c r="AK701" i="1"/>
  <c r="AJ701" i="1"/>
  <c r="AI701" i="1"/>
  <c r="L701" i="1"/>
  <c r="AH701" i="1"/>
  <c r="I701" i="1"/>
  <c r="AG701" i="1"/>
  <c r="W701" i="1"/>
  <c r="S701" i="1"/>
  <c r="AT700" i="1"/>
  <c r="W700" i="1"/>
  <c r="AS700" i="1"/>
  <c r="AQ700" i="1"/>
  <c r="AR700" i="1"/>
  <c r="P700" i="1"/>
  <c r="AP700" i="1"/>
  <c r="AO700" i="1"/>
  <c r="AN700" i="1"/>
  <c r="AM700" i="1"/>
  <c r="AL700" i="1"/>
  <c r="S700" i="1"/>
  <c r="AK700" i="1"/>
  <c r="AJ700" i="1"/>
  <c r="AI700" i="1"/>
  <c r="L700" i="1"/>
  <c r="AH700" i="1"/>
  <c r="I700" i="1"/>
  <c r="AG700" i="1"/>
  <c r="AT699" i="1"/>
  <c r="W699" i="1"/>
  <c r="AS699" i="1"/>
  <c r="AQ699" i="1"/>
  <c r="AR699" i="1"/>
  <c r="P699" i="1"/>
  <c r="AP699" i="1"/>
  <c r="AO699" i="1"/>
  <c r="AN699" i="1"/>
  <c r="AM699" i="1"/>
  <c r="AL699" i="1"/>
  <c r="S699" i="1"/>
  <c r="AK699" i="1"/>
  <c r="AJ699" i="1"/>
  <c r="AI699" i="1"/>
  <c r="AH699" i="1"/>
  <c r="I699" i="1"/>
  <c r="AG699" i="1"/>
  <c r="L699" i="1"/>
  <c r="AT698" i="1"/>
  <c r="AS698" i="1"/>
  <c r="AQ698" i="1"/>
  <c r="AR698" i="1"/>
  <c r="P698" i="1"/>
  <c r="AP698" i="1"/>
  <c r="AO698" i="1"/>
  <c r="AN698" i="1"/>
  <c r="AM698" i="1"/>
  <c r="AL698" i="1"/>
  <c r="S698" i="1"/>
  <c r="AK698" i="1"/>
  <c r="AJ698" i="1"/>
  <c r="AI698" i="1"/>
  <c r="L698" i="1"/>
  <c r="AH698" i="1"/>
  <c r="AG698" i="1"/>
  <c r="W698" i="1"/>
  <c r="I698" i="1"/>
  <c r="AT697" i="1"/>
  <c r="W697" i="1"/>
  <c r="AS697" i="1"/>
  <c r="AQ697" i="1"/>
  <c r="AR697" i="1"/>
  <c r="P697" i="1"/>
  <c r="AP697" i="1"/>
  <c r="AO697" i="1"/>
  <c r="AN697" i="1"/>
  <c r="AM697" i="1"/>
  <c r="AL697" i="1"/>
  <c r="S697" i="1"/>
  <c r="AK697" i="1"/>
  <c r="AJ697" i="1"/>
  <c r="AI697" i="1"/>
  <c r="L697" i="1"/>
  <c r="AH697" i="1"/>
  <c r="AG697" i="1"/>
  <c r="I697" i="1"/>
  <c r="AT696" i="1"/>
  <c r="W696" i="1"/>
  <c r="AS696" i="1"/>
  <c r="AQ696" i="1"/>
  <c r="AR696" i="1"/>
  <c r="P696" i="1"/>
  <c r="AP696" i="1"/>
  <c r="AO696" i="1"/>
  <c r="AN696" i="1"/>
  <c r="AM696" i="1"/>
  <c r="AL696" i="1"/>
  <c r="S696" i="1"/>
  <c r="AK696" i="1"/>
  <c r="AJ696" i="1"/>
  <c r="AI696" i="1"/>
  <c r="L696" i="1"/>
  <c r="AH696" i="1"/>
  <c r="I696" i="1"/>
  <c r="AG696" i="1"/>
  <c r="AT695" i="1"/>
  <c r="W695" i="1"/>
  <c r="AS695" i="1"/>
  <c r="AQ695" i="1"/>
  <c r="AR695" i="1"/>
  <c r="P695" i="1"/>
  <c r="AP695" i="1"/>
  <c r="AO695" i="1"/>
  <c r="AN695" i="1"/>
  <c r="AM695" i="1"/>
  <c r="AL695" i="1"/>
  <c r="AK695" i="1"/>
  <c r="AJ695" i="1"/>
  <c r="AI695" i="1"/>
  <c r="AH695" i="1"/>
  <c r="AG695" i="1"/>
  <c r="S695" i="1"/>
  <c r="L695" i="1"/>
  <c r="I695" i="1"/>
  <c r="AT694" i="1"/>
  <c r="AS694" i="1"/>
  <c r="AQ694" i="1"/>
  <c r="AR694" i="1"/>
  <c r="P694" i="1"/>
  <c r="AP694" i="1"/>
  <c r="AO694" i="1"/>
  <c r="AN694" i="1"/>
  <c r="AM694" i="1"/>
  <c r="AL694" i="1"/>
  <c r="AK694" i="1"/>
  <c r="AJ694" i="1"/>
  <c r="AI694" i="1"/>
  <c r="AH694" i="1"/>
  <c r="AG694" i="1"/>
  <c r="W694" i="1"/>
  <c r="S694" i="1"/>
  <c r="L694" i="1"/>
  <c r="I694" i="1"/>
  <c r="AT693" i="1"/>
  <c r="AS693" i="1"/>
  <c r="AQ693" i="1"/>
  <c r="AR693" i="1"/>
  <c r="P693" i="1"/>
  <c r="AP693" i="1"/>
  <c r="AO693" i="1"/>
  <c r="AN693" i="1"/>
  <c r="AM693" i="1"/>
  <c r="AL693" i="1"/>
  <c r="AK693" i="1"/>
  <c r="AJ693" i="1"/>
  <c r="AI693" i="1"/>
  <c r="L693" i="1"/>
  <c r="AH693" i="1"/>
  <c r="I693" i="1"/>
  <c r="AG693" i="1"/>
  <c r="W693" i="1"/>
  <c r="S693" i="1"/>
  <c r="AT692" i="1"/>
  <c r="W692" i="1"/>
  <c r="AS692" i="1"/>
  <c r="AQ692" i="1"/>
  <c r="AR692" i="1"/>
  <c r="P692" i="1"/>
  <c r="AP692" i="1"/>
  <c r="AO692" i="1"/>
  <c r="AN692" i="1"/>
  <c r="AM692" i="1"/>
  <c r="AL692" i="1"/>
  <c r="S692" i="1"/>
  <c r="AK692" i="1"/>
  <c r="AJ692" i="1"/>
  <c r="AI692" i="1"/>
  <c r="AH692" i="1"/>
  <c r="I692" i="1"/>
  <c r="AG692" i="1"/>
  <c r="L692" i="1"/>
  <c r="AT691" i="1"/>
  <c r="W691" i="1"/>
  <c r="AS691" i="1"/>
  <c r="AQ691" i="1"/>
  <c r="AR691" i="1"/>
  <c r="P691" i="1"/>
  <c r="AP691" i="1"/>
  <c r="AO691" i="1"/>
  <c r="AN691" i="1"/>
  <c r="AM691" i="1"/>
  <c r="AL691" i="1"/>
  <c r="S691" i="1"/>
  <c r="AK691" i="1"/>
  <c r="AJ691" i="1"/>
  <c r="AI691" i="1"/>
  <c r="AH691" i="1"/>
  <c r="I691" i="1"/>
  <c r="AG691" i="1"/>
  <c r="L691" i="1"/>
  <c r="AT690" i="1"/>
  <c r="AS690" i="1"/>
  <c r="AQ690" i="1"/>
  <c r="AR690" i="1"/>
  <c r="P690" i="1"/>
  <c r="AP690" i="1"/>
  <c r="AO690" i="1"/>
  <c r="AN690" i="1"/>
  <c r="AM690" i="1"/>
  <c r="AL690" i="1"/>
  <c r="S690" i="1"/>
  <c r="AK690" i="1"/>
  <c r="AJ690" i="1"/>
  <c r="AI690" i="1"/>
  <c r="L690" i="1"/>
  <c r="AH690" i="1"/>
  <c r="AG690" i="1"/>
  <c r="W690" i="1"/>
  <c r="I690" i="1"/>
  <c r="AT689" i="1"/>
  <c r="W689" i="1"/>
  <c r="AS689" i="1"/>
  <c r="AQ689" i="1"/>
  <c r="AR689" i="1"/>
  <c r="P689" i="1"/>
  <c r="AP689" i="1"/>
  <c r="AO689" i="1"/>
  <c r="AN689" i="1"/>
  <c r="AM689" i="1"/>
  <c r="AL689" i="1"/>
  <c r="AK689" i="1"/>
  <c r="AJ689" i="1"/>
  <c r="AI689" i="1"/>
  <c r="L689" i="1"/>
  <c r="AH689" i="1"/>
  <c r="AG689" i="1"/>
  <c r="S689" i="1"/>
  <c r="I689" i="1"/>
  <c r="AT688" i="1"/>
  <c r="W688" i="1"/>
  <c r="AS688" i="1"/>
  <c r="AQ688" i="1"/>
  <c r="AR688" i="1"/>
  <c r="P688" i="1"/>
  <c r="AP688" i="1"/>
  <c r="AO688" i="1"/>
  <c r="AN688" i="1"/>
  <c r="AM688" i="1"/>
  <c r="AL688" i="1"/>
  <c r="AK688" i="1"/>
  <c r="AJ688" i="1"/>
  <c r="AI688" i="1"/>
  <c r="L688" i="1"/>
  <c r="AH688" i="1"/>
  <c r="I688" i="1"/>
  <c r="AG688" i="1"/>
  <c r="S688" i="1"/>
  <c r="AT687" i="1"/>
  <c r="W687" i="1"/>
  <c r="AS687" i="1"/>
  <c r="AQ687" i="1"/>
  <c r="AR687" i="1"/>
  <c r="P687" i="1"/>
  <c r="AP687" i="1"/>
  <c r="AO687" i="1"/>
  <c r="AN687" i="1"/>
  <c r="AM687" i="1"/>
  <c r="AL687" i="1"/>
  <c r="AK687" i="1"/>
  <c r="AJ687" i="1"/>
  <c r="AI687" i="1"/>
  <c r="AH687" i="1"/>
  <c r="AG687" i="1"/>
  <c r="S687" i="1"/>
  <c r="L687" i="1"/>
  <c r="I687" i="1"/>
  <c r="AT686" i="1"/>
  <c r="AS686" i="1"/>
  <c r="AQ686" i="1"/>
  <c r="AR686" i="1"/>
  <c r="P686" i="1"/>
  <c r="AP686" i="1"/>
  <c r="AO686" i="1"/>
  <c r="AN686" i="1"/>
  <c r="AM686" i="1"/>
  <c r="AL686" i="1"/>
  <c r="AK686" i="1"/>
  <c r="AJ686" i="1"/>
  <c r="AI686" i="1"/>
  <c r="AH686" i="1"/>
  <c r="AG686" i="1"/>
  <c r="W686" i="1"/>
  <c r="S686" i="1"/>
  <c r="L686" i="1"/>
  <c r="I686" i="1"/>
  <c r="AT685" i="1"/>
  <c r="AS685" i="1"/>
  <c r="AQ685" i="1"/>
  <c r="AR685" i="1"/>
  <c r="P685" i="1"/>
  <c r="AP685" i="1"/>
  <c r="AO685" i="1"/>
  <c r="AN685" i="1"/>
  <c r="AM685" i="1"/>
  <c r="AL685" i="1"/>
  <c r="AK685" i="1"/>
  <c r="AJ685" i="1"/>
  <c r="AI685" i="1"/>
  <c r="L685" i="1"/>
  <c r="AH685" i="1"/>
  <c r="I685" i="1"/>
  <c r="AG685" i="1"/>
  <c r="W685" i="1"/>
  <c r="S685" i="1"/>
  <c r="AT684" i="1"/>
  <c r="W684" i="1"/>
  <c r="AS684" i="1"/>
  <c r="AQ684" i="1"/>
  <c r="AR684" i="1"/>
  <c r="P684" i="1"/>
  <c r="AP684" i="1"/>
  <c r="AO684" i="1"/>
  <c r="AN684" i="1"/>
  <c r="AM684" i="1"/>
  <c r="AL684" i="1"/>
  <c r="S684" i="1"/>
  <c r="AK684" i="1"/>
  <c r="AJ684" i="1"/>
  <c r="AI684" i="1"/>
  <c r="AH684" i="1"/>
  <c r="I684" i="1"/>
  <c r="AG684" i="1"/>
  <c r="L684" i="1"/>
  <c r="AT683" i="1"/>
  <c r="AS683" i="1"/>
  <c r="AQ683" i="1"/>
  <c r="AR683" i="1"/>
  <c r="P683" i="1"/>
  <c r="AP683" i="1"/>
  <c r="AO683" i="1"/>
  <c r="AN683" i="1"/>
  <c r="AM683" i="1"/>
  <c r="AL683" i="1"/>
  <c r="S683" i="1"/>
  <c r="AK683" i="1"/>
  <c r="AJ683" i="1"/>
  <c r="AI683" i="1"/>
  <c r="AH683" i="1"/>
  <c r="I683" i="1"/>
  <c r="AG683" i="1"/>
  <c r="W683" i="1"/>
  <c r="L683" i="1"/>
  <c r="AT682" i="1"/>
  <c r="AS682" i="1"/>
  <c r="AQ682" i="1"/>
  <c r="AR682" i="1"/>
  <c r="P682" i="1"/>
  <c r="AP682" i="1"/>
  <c r="AO682" i="1"/>
  <c r="AN682" i="1"/>
  <c r="AM682" i="1"/>
  <c r="AL682" i="1"/>
  <c r="S682" i="1"/>
  <c r="AK682" i="1"/>
  <c r="AJ682" i="1"/>
  <c r="AI682" i="1"/>
  <c r="L682" i="1"/>
  <c r="AH682" i="1"/>
  <c r="AG682" i="1"/>
  <c r="W682" i="1"/>
  <c r="I682" i="1"/>
  <c r="AT681" i="1"/>
  <c r="W681" i="1"/>
  <c r="AS681" i="1"/>
  <c r="AQ681" i="1"/>
  <c r="AR681" i="1"/>
  <c r="P681" i="1"/>
  <c r="AP681" i="1"/>
  <c r="AO681" i="1"/>
  <c r="AN681" i="1"/>
  <c r="AM681" i="1"/>
  <c r="AL681" i="1"/>
  <c r="AK681" i="1"/>
  <c r="AJ681" i="1"/>
  <c r="AI681" i="1"/>
  <c r="L681" i="1"/>
  <c r="AH681" i="1"/>
  <c r="AG681" i="1"/>
  <c r="S681" i="1"/>
  <c r="I681" i="1"/>
  <c r="AT680" i="1"/>
  <c r="W680" i="1"/>
  <c r="AS680" i="1"/>
  <c r="AQ680" i="1"/>
  <c r="AR680" i="1"/>
  <c r="P680" i="1"/>
  <c r="AP680" i="1"/>
  <c r="AO680" i="1"/>
  <c r="AN680" i="1"/>
  <c r="AM680" i="1"/>
  <c r="AL680" i="1"/>
  <c r="S680" i="1"/>
  <c r="AK680" i="1"/>
  <c r="AJ680" i="1"/>
  <c r="AI680" i="1"/>
  <c r="L680" i="1"/>
  <c r="AH680" i="1"/>
  <c r="I680" i="1"/>
  <c r="AG680" i="1"/>
  <c r="AT679" i="1"/>
  <c r="W679" i="1"/>
  <c r="AS679" i="1"/>
  <c r="AQ679" i="1"/>
  <c r="AR679" i="1"/>
  <c r="P679" i="1"/>
  <c r="AP679" i="1"/>
  <c r="AO679" i="1"/>
  <c r="AN679" i="1"/>
  <c r="AM679" i="1"/>
  <c r="AL679" i="1"/>
  <c r="AK679" i="1"/>
  <c r="AJ679" i="1"/>
  <c r="AI679" i="1"/>
  <c r="AH679" i="1"/>
  <c r="AG679" i="1"/>
  <c r="S679" i="1"/>
  <c r="L679" i="1"/>
  <c r="I679" i="1"/>
  <c r="AT678" i="1"/>
  <c r="AS678" i="1"/>
  <c r="AQ678" i="1"/>
  <c r="AR678" i="1"/>
  <c r="P678" i="1"/>
  <c r="AP678" i="1"/>
  <c r="AO678" i="1"/>
  <c r="AN678" i="1"/>
  <c r="AM678" i="1"/>
  <c r="AL678" i="1"/>
  <c r="AK678" i="1"/>
  <c r="AJ678" i="1"/>
  <c r="AI678" i="1"/>
  <c r="AH678" i="1"/>
  <c r="AG678" i="1"/>
  <c r="W678" i="1"/>
  <c r="S678" i="1"/>
  <c r="L678" i="1"/>
  <c r="I678" i="1"/>
  <c r="AT677" i="1"/>
  <c r="AS677" i="1"/>
  <c r="AQ677" i="1"/>
  <c r="AR677" i="1"/>
  <c r="P677" i="1"/>
  <c r="AP677" i="1"/>
  <c r="AO677" i="1"/>
  <c r="AN677" i="1"/>
  <c r="AM677" i="1"/>
  <c r="AL677" i="1"/>
  <c r="AK677" i="1"/>
  <c r="AJ677" i="1"/>
  <c r="AI677" i="1"/>
  <c r="L677" i="1"/>
  <c r="AH677" i="1"/>
  <c r="I677" i="1"/>
  <c r="AG677" i="1"/>
  <c r="W677" i="1"/>
  <c r="S677" i="1"/>
  <c r="AT676" i="1"/>
  <c r="W676" i="1"/>
  <c r="AS676" i="1"/>
  <c r="AQ676" i="1"/>
  <c r="AR676" i="1"/>
  <c r="P676" i="1"/>
  <c r="AP676" i="1"/>
  <c r="AO676" i="1"/>
  <c r="AN676" i="1"/>
  <c r="AM676" i="1"/>
  <c r="AL676" i="1"/>
  <c r="S676" i="1"/>
  <c r="AK676" i="1"/>
  <c r="AJ676" i="1"/>
  <c r="AI676" i="1"/>
  <c r="AH676" i="1"/>
  <c r="I676" i="1"/>
  <c r="AG676" i="1"/>
  <c r="L676" i="1"/>
  <c r="AT675" i="1"/>
  <c r="W675" i="1"/>
  <c r="AS675" i="1"/>
  <c r="AQ675" i="1"/>
  <c r="AR675" i="1"/>
  <c r="P675" i="1"/>
  <c r="AP675" i="1"/>
  <c r="AO675" i="1"/>
  <c r="AN675" i="1"/>
  <c r="AM675" i="1"/>
  <c r="AL675" i="1"/>
  <c r="S675" i="1"/>
  <c r="AK675" i="1"/>
  <c r="AJ675" i="1"/>
  <c r="AI675" i="1"/>
  <c r="AH675" i="1"/>
  <c r="I675" i="1"/>
  <c r="AG675" i="1"/>
  <c r="L675" i="1"/>
  <c r="AT674" i="1"/>
  <c r="AS674" i="1"/>
  <c r="AQ674" i="1"/>
  <c r="AR674" i="1"/>
  <c r="P674" i="1"/>
  <c r="AP674" i="1"/>
  <c r="AO674" i="1"/>
  <c r="AN674" i="1"/>
  <c r="AM674" i="1"/>
  <c r="AL674" i="1"/>
  <c r="S674" i="1"/>
  <c r="AK674" i="1"/>
  <c r="AJ674" i="1"/>
  <c r="AI674" i="1"/>
  <c r="L674" i="1"/>
  <c r="AH674" i="1"/>
  <c r="AG674" i="1"/>
  <c r="W674" i="1"/>
  <c r="I674" i="1"/>
  <c r="AT673" i="1"/>
  <c r="W673" i="1"/>
  <c r="AS673" i="1"/>
  <c r="AQ673" i="1"/>
  <c r="AR673" i="1"/>
  <c r="P673" i="1"/>
  <c r="AP673" i="1"/>
  <c r="AO673" i="1"/>
  <c r="AN673" i="1"/>
  <c r="AM673" i="1"/>
  <c r="AL673" i="1"/>
  <c r="S673" i="1"/>
  <c r="AK673" i="1"/>
  <c r="AJ673" i="1"/>
  <c r="AI673" i="1"/>
  <c r="L673" i="1"/>
  <c r="AH673" i="1"/>
  <c r="AG673" i="1"/>
  <c r="I673" i="1"/>
  <c r="AT672" i="1"/>
  <c r="W672" i="1"/>
  <c r="AS672" i="1"/>
  <c r="AQ672" i="1"/>
  <c r="AR672" i="1"/>
  <c r="P672" i="1"/>
  <c r="AP672" i="1"/>
  <c r="AO672" i="1"/>
  <c r="AN672" i="1"/>
  <c r="AM672" i="1"/>
  <c r="AL672" i="1"/>
  <c r="AK672" i="1"/>
  <c r="AJ672" i="1"/>
  <c r="AI672" i="1"/>
  <c r="L672" i="1"/>
  <c r="AH672" i="1"/>
  <c r="I672" i="1"/>
  <c r="AG672" i="1"/>
  <c r="S672" i="1"/>
  <c r="AT671" i="1"/>
  <c r="W671" i="1"/>
  <c r="AS671" i="1"/>
  <c r="AQ671" i="1"/>
  <c r="AR671" i="1"/>
  <c r="P671" i="1"/>
  <c r="AP671" i="1"/>
  <c r="AO671" i="1"/>
  <c r="AN671" i="1"/>
  <c r="AM671" i="1"/>
  <c r="AL671" i="1"/>
  <c r="AK671" i="1"/>
  <c r="AJ671" i="1"/>
  <c r="AI671" i="1"/>
  <c r="AH671" i="1"/>
  <c r="I671" i="1"/>
  <c r="AG671" i="1"/>
  <c r="S671" i="1"/>
  <c r="L671" i="1"/>
  <c r="AT670" i="1"/>
  <c r="AS670" i="1"/>
  <c r="AQ670" i="1"/>
  <c r="AR670" i="1"/>
  <c r="P670" i="1"/>
  <c r="AP670" i="1"/>
  <c r="AO670" i="1"/>
  <c r="AN670" i="1"/>
  <c r="AM670" i="1"/>
  <c r="AL670" i="1"/>
  <c r="AK670" i="1"/>
  <c r="AJ670" i="1"/>
  <c r="AI670" i="1"/>
  <c r="AH670" i="1"/>
  <c r="AG670" i="1"/>
  <c r="W670" i="1"/>
  <c r="S670" i="1"/>
  <c r="L670" i="1"/>
  <c r="I670" i="1"/>
  <c r="AT669" i="1"/>
  <c r="AS669" i="1"/>
  <c r="AQ669" i="1"/>
  <c r="AR669" i="1"/>
  <c r="P669" i="1"/>
  <c r="AP669" i="1"/>
  <c r="AO669" i="1"/>
  <c r="AN669" i="1"/>
  <c r="AM669" i="1"/>
  <c r="AL669" i="1"/>
  <c r="AK669" i="1"/>
  <c r="AJ669" i="1"/>
  <c r="AI669" i="1"/>
  <c r="L669" i="1"/>
  <c r="AH669" i="1"/>
  <c r="I669" i="1"/>
  <c r="AG669" i="1"/>
  <c r="W669" i="1"/>
  <c r="S669" i="1"/>
  <c r="AT668" i="1"/>
  <c r="W668" i="1"/>
  <c r="AS668" i="1"/>
  <c r="AQ668" i="1"/>
  <c r="AR668" i="1"/>
  <c r="P668" i="1"/>
  <c r="AP668" i="1"/>
  <c r="AO668" i="1"/>
  <c r="AN668" i="1"/>
  <c r="AM668" i="1"/>
  <c r="AL668" i="1"/>
  <c r="S668" i="1"/>
  <c r="AK668" i="1"/>
  <c r="AJ668" i="1"/>
  <c r="AI668" i="1"/>
  <c r="L668" i="1"/>
  <c r="AH668" i="1"/>
  <c r="I668" i="1"/>
  <c r="AG668" i="1"/>
  <c r="AT667" i="1"/>
  <c r="AS667" i="1"/>
  <c r="AQ667" i="1"/>
  <c r="AR667" i="1"/>
  <c r="P667" i="1"/>
  <c r="AP667" i="1"/>
  <c r="AO667" i="1"/>
  <c r="AN667" i="1"/>
  <c r="AM667" i="1"/>
  <c r="AL667" i="1"/>
  <c r="S667" i="1"/>
  <c r="AK667" i="1"/>
  <c r="AJ667" i="1"/>
  <c r="AI667" i="1"/>
  <c r="AH667" i="1"/>
  <c r="I667" i="1"/>
  <c r="AG667" i="1"/>
  <c r="W667" i="1"/>
  <c r="L667" i="1"/>
  <c r="AT666" i="1"/>
  <c r="AS666" i="1"/>
  <c r="AQ666" i="1"/>
  <c r="AR666" i="1"/>
  <c r="P666" i="1"/>
  <c r="AP666" i="1"/>
  <c r="AO666" i="1"/>
  <c r="AN666" i="1"/>
  <c r="AM666" i="1"/>
  <c r="AL666" i="1"/>
  <c r="S666" i="1"/>
  <c r="AK666" i="1"/>
  <c r="AJ666" i="1"/>
  <c r="AI666" i="1"/>
  <c r="L666" i="1"/>
  <c r="AH666" i="1"/>
  <c r="AG666" i="1"/>
  <c r="W666" i="1"/>
  <c r="I666" i="1"/>
  <c r="AT665" i="1"/>
  <c r="W665" i="1"/>
  <c r="AS665" i="1"/>
  <c r="AQ665" i="1"/>
  <c r="AR665" i="1"/>
  <c r="P665" i="1"/>
  <c r="AP665" i="1"/>
  <c r="AO665" i="1"/>
  <c r="AN665" i="1"/>
  <c r="AM665" i="1"/>
  <c r="AL665" i="1"/>
  <c r="AK665" i="1"/>
  <c r="AJ665" i="1"/>
  <c r="AI665" i="1"/>
  <c r="L665" i="1"/>
  <c r="AH665" i="1"/>
  <c r="AG665" i="1"/>
  <c r="S665" i="1"/>
  <c r="I665" i="1"/>
  <c r="AT664" i="1"/>
  <c r="W664" i="1"/>
  <c r="AS664" i="1"/>
  <c r="AQ664" i="1"/>
  <c r="AR664" i="1"/>
  <c r="P664" i="1"/>
  <c r="AP664" i="1"/>
  <c r="AO664" i="1"/>
  <c r="AN664" i="1"/>
  <c r="AM664" i="1"/>
  <c r="AL664" i="1"/>
  <c r="S664" i="1"/>
  <c r="AK664" i="1"/>
  <c r="AJ664" i="1"/>
  <c r="AI664" i="1"/>
  <c r="L664" i="1"/>
  <c r="AH664" i="1"/>
  <c r="I664" i="1"/>
  <c r="AG664" i="1"/>
  <c r="AT663" i="1"/>
  <c r="W663" i="1"/>
  <c r="AS663" i="1"/>
  <c r="AQ663" i="1"/>
  <c r="AR663" i="1"/>
  <c r="P663" i="1"/>
  <c r="AP663" i="1"/>
  <c r="AO663" i="1"/>
  <c r="AN663" i="1"/>
  <c r="AM663" i="1"/>
  <c r="AL663" i="1"/>
  <c r="AK663" i="1"/>
  <c r="AJ663" i="1"/>
  <c r="AI663" i="1"/>
  <c r="AH663" i="1"/>
  <c r="I663" i="1"/>
  <c r="AG663" i="1"/>
  <c r="S663" i="1"/>
  <c r="L663" i="1"/>
  <c r="AT662" i="1"/>
  <c r="AS662" i="1"/>
  <c r="AQ662" i="1"/>
  <c r="AR662" i="1"/>
  <c r="P662" i="1"/>
  <c r="AP662" i="1"/>
  <c r="AO662" i="1"/>
  <c r="AN662" i="1"/>
  <c r="AM662" i="1"/>
  <c r="AL662" i="1"/>
  <c r="AK662" i="1"/>
  <c r="AJ662" i="1"/>
  <c r="AI662" i="1"/>
  <c r="AH662" i="1"/>
  <c r="AG662" i="1"/>
  <c r="W662" i="1"/>
  <c r="S662" i="1"/>
  <c r="L662" i="1"/>
  <c r="I662" i="1"/>
  <c r="AT661" i="1"/>
  <c r="AS661" i="1"/>
  <c r="AQ661" i="1"/>
  <c r="AR661" i="1"/>
  <c r="P661" i="1"/>
  <c r="AP661" i="1"/>
  <c r="AO661" i="1"/>
  <c r="AN661" i="1"/>
  <c r="AM661" i="1"/>
  <c r="AL661" i="1"/>
  <c r="AK661" i="1"/>
  <c r="AJ661" i="1"/>
  <c r="AI661" i="1"/>
  <c r="L661" i="1"/>
  <c r="AH661" i="1"/>
  <c r="I661" i="1"/>
  <c r="AG661" i="1"/>
  <c r="W661" i="1"/>
  <c r="S661" i="1"/>
  <c r="AT660" i="1"/>
  <c r="W660" i="1"/>
  <c r="AS660" i="1"/>
  <c r="AQ660" i="1"/>
  <c r="AR660" i="1"/>
  <c r="P660" i="1"/>
  <c r="AP660" i="1"/>
  <c r="AO660" i="1"/>
  <c r="AN660" i="1"/>
  <c r="AM660" i="1"/>
  <c r="AL660" i="1"/>
  <c r="S660" i="1"/>
  <c r="AK660" i="1"/>
  <c r="AJ660" i="1"/>
  <c r="AI660" i="1"/>
  <c r="L660" i="1"/>
  <c r="AH660" i="1"/>
  <c r="I660" i="1"/>
  <c r="AG660" i="1"/>
  <c r="AT659" i="1"/>
  <c r="W659" i="1"/>
  <c r="AS659" i="1"/>
  <c r="AQ659" i="1"/>
  <c r="AR659" i="1"/>
  <c r="P659" i="1"/>
  <c r="AP659" i="1"/>
  <c r="AO659" i="1"/>
  <c r="AN659" i="1"/>
  <c r="AM659" i="1"/>
  <c r="AL659" i="1"/>
  <c r="S659" i="1"/>
  <c r="AK659" i="1"/>
  <c r="AJ659" i="1"/>
  <c r="AI659" i="1"/>
  <c r="AH659" i="1"/>
  <c r="I659" i="1"/>
  <c r="AG659" i="1"/>
  <c r="L659" i="1"/>
  <c r="AT658" i="1"/>
  <c r="AS658" i="1"/>
  <c r="AQ658" i="1"/>
  <c r="AR658" i="1"/>
  <c r="P658" i="1"/>
  <c r="AP658" i="1"/>
  <c r="AO658" i="1"/>
  <c r="AN658" i="1"/>
  <c r="AM658" i="1"/>
  <c r="AL658" i="1"/>
  <c r="S658" i="1"/>
  <c r="AK658" i="1"/>
  <c r="AJ658" i="1"/>
  <c r="AI658" i="1"/>
  <c r="L658" i="1"/>
  <c r="AH658" i="1"/>
  <c r="AG658" i="1"/>
  <c r="W658" i="1"/>
  <c r="I658" i="1"/>
  <c r="AT657" i="1"/>
  <c r="W657" i="1"/>
  <c r="AS657" i="1"/>
  <c r="AQ657" i="1"/>
  <c r="AR657" i="1"/>
  <c r="P657" i="1"/>
  <c r="AP657" i="1"/>
  <c r="AO657" i="1"/>
  <c r="AN657" i="1"/>
  <c r="AM657" i="1"/>
  <c r="AL657" i="1"/>
  <c r="AK657" i="1"/>
  <c r="AJ657" i="1"/>
  <c r="AI657" i="1"/>
  <c r="L657" i="1"/>
  <c r="AH657" i="1"/>
  <c r="AG657" i="1"/>
  <c r="S657" i="1"/>
  <c r="I657" i="1"/>
  <c r="AT656" i="1"/>
  <c r="W656" i="1"/>
  <c r="AS656" i="1"/>
  <c r="AQ656" i="1"/>
  <c r="AR656" i="1"/>
  <c r="P656" i="1"/>
  <c r="AP656" i="1"/>
  <c r="AO656" i="1"/>
  <c r="AN656" i="1"/>
  <c r="AM656" i="1"/>
  <c r="AL656" i="1"/>
  <c r="AK656" i="1"/>
  <c r="AJ656" i="1"/>
  <c r="AI656" i="1"/>
  <c r="L656" i="1"/>
  <c r="AH656" i="1"/>
  <c r="I656" i="1"/>
  <c r="AG656" i="1"/>
  <c r="S656" i="1"/>
  <c r="AT655" i="1"/>
  <c r="W655" i="1"/>
  <c r="AS655" i="1"/>
  <c r="AQ655" i="1"/>
  <c r="AR655" i="1"/>
  <c r="P655" i="1"/>
  <c r="AP655" i="1"/>
  <c r="AO655" i="1"/>
  <c r="AN655" i="1"/>
  <c r="AM655" i="1"/>
  <c r="AL655" i="1"/>
  <c r="AK655" i="1"/>
  <c r="AJ655" i="1"/>
  <c r="AI655" i="1"/>
  <c r="AH655" i="1"/>
  <c r="AG655" i="1"/>
  <c r="S655" i="1"/>
  <c r="L655" i="1"/>
  <c r="I655" i="1"/>
  <c r="AT654" i="1"/>
  <c r="AS654" i="1"/>
  <c r="AQ654" i="1"/>
  <c r="AR654" i="1"/>
  <c r="P654" i="1"/>
  <c r="AP654" i="1"/>
  <c r="AO654" i="1"/>
  <c r="AN654" i="1"/>
  <c r="AM654" i="1"/>
  <c r="AL654" i="1"/>
  <c r="AK654" i="1"/>
  <c r="AJ654" i="1"/>
  <c r="AI654" i="1"/>
  <c r="AH654" i="1"/>
  <c r="AG654" i="1"/>
  <c r="W654" i="1"/>
  <c r="S654" i="1"/>
  <c r="L654" i="1"/>
  <c r="I654" i="1"/>
  <c r="AT653" i="1"/>
  <c r="AS653" i="1"/>
  <c r="AQ653" i="1"/>
  <c r="AR653" i="1"/>
  <c r="P653" i="1"/>
  <c r="AP653" i="1"/>
  <c r="AO653" i="1"/>
  <c r="AN653" i="1"/>
  <c r="AM653" i="1"/>
  <c r="AL653" i="1"/>
  <c r="AK653" i="1"/>
  <c r="AJ653" i="1"/>
  <c r="AI653" i="1"/>
  <c r="L653" i="1"/>
  <c r="AH653" i="1"/>
  <c r="I653" i="1"/>
  <c r="AG653" i="1"/>
  <c r="W653" i="1"/>
  <c r="S653" i="1"/>
  <c r="AT652" i="1"/>
  <c r="W652" i="1"/>
  <c r="AS652" i="1"/>
  <c r="AQ652" i="1"/>
  <c r="AR652" i="1"/>
  <c r="P652" i="1"/>
  <c r="AP652" i="1"/>
  <c r="AO652" i="1"/>
  <c r="AN652" i="1"/>
  <c r="AM652" i="1"/>
  <c r="AL652" i="1"/>
  <c r="S652" i="1"/>
  <c r="AK652" i="1"/>
  <c r="AJ652" i="1"/>
  <c r="AI652" i="1"/>
  <c r="AH652" i="1"/>
  <c r="I652" i="1"/>
  <c r="AG652" i="1"/>
  <c r="L652" i="1"/>
  <c r="AT651" i="1"/>
  <c r="AS651" i="1"/>
  <c r="AQ651" i="1"/>
  <c r="AR651" i="1"/>
  <c r="P651" i="1"/>
  <c r="AP651" i="1"/>
  <c r="AO651" i="1"/>
  <c r="AN651" i="1"/>
  <c r="AM651" i="1"/>
  <c r="AL651" i="1"/>
  <c r="S651" i="1"/>
  <c r="AK651" i="1"/>
  <c r="AJ651" i="1"/>
  <c r="AI651" i="1"/>
  <c r="AH651" i="1"/>
  <c r="I651" i="1"/>
  <c r="AG651" i="1"/>
  <c r="W651" i="1"/>
  <c r="L651" i="1"/>
  <c r="AT650" i="1"/>
  <c r="AS650" i="1"/>
  <c r="AQ650" i="1"/>
  <c r="AR650" i="1"/>
  <c r="P650" i="1"/>
  <c r="AP650" i="1"/>
  <c r="AO650" i="1"/>
  <c r="AN650" i="1"/>
  <c r="AM650" i="1"/>
  <c r="AL650" i="1"/>
  <c r="S650" i="1"/>
  <c r="AK650" i="1"/>
  <c r="AJ650" i="1"/>
  <c r="AI650" i="1"/>
  <c r="L650" i="1"/>
  <c r="AH650" i="1"/>
  <c r="AG650" i="1"/>
  <c r="W650" i="1"/>
  <c r="I650" i="1"/>
  <c r="AT649" i="1"/>
  <c r="W649" i="1"/>
  <c r="AS649" i="1"/>
  <c r="AQ649" i="1"/>
  <c r="AR649" i="1"/>
  <c r="P649" i="1"/>
  <c r="AP649" i="1"/>
  <c r="AO649" i="1"/>
  <c r="AN649" i="1"/>
  <c r="AM649" i="1"/>
  <c r="AL649" i="1"/>
  <c r="AK649" i="1"/>
  <c r="AJ649" i="1"/>
  <c r="AI649" i="1"/>
  <c r="L649" i="1"/>
  <c r="AH649" i="1"/>
  <c r="AG649" i="1"/>
  <c r="S649" i="1"/>
  <c r="I649" i="1"/>
  <c r="AT648" i="1"/>
  <c r="W648" i="1"/>
  <c r="AS648" i="1"/>
  <c r="AQ648" i="1"/>
  <c r="AR648" i="1"/>
  <c r="P648" i="1"/>
  <c r="AP648" i="1"/>
  <c r="AO648" i="1"/>
  <c r="AN648" i="1"/>
  <c r="AM648" i="1"/>
  <c r="AL648" i="1"/>
  <c r="S648" i="1"/>
  <c r="AK648" i="1"/>
  <c r="AJ648" i="1"/>
  <c r="AI648" i="1"/>
  <c r="L648" i="1"/>
  <c r="AH648" i="1"/>
  <c r="I648" i="1"/>
  <c r="AG648" i="1"/>
  <c r="AT647" i="1"/>
  <c r="W647" i="1"/>
  <c r="AS647" i="1"/>
  <c r="AQ647" i="1"/>
  <c r="AR647" i="1"/>
  <c r="P647" i="1"/>
  <c r="AP647" i="1"/>
  <c r="AO647" i="1"/>
  <c r="AN647" i="1"/>
  <c r="AM647" i="1"/>
  <c r="AL647" i="1"/>
  <c r="AK647" i="1"/>
  <c r="AJ647" i="1"/>
  <c r="AI647" i="1"/>
  <c r="AH647" i="1"/>
  <c r="AG647" i="1"/>
  <c r="S647" i="1"/>
  <c r="L647" i="1"/>
  <c r="I647" i="1"/>
  <c r="AT646" i="1"/>
  <c r="AS646" i="1"/>
  <c r="AQ646" i="1"/>
  <c r="AR646" i="1"/>
  <c r="P646" i="1"/>
  <c r="AP646" i="1"/>
  <c r="AO646" i="1"/>
  <c r="AN646" i="1"/>
  <c r="AM646" i="1"/>
  <c r="AL646" i="1"/>
  <c r="AK646" i="1"/>
  <c r="AJ646" i="1"/>
  <c r="AI646" i="1"/>
  <c r="AH646" i="1"/>
  <c r="AG646" i="1"/>
  <c r="W646" i="1"/>
  <c r="S646" i="1"/>
  <c r="L646" i="1"/>
  <c r="I646" i="1"/>
  <c r="AT645" i="1"/>
  <c r="AS645" i="1"/>
  <c r="AQ645" i="1"/>
  <c r="AR645" i="1"/>
  <c r="P645" i="1"/>
  <c r="AP645" i="1"/>
  <c r="AO645" i="1"/>
  <c r="AN645" i="1"/>
  <c r="AM645" i="1"/>
  <c r="AL645" i="1"/>
  <c r="AK645" i="1"/>
  <c r="AJ645" i="1"/>
  <c r="AI645" i="1"/>
  <c r="L645" i="1"/>
  <c r="AH645" i="1"/>
  <c r="I645" i="1"/>
  <c r="AG645" i="1"/>
  <c r="W645" i="1"/>
  <c r="S645" i="1"/>
  <c r="AT644" i="1"/>
  <c r="W644" i="1"/>
  <c r="AS644" i="1"/>
  <c r="AQ644" i="1"/>
  <c r="AR644" i="1"/>
  <c r="P644" i="1"/>
  <c r="AP644" i="1"/>
  <c r="AO644" i="1"/>
  <c r="AN644" i="1"/>
  <c r="AM644" i="1"/>
  <c r="AL644" i="1"/>
  <c r="S644" i="1"/>
  <c r="AK644" i="1"/>
  <c r="AJ644" i="1"/>
  <c r="AI644" i="1"/>
  <c r="L644" i="1"/>
  <c r="AH644" i="1"/>
  <c r="I644" i="1"/>
  <c r="AG644" i="1"/>
  <c r="AT643" i="1"/>
  <c r="W643" i="1"/>
  <c r="AS643" i="1"/>
  <c r="AQ643" i="1"/>
  <c r="AR643" i="1"/>
  <c r="P643" i="1"/>
  <c r="AP643" i="1"/>
  <c r="AO643" i="1"/>
  <c r="AN643" i="1"/>
  <c r="AM643" i="1"/>
  <c r="AL643" i="1"/>
  <c r="S643" i="1"/>
  <c r="AK643" i="1"/>
  <c r="AJ643" i="1"/>
  <c r="AI643" i="1"/>
  <c r="AH643" i="1"/>
  <c r="I643" i="1"/>
  <c r="AG643" i="1"/>
  <c r="L643" i="1"/>
  <c r="AT642" i="1"/>
  <c r="AS642" i="1"/>
  <c r="AQ642" i="1"/>
  <c r="AR642" i="1"/>
  <c r="P642" i="1"/>
  <c r="AP642" i="1"/>
  <c r="AO642" i="1"/>
  <c r="AN642" i="1"/>
  <c r="AM642" i="1"/>
  <c r="AL642" i="1"/>
  <c r="S642" i="1"/>
  <c r="AK642" i="1"/>
  <c r="AJ642" i="1"/>
  <c r="AI642" i="1"/>
  <c r="L642" i="1"/>
  <c r="AH642" i="1"/>
  <c r="AG642" i="1"/>
  <c r="W642" i="1"/>
  <c r="I642" i="1"/>
  <c r="AT641" i="1"/>
  <c r="W641" i="1"/>
  <c r="AS641" i="1"/>
  <c r="AQ641" i="1"/>
  <c r="AR641" i="1"/>
  <c r="P641" i="1"/>
  <c r="AP641" i="1"/>
  <c r="AO641" i="1"/>
  <c r="AN641" i="1"/>
  <c r="AM641" i="1"/>
  <c r="AL641" i="1"/>
  <c r="S641" i="1"/>
  <c r="AK641" i="1"/>
  <c r="AJ641" i="1"/>
  <c r="AI641" i="1"/>
  <c r="L641" i="1"/>
  <c r="AH641" i="1"/>
  <c r="AG641" i="1"/>
  <c r="I641" i="1"/>
  <c r="AT640" i="1"/>
  <c r="W640" i="1"/>
  <c r="AS640" i="1"/>
  <c r="AQ640" i="1"/>
  <c r="AR640" i="1"/>
  <c r="P640" i="1"/>
  <c r="AP640" i="1"/>
  <c r="AO640" i="1"/>
  <c r="AN640" i="1"/>
  <c r="AM640" i="1"/>
  <c r="AL640" i="1"/>
  <c r="AK640" i="1"/>
  <c r="AJ640" i="1"/>
  <c r="AI640" i="1"/>
  <c r="L640" i="1"/>
  <c r="AH640" i="1"/>
  <c r="I640" i="1"/>
  <c r="AG640" i="1"/>
  <c r="S640" i="1"/>
  <c r="AT639" i="1"/>
  <c r="W639" i="1"/>
  <c r="AS639" i="1"/>
  <c r="AQ639" i="1"/>
  <c r="AR639" i="1"/>
  <c r="P639" i="1"/>
  <c r="AP639" i="1"/>
  <c r="AO639" i="1"/>
  <c r="AN639" i="1"/>
  <c r="AM639" i="1"/>
  <c r="AL639" i="1"/>
  <c r="AK639" i="1"/>
  <c r="AJ639" i="1"/>
  <c r="AI639" i="1"/>
  <c r="AH639" i="1"/>
  <c r="I639" i="1"/>
  <c r="AG639" i="1"/>
  <c r="S639" i="1"/>
  <c r="L639" i="1"/>
  <c r="AT638" i="1"/>
  <c r="AS638" i="1"/>
  <c r="AQ638" i="1"/>
  <c r="AR638" i="1"/>
  <c r="P638" i="1"/>
  <c r="AP638" i="1"/>
  <c r="AO638" i="1"/>
  <c r="AN638" i="1"/>
  <c r="AM638" i="1"/>
  <c r="AL638" i="1"/>
  <c r="AK638" i="1"/>
  <c r="AJ638" i="1"/>
  <c r="AI638" i="1"/>
  <c r="AH638" i="1"/>
  <c r="AG638" i="1"/>
  <c r="W638" i="1"/>
  <c r="S638" i="1"/>
  <c r="L638" i="1"/>
  <c r="I638" i="1"/>
  <c r="AT637" i="1"/>
  <c r="AS637" i="1"/>
  <c r="AQ637" i="1"/>
  <c r="AR637" i="1"/>
  <c r="P637" i="1"/>
  <c r="AP637" i="1"/>
  <c r="AO637" i="1"/>
  <c r="AN637" i="1"/>
  <c r="AM637" i="1"/>
  <c r="AL637" i="1"/>
  <c r="AK637" i="1"/>
  <c r="AJ637" i="1"/>
  <c r="AI637" i="1"/>
  <c r="L637" i="1"/>
  <c r="AH637" i="1"/>
  <c r="I637" i="1"/>
  <c r="AG637" i="1"/>
  <c r="W637" i="1"/>
  <c r="S637" i="1"/>
  <c r="AT636" i="1"/>
  <c r="W636" i="1"/>
  <c r="AS636" i="1"/>
  <c r="AQ636" i="1"/>
  <c r="AR636" i="1"/>
  <c r="P636" i="1"/>
  <c r="AP636" i="1"/>
  <c r="AO636" i="1"/>
  <c r="AN636" i="1"/>
  <c r="AM636" i="1"/>
  <c r="AL636" i="1"/>
  <c r="S636" i="1"/>
  <c r="AK636" i="1"/>
  <c r="AJ636" i="1"/>
  <c r="AI636" i="1"/>
  <c r="L636" i="1"/>
  <c r="AH636" i="1"/>
  <c r="I636" i="1"/>
  <c r="AG636" i="1"/>
  <c r="AT635" i="1"/>
  <c r="W635" i="1"/>
  <c r="AS635" i="1"/>
  <c r="AQ635" i="1"/>
  <c r="AR635" i="1"/>
  <c r="P635" i="1"/>
  <c r="AP635" i="1"/>
  <c r="AO635" i="1"/>
  <c r="AN635" i="1"/>
  <c r="AM635" i="1"/>
  <c r="AL635" i="1"/>
  <c r="S635" i="1"/>
  <c r="AK635" i="1"/>
  <c r="AJ635" i="1"/>
  <c r="AI635" i="1"/>
  <c r="AH635" i="1"/>
  <c r="I635" i="1"/>
  <c r="AG635" i="1"/>
  <c r="L635" i="1"/>
  <c r="AT634" i="1"/>
  <c r="AS634" i="1"/>
  <c r="AQ634" i="1"/>
  <c r="AR634" i="1"/>
  <c r="P634" i="1"/>
  <c r="AP634" i="1"/>
  <c r="AO634" i="1"/>
  <c r="AN634" i="1"/>
  <c r="AM634" i="1"/>
  <c r="AL634" i="1"/>
  <c r="S634" i="1"/>
  <c r="AK634" i="1"/>
  <c r="AJ634" i="1"/>
  <c r="AI634" i="1"/>
  <c r="L634" i="1"/>
  <c r="AH634" i="1"/>
  <c r="AG634" i="1"/>
  <c r="W634" i="1"/>
  <c r="I634" i="1"/>
  <c r="AT633" i="1"/>
  <c r="W633" i="1"/>
  <c r="AS633" i="1"/>
  <c r="AQ633" i="1"/>
  <c r="AR633" i="1"/>
  <c r="P633" i="1"/>
  <c r="AP633" i="1"/>
  <c r="AO633" i="1"/>
  <c r="AN633" i="1"/>
  <c r="AM633" i="1"/>
  <c r="AL633" i="1"/>
  <c r="S633" i="1"/>
  <c r="AK633" i="1"/>
  <c r="AJ633" i="1"/>
  <c r="AI633" i="1"/>
  <c r="L633" i="1"/>
  <c r="AH633" i="1"/>
  <c r="AG633" i="1"/>
  <c r="I633" i="1"/>
  <c r="AT632" i="1"/>
  <c r="W632" i="1"/>
  <c r="AS632" i="1"/>
  <c r="AQ632" i="1"/>
  <c r="AR632" i="1"/>
  <c r="P632" i="1"/>
  <c r="AP632" i="1"/>
  <c r="AO632" i="1"/>
  <c r="AN632" i="1"/>
  <c r="AM632" i="1"/>
  <c r="AL632" i="1"/>
  <c r="S632" i="1"/>
  <c r="AK632" i="1"/>
  <c r="AJ632" i="1"/>
  <c r="AI632" i="1"/>
  <c r="L632" i="1"/>
  <c r="AH632" i="1"/>
  <c r="I632" i="1"/>
  <c r="AG632" i="1"/>
  <c r="AT631" i="1"/>
  <c r="W631" i="1"/>
  <c r="AS631" i="1"/>
  <c r="AQ631" i="1"/>
  <c r="AR631" i="1"/>
  <c r="P631" i="1"/>
  <c r="AP631" i="1"/>
  <c r="AO631" i="1"/>
  <c r="AN631" i="1"/>
  <c r="AM631" i="1"/>
  <c r="AL631" i="1"/>
  <c r="AK631" i="1"/>
  <c r="AJ631" i="1"/>
  <c r="AI631" i="1"/>
  <c r="AH631" i="1"/>
  <c r="I631" i="1"/>
  <c r="AG631" i="1"/>
  <c r="S631" i="1"/>
  <c r="L631" i="1"/>
  <c r="AT630" i="1"/>
  <c r="AS630" i="1"/>
  <c r="AQ630" i="1"/>
  <c r="AR630" i="1"/>
  <c r="P630" i="1"/>
  <c r="AP630" i="1"/>
  <c r="AO630" i="1"/>
  <c r="AN630" i="1"/>
  <c r="AM630" i="1"/>
  <c r="AL630" i="1"/>
  <c r="AK630" i="1"/>
  <c r="AJ630" i="1"/>
  <c r="AI630" i="1"/>
  <c r="AH630" i="1"/>
  <c r="AG630" i="1"/>
  <c r="W630" i="1"/>
  <c r="S630" i="1"/>
  <c r="L630" i="1"/>
  <c r="I630" i="1"/>
  <c r="AT629" i="1"/>
  <c r="AS629" i="1"/>
  <c r="AQ629" i="1"/>
  <c r="AR629" i="1"/>
  <c r="P629" i="1"/>
  <c r="AP629" i="1"/>
  <c r="AO629" i="1"/>
  <c r="AN629" i="1"/>
  <c r="AM629" i="1"/>
  <c r="AL629" i="1"/>
  <c r="AK629" i="1"/>
  <c r="AJ629" i="1"/>
  <c r="AI629" i="1"/>
  <c r="L629" i="1"/>
  <c r="AH629" i="1"/>
  <c r="I629" i="1"/>
  <c r="AG629" i="1"/>
  <c r="W629" i="1"/>
  <c r="S629" i="1"/>
  <c r="AT628" i="1"/>
  <c r="W628" i="1"/>
  <c r="AS628" i="1"/>
  <c r="AQ628" i="1"/>
  <c r="AR628" i="1"/>
  <c r="P628" i="1"/>
  <c r="AP628" i="1"/>
  <c r="AO628" i="1"/>
  <c r="AN628" i="1"/>
  <c r="AM628" i="1"/>
  <c r="AL628" i="1"/>
  <c r="S628" i="1"/>
  <c r="AK628" i="1"/>
  <c r="AJ628" i="1"/>
  <c r="AI628" i="1"/>
  <c r="L628" i="1"/>
  <c r="AH628" i="1"/>
  <c r="I628" i="1"/>
  <c r="AG628" i="1"/>
  <c r="AT627" i="1"/>
  <c r="W627" i="1"/>
  <c r="AS627" i="1"/>
  <c r="AQ627" i="1"/>
  <c r="AR627" i="1"/>
  <c r="P627" i="1"/>
  <c r="AP627" i="1"/>
  <c r="AO627" i="1"/>
  <c r="AN627" i="1"/>
  <c r="AM627" i="1"/>
  <c r="AL627" i="1"/>
  <c r="S627" i="1"/>
  <c r="AK627" i="1"/>
  <c r="AJ627" i="1"/>
  <c r="AI627" i="1"/>
  <c r="AH627" i="1"/>
  <c r="I627" i="1"/>
  <c r="AG627" i="1"/>
  <c r="L627" i="1"/>
  <c r="AT626" i="1"/>
  <c r="AS626" i="1"/>
  <c r="AQ626" i="1"/>
  <c r="AR626" i="1"/>
  <c r="P626" i="1"/>
  <c r="AP626" i="1"/>
  <c r="AO626" i="1"/>
  <c r="AN626" i="1"/>
  <c r="AM626" i="1"/>
  <c r="AL626" i="1"/>
  <c r="S626" i="1"/>
  <c r="AK626" i="1"/>
  <c r="AJ626" i="1"/>
  <c r="AI626" i="1"/>
  <c r="L626" i="1"/>
  <c r="AH626" i="1"/>
  <c r="AG626" i="1"/>
  <c r="W626" i="1"/>
  <c r="I626" i="1"/>
  <c r="AT625" i="1"/>
  <c r="W625" i="1"/>
  <c r="AS625" i="1"/>
  <c r="AQ625" i="1"/>
  <c r="AR625" i="1"/>
  <c r="P625" i="1"/>
  <c r="AP625" i="1"/>
  <c r="AO625" i="1"/>
  <c r="AN625" i="1"/>
  <c r="AM625" i="1"/>
  <c r="AL625" i="1"/>
  <c r="AK625" i="1"/>
  <c r="AJ625" i="1"/>
  <c r="AI625" i="1"/>
  <c r="L625" i="1"/>
  <c r="AH625" i="1"/>
  <c r="AG625" i="1"/>
  <c r="S625" i="1"/>
  <c r="I625" i="1"/>
  <c r="AT624" i="1"/>
  <c r="W624" i="1"/>
  <c r="AS624" i="1"/>
  <c r="AQ624" i="1"/>
  <c r="AR624" i="1"/>
  <c r="P624" i="1"/>
  <c r="AP624" i="1"/>
  <c r="AO624" i="1"/>
  <c r="AN624" i="1"/>
  <c r="AM624" i="1"/>
  <c r="AL624" i="1"/>
  <c r="AK624" i="1"/>
  <c r="AJ624" i="1"/>
  <c r="AI624" i="1"/>
  <c r="L624" i="1"/>
  <c r="AH624" i="1"/>
  <c r="I624" i="1"/>
  <c r="AG624" i="1"/>
  <c r="S624" i="1"/>
  <c r="AT623" i="1"/>
  <c r="W623" i="1"/>
  <c r="AS623" i="1"/>
  <c r="AQ623" i="1"/>
  <c r="AR623" i="1"/>
  <c r="P623" i="1"/>
  <c r="AP623" i="1"/>
  <c r="AO623" i="1"/>
  <c r="AN623" i="1"/>
  <c r="AM623" i="1"/>
  <c r="AL623" i="1"/>
  <c r="AK623" i="1"/>
  <c r="AJ623" i="1"/>
  <c r="AI623" i="1"/>
  <c r="AH623" i="1"/>
  <c r="AG623" i="1"/>
  <c r="S623" i="1"/>
  <c r="L623" i="1"/>
  <c r="I623" i="1"/>
  <c r="AT622" i="1"/>
  <c r="AS622" i="1"/>
  <c r="AQ622" i="1"/>
  <c r="AR622" i="1"/>
  <c r="P622" i="1"/>
  <c r="AP622" i="1"/>
  <c r="AO622" i="1"/>
  <c r="AN622" i="1"/>
  <c r="AM622" i="1"/>
  <c r="AL622" i="1"/>
  <c r="AK622" i="1"/>
  <c r="AJ622" i="1"/>
  <c r="AI622" i="1"/>
  <c r="AH622" i="1"/>
  <c r="AG622" i="1"/>
  <c r="W622" i="1"/>
  <c r="S622" i="1"/>
  <c r="L622" i="1"/>
  <c r="I622" i="1"/>
  <c r="AT621" i="1"/>
  <c r="AS621" i="1"/>
  <c r="AQ621" i="1"/>
  <c r="AR621" i="1"/>
  <c r="P621" i="1"/>
  <c r="AP621" i="1"/>
  <c r="AO621" i="1"/>
  <c r="AN621" i="1"/>
  <c r="AM621" i="1"/>
  <c r="AL621" i="1"/>
  <c r="AK621" i="1"/>
  <c r="AJ621" i="1"/>
  <c r="AI621" i="1"/>
  <c r="L621" i="1"/>
  <c r="AH621" i="1"/>
  <c r="I621" i="1"/>
  <c r="AG621" i="1"/>
  <c r="W621" i="1"/>
  <c r="S621" i="1"/>
  <c r="AT620" i="1"/>
  <c r="W620" i="1"/>
  <c r="AS620" i="1"/>
  <c r="AQ620" i="1"/>
  <c r="AR620" i="1"/>
  <c r="P620" i="1"/>
  <c r="AP620" i="1"/>
  <c r="AO620" i="1"/>
  <c r="AN620" i="1"/>
  <c r="AM620" i="1"/>
  <c r="AL620" i="1"/>
  <c r="S620" i="1"/>
  <c r="AK620" i="1"/>
  <c r="AJ620" i="1"/>
  <c r="AI620" i="1"/>
  <c r="AH620" i="1"/>
  <c r="I620" i="1"/>
  <c r="AG620" i="1"/>
  <c r="L620" i="1"/>
  <c r="AT619" i="1"/>
  <c r="AS619" i="1"/>
  <c r="AQ619" i="1"/>
  <c r="AR619" i="1"/>
  <c r="P619" i="1"/>
  <c r="AP619" i="1"/>
  <c r="AO619" i="1"/>
  <c r="AN619" i="1"/>
  <c r="AM619" i="1"/>
  <c r="AL619" i="1"/>
  <c r="S619" i="1"/>
  <c r="AK619" i="1"/>
  <c r="AJ619" i="1"/>
  <c r="AI619" i="1"/>
  <c r="AH619" i="1"/>
  <c r="I619" i="1"/>
  <c r="AG619" i="1"/>
  <c r="W619" i="1"/>
  <c r="L619" i="1"/>
  <c r="AT618" i="1"/>
  <c r="AS618" i="1"/>
  <c r="AQ618" i="1"/>
  <c r="AR618" i="1"/>
  <c r="P618" i="1"/>
  <c r="AP618" i="1"/>
  <c r="AO618" i="1"/>
  <c r="AN618" i="1"/>
  <c r="AM618" i="1"/>
  <c r="AL618" i="1"/>
  <c r="S618" i="1"/>
  <c r="AK618" i="1"/>
  <c r="AJ618" i="1"/>
  <c r="AI618" i="1"/>
  <c r="L618" i="1"/>
  <c r="AH618" i="1"/>
  <c r="AG618" i="1"/>
  <c r="W618" i="1"/>
  <c r="I618" i="1"/>
  <c r="AT617" i="1"/>
  <c r="W617" i="1"/>
  <c r="AS617" i="1"/>
  <c r="AQ617" i="1"/>
  <c r="AR617" i="1"/>
  <c r="P617" i="1"/>
  <c r="AP617" i="1"/>
  <c r="AO617" i="1"/>
  <c r="AN617" i="1"/>
  <c r="AM617" i="1"/>
  <c r="AL617" i="1"/>
  <c r="AK617" i="1"/>
  <c r="AJ617" i="1"/>
  <c r="AI617" i="1"/>
  <c r="L617" i="1"/>
  <c r="AH617" i="1"/>
  <c r="AG617" i="1"/>
  <c r="S617" i="1"/>
  <c r="I617" i="1"/>
  <c r="AT616" i="1"/>
  <c r="W616" i="1"/>
  <c r="AS616" i="1"/>
  <c r="AQ616" i="1"/>
  <c r="AR616" i="1"/>
  <c r="P616" i="1"/>
  <c r="AP616" i="1"/>
  <c r="AO616" i="1"/>
  <c r="AN616" i="1"/>
  <c r="AM616" i="1"/>
  <c r="AL616" i="1"/>
  <c r="S616" i="1"/>
  <c r="AK616" i="1"/>
  <c r="AJ616" i="1"/>
  <c r="AI616" i="1"/>
  <c r="L616" i="1"/>
  <c r="AH616" i="1"/>
  <c r="I616" i="1"/>
  <c r="AG616" i="1"/>
  <c r="AT615" i="1"/>
  <c r="W615" i="1"/>
  <c r="AS615" i="1"/>
  <c r="AQ615" i="1"/>
  <c r="AR615" i="1"/>
  <c r="P615" i="1"/>
  <c r="AP615" i="1"/>
  <c r="AO615" i="1"/>
  <c r="AN615" i="1"/>
  <c r="AM615" i="1"/>
  <c r="AL615" i="1"/>
  <c r="AK615" i="1"/>
  <c r="AJ615" i="1"/>
  <c r="AI615" i="1"/>
  <c r="AH615" i="1"/>
  <c r="I615" i="1"/>
  <c r="AG615" i="1"/>
  <c r="S615" i="1"/>
  <c r="L615" i="1"/>
  <c r="AT614" i="1"/>
  <c r="AS614" i="1"/>
  <c r="AQ614" i="1"/>
  <c r="AR614" i="1"/>
  <c r="P614" i="1"/>
  <c r="AP614" i="1"/>
  <c r="AO614" i="1"/>
  <c r="AN614" i="1"/>
  <c r="AM614" i="1"/>
  <c r="AL614" i="1"/>
  <c r="AK614" i="1"/>
  <c r="AJ614" i="1"/>
  <c r="AI614" i="1"/>
  <c r="AH614" i="1"/>
  <c r="AG614" i="1"/>
  <c r="W614" i="1"/>
  <c r="S614" i="1"/>
  <c r="L614" i="1"/>
  <c r="I614" i="1"/>
  <c r="AT613" i="1"/>
  <c r="AS613" i="1"/>
  <c r="AQ613" i="1"/>
  <c r="AR613" i="1"/>
  <c r="P613" i="1"/>
  <c r="AP613" i="1"/>
  <c r="AO613" i="1"/>
  <c r="AN613" i="1"/>
  <c r="AM613" i="1"/>
  <c r="AL613" i="1"/>
  <c r="AK613" i="1"/>
  <c r="AJ613" i="1"/>
  <c r="AI613" i="1"/>
  <c r="L613" i="1"/>
  <c r="AH613" i="1"/>
  <c r="I613" i="1"/>
  <c r="AG613" i="1"/>
  <c r="W613" i="1"/>
  <c r="S613" i="1"/>
  <c r="AT612" i="1"/>
  <c r="W612" i="1"/>
  <c r="AS612" i="1"/>
  <c r="AQ612" i="1"/>
  <c r="AR612" i="1"/>
  <c r="P612" i="1"/>
  <c r="AP612" i="1"/>
  <c r="AO612" i="1"/>
  <c r="AN612" i="1"/>
  <c r="AM612" i="1"/>
  <c r="AL612" i="1"/>
  <c r="S612" i="1"/>
  <c r="AK612" i="1"/>
  <c r="AJ612" i="1"/>
  <c r="AI612" i="1"/>
  <c r="AH612" i="1"/>
  <c r="I612" i="1"/>
  <c r="AG612" i="1"/>
  <c r="L612" i="1"/>
  <c r="AT611" i="1"/>
  <c r="W611" i="1"/>
  <c r="AS611" i="1"/>
  <c r="AQ611" i="1"/>
  <c r="AR611" i="1"/>
  <c r="P611" i="1"/>
  <c r="AP611" i="1"/>
  <c r="AO611" i="1"/>
  <c r="AN611" i="1"/>
  <c r="AM611" i="1"/>
  <c r="AL611" i="1"/>
  <c r="S611" i="1"/>
  <c r="AK611" i="1"/>
  <c r="AJ611" i="1"/>
  <c r="AI611" i="1"/>
  <c r="AH611" i="1"/>
  <c r="I611" i="1"/>
  <c r="AG611" i="1"/>
  <c r="L611" i="1"/>
  <c r="AT610" i="1"/>
  <c r="AS610" i="1"/>
  <c r="AQ610" i="1"/>
  <c r="AR610" i="1"/>
  <c r="P610" i="1"/>
  <c r="AP610" i="1"/>
  <c r="AO610" i="1"/>
  <c r="AN610" i="1"/>
  <c r="AM610" i="1"/>
  <c r="AL610" i="1"/>
  <c r="S610" i="1"/>
  <c r="AK610" i="1"/>
  <c r="AJ610" i="1"/>
  <c r="AI610" i="1"/>
  <c r="L610" i="1"/>
  <c r="AH610" i="1"/>
  <c r="AG610" i="1"/>
  <c r="W610" i="1"/>
  <c r="I610" i="1"/>
  <c r="AT609" i="1"/>
  <c r="W609" i="1"/>
  <c r="AS609" i="1"/>
  <c r="AQ609" i="1"/>
  <c r="AR609" i="1"/>
  <c r="P609" i="1"/>
  <c r="AP609" i="1"/>
  <c r="AO609" i="1"/>
  <c r="AN609" i="1"/>
  <c r="AM609" i="1"/>
  <c r="AL609" i="1"/>
  <c r="S609" i="1"/>
  <c r="AK609" i="1"/>
  <c r="AJ609" i="1"/>
  <c r="AI609" i="1"/>
  <c r="L609" i="1"/>
  <c r="AH609" i="1"/>
  <c r="AG609" i="1"/>
  <c r="I609" i="1"/>
  <c r="AT608" i="1"/>
  <c r="W608" i="1"/>
  <c r="AS608" i="1"/>
  <c r="AQ608" i="1"/>
  <c r="AR608" i="1"/>
  <c r="P608" i="1"/>
  <c r="AP608" i="1"/>
  <c r="AO608" i="1"/>
  <c r="AN608" i="1"/>
  <c r="AM608" i="1"/>
  <c r="AL608" i="1"/>
  <c r="AK608" i="1"/>
  <c r="AJ608" i="1"/>
  <c r="AI608" i="1"/>
  <c r="L608" i="1"/>
  <c r="AH608" i="1"/>
  <c r="I608" i="1"/>
  <c r="AG608" i="1"/>
  <c r="S608" i="1"/>
  <c r="AT607" i="1"/>
  <c r="W607" i="1"/>
  <c r="AS607" i="1"/>
  <c r="AQ607" i="1"/>
  <c r="AR607" i="1"/>
  <c r="P607" i="1"/>
  <c r="AP607" i="1"/>
  <c r="AO607" i="1"/>
  <c r="AN607" i="1"/>
  <c r="AM607" i="1"/>
  <c r="AL607" i="1"/>
  <c r="AK607" i="1"/>
  <c r="AJ607" i="1"/>
  <c r="AI607" i="1"/>
  <c r="AH607" i="1"/>
  <c r="I607" i="1"/>
  <c r="AG607" i="1"/>
  <c r="S607" i="1"/>
  <c r="L607" i="1"/>
  <c r="AT606" i="1"/>
  <c r="AS606" i="1"/>
  <c r="AQ606" i="1"/>
  <c r="AR606" i="1"/>
  <c r="P606" i="1"/>
  <c r="AP606" i="1"/>
  <c r="AO606" i="1"/>
  <c r="AN606" i="1"/>
  <c r="AM606" i="1"/>
  <c r="AL606" i="1"/>
  <c r="AK606" i="1"/>
  <c r="AJ606" i="1"/>
  <c r="AI606" i="1"/>
  <c r="AH606" i="1"/>
  <c r="AG606" i="1"/>
  <c r="W606" i="1"/>
  <c r="S606" i="1"/>
  <c r="L606" i="1"/>
  <c r="I606" i="1"/>
  <c r="AT605" i="1"/>
  <c r="AS605" i="1"/>
  <c r="AQ605" i="1"/>
  <c r="AR605" i="1"/>
  <c r="P605" i="1"/>
  <c r="AP605" i="1"/>
  <c r="AO605" i="1"/>
  <c r="AN605" i="1"/>
  <c r="AM605" i="1"/>
  <c r="AL605" i="1"/>
  <c r="AK605" i="1"/>
  <c r="AJ605" i="1"/>
  <c r="AI605" i="1"/>
  <c r="L605" i="1"/>
  <c r="AH605" i="1"/>
  <c r="I605" i="1"/>
  <c r="AG605" i="1"/>
  <c r="W605" i="1"/>
  <c r="S605" i="1"/>
  <c r="AT604" i="1"/>
  <c r="W604" i="1"/>
  <c r="AS604" i="1"/>
  <c r="AQ604" i="1"/>
  <c r="AR604" i="1"/>
  <c r="P604" i="1"/>
  <c r="AP604" i="1"/>
  <c r="AO604" i="1"/>
  <c r="AN604" i="1"/>
  <c r="AM604" i="1"/>
  <c r="AL604" i="1"/>
  <c r="S604" i="1"/>
  <c r="AK604" i="1"/>
  <c r="AJ604" i="1"/>
  <c r="AI604" i="1"/>
  <c r="L604" i="1"/>
  <c r="AH604" i="1"/>
  <c r="I604" i="1"/>
  <c r="AG604" i="1"/>
  <c r="AT603" i="1"/>
  <c r="AS603" i="1"/>
  <c r="AQ603" i="1"/>
  <c r="AR603" i="1"/>
  <c r="P603" i="1"/>
  <c r="AP603" i="1"/>
  <c r="AO603" i="1"/>
  <c r="AN603" i="1"/>
  <c r="AM603" i="1"/>
  <c r="AL603" i="1"/>
  <c r="S603" i="1"/>
  <c r="AK603" i="1"/>
  <c r="AJ603" i="1"/>
  <c r="AI603" i="1"/>
  <c r="AH603" i="1"/>
  <c r="I603" i="1"/>
  <c r="AG603" i="1"/>
  <c r="W603" i="1"/>
  <c r="L603" i="1"/>
  <c r="AT602" i="1"/>
  <c r="AS602" i="1"/>
  <c r="AQ602" i="1"/>
  <c r="AR602" i="1"/>
  <c r="P602" i="1"/>
  <c r="AP602" i="1"/>
  <c r="AO602" i="1"/>
  <c r="AN602" i="1"/>
  <c r="AM602" i="1"/>
  <c r="AL602" i="1"/>
  <c r="S602" i="1"/>
  <c r="AK602" i="1"/>
  <c r="AJ602" i="1"/>
  <c r="AI602" i="1"/>
  <c r="L602" i="1"/>
  <c r="AH602" i="1"/>
  <c r="AG602" i="1"/>
  <c r="W602" i="1"/>
  <c r="I602" i="1"/>
  <c r="AT601" i="1"/>
  <c r="W601" i="1"/>
  <c r="AS601" i="1"/>
  <c r="AQ601" i="1"/>
  <c r="AR601" i="1"/>
  <c r="P601" i="1"/>
  <c r="AP601" i="1"/>
  <c r="AO601" i="1"/>
  <c r="AN601" i="1"/>
  <c r="AM601" i="1"/>
  <c r="AL601" i="1"/>
  <c r="AK601" i="1"/>
  <c r="AJ601" i="1"/>
  <c r="AI601" i="1"/>
  <c r="L601" i="1"/>
  <c r="AH601" i="1"/>
  <c r="AG601" i="1"/>
  <c r="S601" i="1"/>
  <c r="I601" i="1"/>
  <c r="AT600" i="1"/>
  <c r="W600" i="1"/>
  <c r="AS600" i="1"/>
  <c r="AQ600" i="1"/>
  <c r="AR600" i="1"/>
  <c r="P600" i="1"/>
  <c r="AP600" i="1"/>
  <c r="AO600" i="1"/>
  <c r="AN600" i="1"/>
  <c r="AM600" i="1"/>
  <c r="AL600" i="1"/>
  <c r="S600" i="1"/>
  <c r="AK600" i="1"/>
  <c r="AJ600" i="1"/>
  <c r="AI600" i="1"/>
  <c r="L600" i="1"/>
  <c r="AH600" i="1"/>
  <c r="I600" i="1"/>
  <c r="AG600" i="1"/>
  <c r="AT599" i="1"/>
  <c r="W599" i="1"/>
  <c r="AS599" i="1"/>
  <c r="AQ599" i="1"/>
  <c r="AR599" i="1"/>
  <c r="P599" i="1"/>
  <c r="AP599" i="1"/>
  <c r="AO599" i="1"/>
  <c r="AN599" i="1"/>
  <c r="AM599" i="1"/>
  <c r="AL599" i="1"/>
  <c r="AK599" i="1"/>
  <c r="AJ599" i="1"/>
  <c r="AI599" i="1"/>
  <c r="AH599" i="1"/>
  <c r="AG599" i="1"/>
  <c r="S599" i="1"/>
  <c r="L599" i="1"/>
  <c r="I599" i="1"/>
  <c r="AT598" i="1"/>
  <c r="AS598" i="1"/>
  <c r="AQ598" i="1"/>
  <c r="AR598" i="1"/>
  <c r="P598" i="1"/>
  <c r="AP598" i="1"/>
  <c r="AO598" i="1"/>
  <c r="AN598" i="1"/>
  <c r="AM598" i="1"/>
  <c r="AL598" i="1"/>
  <c r="AK598" i="1"/>
  <c r="AJ598" i="1"/>
  <c r="AI598" i="1"/>
  <c r="AH598" i="1"/>
  <c r="AG598" i="1"/>
  <c r="W598" i="1"/>
  <c r="S598" i="1"/>
  <c r="L598" i="1"/>
  <c r="I598" i="1"/>
  <c r="AT597" i="1"/>
  <c r="AS597" i="1"/>
  <c r="AQ597" i="1"/>
  <c r="AR597" i="1"/>
  <c r="P597" i="1"/>
  <c r="AP597" i="1"/>
  <c r="AO597" i="1"/>
  <c r="AN597" i="1"/>
  <c r="AM597" i="1"/>
  <c r="AL597" i="1"/>
  <c r="AK597" i="1"/>
  <c r="AJ597" i="1"/>
  <c r="AI597" i="1"/>
  <c r="L597" i="1"/>
  <c r="AH597" i="1"/>
  <c r="I597" i="1"/>
  <c r="AG597" i="1"/>
  <c r="W597" i="1"/>
  <c r="S597" i="1"/>
  <c r="AT596" i="1"/>
  <c r="W596" i="1"/>
  <c r="AS596" i="1"/>
  <c r="AQ596" i="1"/>
  <c r="AR596" i="1"/>
  <c r="P596" i="1"/>
  <c r="AP596" i="1"/>
  <c r="AO596" i="1"/>
  <c r="AN596" i="1"/>
  <c r="AM596" i="1"/>
  <c r="AL596" i="1"/>
  <c r="S596" i="1"/>
  <c r="AK596" i="1"/>
  <c r="AJ596" i="1"/>
  <c r="AI596" i="1"/>
  <c r="AH596" i="1"/>
  <c r="I596" i="1"/>
  <c r="AG596" i="1"/>
  <c r="L596" i="1"/>
  <c r="AT595" i="1"/>
  <c r="W595" i="1"/>
  <c r="AS595" i="1"/>
  <c r="AQ595" i="1"/>
  <c r="AR595" i="1"/>
  <c r="P595" i="1"/>
  <c r="AP595" i="1"/>
  <c r="AO595" i="1"/>
  <c r="AN595" i="1"/>
  <c r="AM595" i="1"/>
  <c r="AL595" i="1"/>
  <c r="S595" i="1"/>
  <c r="AK595" i="1"/>
  <c r="AJ595" i="1"/>
  <c r="AI595" i="1"/>
  <c r="AH595" i="1"/>
  <c r="I595" i="1"/>
  <c r="AG595" i="1"/>
  <c r="L595" i="1"/>
  <c r="AT594" i="1"/>
  <c r="AS594" i="1"/>
  <c r="AQ594" i="1"/>
  <c r="AR594" i="1"/>
  <c r="P594" i="1"/>
  <c r="AP594" i="1"/>
  <c r="AO594" i="1"/>
  <c r="AN594" i="1"/>
  <c r="AM594" i="1"/>
  <c r="AL594" i="1"/>
  <c r="S594" i="1"/>
  <c r="AK594" i="1"/>
  <c r="AJ594" i="1"/>
  <c r="AI594" i="1"/>
  <c r="L594" i="1"/>
  <c r="AH594" i="1"/>
  <c r="AG594" i="1"/>
  <c r="W594" i="1"/>
  <c r="I594" i="1"/>
  <c r="AT593" i="1"/>
  <c r="W593" i="1"/>
  <c r="AS593" i="1"/>
  <c r="AQ593" i="1"/>
  <c r="AR593" i="1"/>
  <c r="P593" i="1"/>
  <c r="AP593" i="1"/>
  <c r="AO593" i="1"/>
  <c r="AN593" i="1"/>
  <c r="AM593" i="1"/>
  <c r="AL593" i="1"/>
  <c r="AK593" i="1"/>
  <c r="AJ593" i="1"/>
  <c r="AI593" i="1"/>
  <c r="L593" i="1"/>
  <c r="AH593" i="1"/>
  <c r="AG593" i="1"/>
  <c r="S593" i="1"/>
  <c r="I593" i="1"/>
  <c r="AT592" i="1"/>
  <c r="W592" i="1"/>
  <c r="AS592" i="1"/>
  <c r="AQ592" i="1"/>
  <c r="AR592" i="1"/>
  <c r="P592" i="1"/>
  <c r="AP592" i="1"/>
  <c r="AO592" i="1"/>
  <c r="AN592" i="1"/>
  <c r="AM592" i="1"/>
  <c r="AL592" i="1"/>
  <c r="AK592" i="1"/>
  <c r="AJ592" i="1"/>
  <c r="AI592" i="1"/>
  <c r="L592" i="1"/>
  <c r="AH592" i="1"/>
  <c r="I592" i="1"/>
  <c r="AG592" i="1"/>
  <c r="S592" i="1"/>
  <c r="AT591" i="1"/>
  <c r="W591" i="1"/>
  <c r="AS591" i="1"/>
  <c r="AQ591" i="1"/>
  <c r="AR591" i="1"/>
  <c r="P591" i="1"/>
  <c r="AP591" i="1"/>
  <c r="AO591" i="1"/>
  <c r="AN591" i="1"/>
  <c r="AM591" i="1"/>
  <c r="AL591" i="1"/>
  <c r="AK591" i="1"/>
  <c r="AJ591" i="1"/>
  <c r="AI591" i="1"/>
  <c r="AH591" i="1"/>
  <c r="AG591" i="1"/>
  <c r="S591" i="1"/>
  <c r="L591" i="1"/>
  <c r="I591" i="1"/>
  <c r="AT590" i="1"/>
  <c r="AS590" i="1"/>
  <c r="AQ590" i="1"/>
  <c r="AR590" i="1"/>
  <c r="P590" i="1"/>
  <c r="AP590" i="1"/>
  <c r="AO590" i="1"/>
  <c r="AN590" i="1"/>
  <c r="AM590" i="1"/>
  <c r="AL590" i="1"/>
  <c r="AK590" i="1"/>
  <c r="AJ590" i="1"/>
  <c r="AI590" i="1"/>
  <c r="AH590" i="1"/>
  <c r="AG590" i="1"/>
  <c r="W590" i="1"/>
  <c r="S590" i="1"/>
  <c r="L590" i="1"/>
  <c r="I590" i="1"/>
  <c r="AT589" i="1"/>
  <c r="AS589" i="1"/>
  <c r="AQ589" i="1"/>
  <c r="AR589" i="1"/>
  <c r="P589" i="1"/>
  <c r="AP589" i="1"/>
  <c r="AO589" i="1"/>
  <c r="AN589" i="1"/>
  <c r="AM589" i="1"/>
  <c r="AL589" i="1"/>
  <c r="AK589" i="1"/>
  <c r="AJ589" i="1"/>
  <c r="AI589" i="1"/>
  <c r="L589" i="1"/>
  <c r="AH589" i="1"/>
  <c r="I589" i="1"/>
  <c r="AG589" i="1"/>
  <c r="W589" i="1"/>
  <c r="S589" i="1"/>
  <c r="AT588" i="1"/>
  <c r="W588" i="1"/>
  <c r="AS588" i="1"/>
  <c r="AQ588" i="1"/>
  <c r="AR588" i="1"/>
  <c r="P588" i="1"/>
  <c r="AP588" i="1"/>
  <c r="AO588" i="1"/>
  <c r="AN588" i="1"/>
  <c r="AM588" i="1"/>
  <c r="AL588" i="1"/>
  <c r="S588" i="1"/>
  <c r="AK588" i="1"/>
  <c r="AJ588" i="1"/>
  <c r="AI588" i="1"/>
  <c r="AH588" i="1"/>
  <c r="I588" i="1"/>
  <c r="AG588" i="1"/>
  <c r="L588" i="1"/>
  <c r="AT587" i="1"/>
  <c r="AS587" i="1"/>
  <c r="AQ587" i="1"/>
  <c r="AR587" i="1"/>
  <c r="P587" i="1"/>
  <c r="AP587" i="1"/>
  <c r="AO587" i="1"/>
  <c r="AN587" i="1"/>
  <c r="AM587" i="1"/>
  <c r="AL587" i="1"/>
  <c r="S587" i="1"/>
  <c r="AK587" i="1"/>
  <c r="AJ587" i="1"/>
  <c r="AI587" i="1"/>
  <c r="AH587" i="1"/>
  <c r="I587" i="1"/>
  <c r="AG587" i="1"/>
  <c r="W587" i="1"/>
  <c r="L587" i="1"/>
  <c r="AT586" i="1"/>
  <c r="AS586" i="1"/>
  <c r="AQ586" i="1"/>
  <c r="AR586" i="1"/>
  <c r="P586" i="1"/>
  <c r="AP586" i="1"/>
  <c r="AO586" i="1"/>
  <c r="AN586" i="1"/>
  <c r="AM586" i="1"/>
  <c r="AL586" i="1"/>
  <c r="S586" i="1"/>
  <c r="AK586" i="1"/>
  <c r="AJ586" i="1"/>
  <c r="AI586" i="1"/>
  <c r="L586" i="1"/>
  <c r="AH586" i="1"/>
  <c r="AG586" i="1"/>
  <c r="W586" i="1"/>
  <c r="I586" i="1"/>
  <c r="AT585" i="1"/>
  <c r="W585" i="1"/>
  <c r="AS585" i="1"/>
  <c r="AQ585" i="1"/>
  <c r="AR585" i="1"/>
  <c r="P585" i="1"/>
  <c r="AP585" i="1"/>
  <c r="AO585" i="1"/>
  <c r="AN585" i="1"/>
  <c r="AM585" i="1"/>
  <c r="AL585" i="1"/>
  <c r="S585" i="1"/>
  <c r="AK585" i="1"/>
  <c r="AJ585" i="1"/>
  <c r="AI585" i="1"/>
  <c r="L585" i="1"/>
  <c r="AH585" i="1"/>
  <c r="AG585" i="1"/>
  <c r="I585" i="1"/>
  <c r="AT584" i="1"/>
  <c r="W584" i="1"/>
  <c r="AS584" i="1"/>
  <c r="AQ584" i="1"/>
  <c r="AR584" i="1"/>
  <c r="P584" i="1"/>
  <c r="AP584" i="1"/>
  <c r="AO584" i="1"/>
  <c r="AN584" i="1"/>
  <c r="AM584" i="1"/>
  <c r="AL584" i="1"/>
  <c r="S584" i="1"/>
  <c r="AK584" i="1"/>
  <c r="AJ584" i="1"/>
  <c r="AI584" i="1"/>
  <c r="L584" i="1"/>
  <c r="AH584" i="1"/>
  <c r="AG584" i="1"/>
  <c r="I584" i="1"/>
  <c r="AT583" i="1"/>
  <c r="W583" i="1"/>
  <c r="AS583" i="1"/>
  <c r="AQ583" i="1"/>
  <c r="AR583" i="1"/>
  <c r="P583" i="1"/>
  <c r="AP583" i="1"/>
  <c r="AO583" i="1"/>
  <c r="AN583" i="1"/>
  <c r="AM583" i="1"/>
  <c r="AL583" i="1"/>
  <c r="AK583" i="1"/>
  <c r="AJ583" i="1"/>
  <c r="AI583" i="1"/>
  <c r="AH583" i="1"/>
  <c r="I583" i="1"/>
  <c r="AG583" i="1"/>
  <c r="S583" i="1"/>
  <c r="L583" i="1"/>
  <c r="AT582" i="1"/>
  <c r="AS582" i="1"/>
  <c r="AQ582" i="1"/>
  <c r="AR582" i="1"/>
  <c r="P582" i="1"/>
  <c r="AP582" i="1"/>
  <c r="AO582" i="1"/>
  <c r="AN582" i="1"/>
  <c r="AM582" i="1"/>
  <c r="AL582" i="1"/>
  <c r="AK582" i="1"/>
  <c r="AJ582" i="1"/>
  <c r="AI582" i="1"/>
  <c r="AH582" i="1"/>
  <c r="AG582" i="1"/>
  <c r="W582" i="1"/>
  <c r="S582" i="1"/>
  <c r="L582" i="1"/>
  <c r="I582" i="1"/>
  <c r="AT581" i="1"/>
  <c r="AS581" i="1"/>
  <c r="AQ581" i="1"/>
  <c r="AR581" i="1"/>
  <c r="P581" i="1"/>
  <c r="AP581" i="1"/>
  <c r="AO581" i="1"/>
  <c r="AN581" i="1"/>
  <c r="AM581" i="1"/>
  <c r="AL581" i="1"/>
  <c r="AK581" i="1"/>
  <c r="AJ581" i="1"/>
  <c r="AI581" i="1"/>
  <c r="AH581" i="1"/>
  <c r="I581" i="1"/>
  <c r="AG581" i="1"/>
  <c r="W581" i="1"/>
  <c r="S581" i="1"/>
  <c r="L581" i="1"/>
  <c r="AT580" i="1"/>
  <c r="W580" i="1"/>
  <c r="AS580" i="1"/>
  <c r="AQ580" i="1"/>
  <c r="AR580" i="1"/>
  <c r="P580" i="1"/>
  <c r="AP580" i="1"/>
  <c r="AO580" i="1"/>
  <c r="AN580" i="1"/>
  <c r="AM580" i="1"/>
  <c r="AL580" i="1"/>
  <c r="S580" i="1"/>
  <c r="AK580" i="1"/>
  <c r="AJ580" i="1"/>
  <c r="AI580" i="1"/>
  <c r="AH580" i="1"/>
  <c r="I580" i="1"/>
  <c r="AG580" i="1"/>
  <c r="L580" i="1"/>
  <c r="AT579" i="1"/>
  <c r="W579" i="1"/>
  <c r="AS579" i="1"/>
  <c r="AQ579" i="1"/>
  <c r="AR579" i="1"/>
  <c r="P579" i="1"/>
  <c r="AP579" i="1"/>
  <c r="AO579" i="1"/>
  <c r="AN579" i="1"/>
  <c r="AM579" i="1"/>
  <c r="AL579" i="1"/>
  <c r="S579" i="1"/>
  <c r="AK579" i="1"/>
  <c r="AJ579" i="1"/>
  <c r="AI579" i="1"/>
  <c r="AH579" i="1"/>
  <c r="I579" i="1"/>
  <c r="AG579" i="1"/>
  <c r="L579" i="1"/>
  <c r="AT578" i="1"/>
  <c r="AS578" i="1"/>
  <c r="AQ578" i="1"/>
  <c r="AR578" i="1"/>
  <c r="P578" i="1"/>
  <c r="AP578" i="1"/>
  <c r="AO578" i="1"/>
  <c r="AN578" i="1"/>
  <c r="AM578" i="1"/>
  <c r="AL578" i="1"/>
  <c r="S578" i="1"/>
  <c r="AK578" i="1"/>
  <c r="AJ578" i="1"/>
  <c r="AI578" i="1"/>
  <c r="L578" i="1"/>
  <c r="AH578" i="1"/>
  <c r="AG578" i="1"/>
  <c r="W578" i="1"/>
  <c r="I578" i="1"/>
  <c r="AT577" i="1"/>
  <c r="W577" i="1"/>
  <c r="AS577" i="1"/>
  <c r="AQ577" i="1"/>
  <c r="AR577" i="1"/>
  <c r="P577" i="1"/>
  <c r="AP577" i="1"/>
  <c r="AO577" i="1"/>
  <c r="AN577" i="1"/>
  <c r="AM577" i="1"/>
  <c r="AL577" i="1"/>
  <c r="AK577" i="1"/>
  <c r="AJ577" i="1"/>
  <c r="AI577" i="1"/>
  <c r="L577" i="1"/>
  <c r="AH577" i="1"/>
  <c r="AG577" i="1"/>
  <c r="S577" i="1"/>
  <c r="I577" i="1"/>
  <c r="AT576" i="1"/>
  <c r="W576" i="1"/>
  <c r="AS576" i="1"/>
  <c r="AQ576" i="1"/>
  <c r="AR576" i="1"/>
  <c r="P576" i="1"/>
  <c r="AP576" i="1"/>
  <c r="AO576" i="1"/>
  <c r="AN576" i="1"/>
  <c r="AM576" i="1"/>
  <c r="AL576" i="1"/>
  <c r="AK576" i="1"/>
  <c r="AJ576" i="1"/>
  <c r="AI576" i="1"/>
  <c r="L576" i="1"/>
  <c r="AH576" i="1"/>
  <c r="I576" i="1"/>
  <c r="AG576" i="1"/>
  <c r="S576" i="1"/>
  <c r="AT575" i="1"/>
  <c r="W575" i="1"/>
  <c r="AS575" i="1"/>
  <c r="AQ575" i="1"/>
  <c r="AR575" i="1"/>
  <c r="P575" i="1"/>
  <c r="AP575" i="1"/>
  <c r="AO575" i="1"/>
  <c r="AN575" i="1"/>
  <c r="AM575" i="1"/>
  <c r="AL575" i="1"/>
  <c r="AK575" i="1"/>
  <c r="AJ575" i="1"/>
  <c r="AI575" i="1"/>
  <c r="AH575" i="1"/>
  <c r="I575" i="1"/>
  <c r="AG575" i="1"/>
  <c r="S575" i="1"/>
  <c r="L575" i="1"/>
  <c r="AT574" i="1"/>
  <c r="AS574" i="1"/>
  <c r="AQ574" i="1"/>
  <c r="AR574" i="1"/>
  <c r="P574" i="1"/>
  <c r="AP574" i="1"/>
  <c r="AO574" i="1"/>
  <c r="AN574" i="1"/>
  <c r="AM574" i="1"/>
  <c r="AL574" i="1"/>
  <c r="AK574" i="1"/>
  <c r="AJ574" i="1"/>
  <c r="AI574" i="1"/>
  <c r="AH574" i="1"/>
  <c r="I574" i="1"/>
  <c r="AG574" i="1"/>
  <c r="W574" i="1"/>
  <c r="S574" i="1"/>
  <c r="L574" i="1"/>
  <c r="AT573" i="1"/>
  <c r="AS573" i="1"/>
  <c r="AQ573" i="1"/>
  <c r="AR573" i="1"/>
  <c r="P573" i="1"/>
  <c r="AP573" i="1"/>
  <c r="AO573" i="1"/>
  <c r="AN573" i="1"/>
  <c r="AM573" i="1"/>
  <c r="AL573" i="1"/>
  <c r="AK573" i="1"/>
  <c r="AJ573" i="1"/>
  <c r="AI573" i="1"/>
  <c r="L573" i="1"/>
  <c r="AH573" i="1"/>
  <c r="I573" i="1"/>
  <c r="AG573" i="1"/>
  <c r="W573" i="1"/>
  <c r="S573" i="1"/>
  <c r="AT572" i="1"/>
  <c r="AS572" i="1"/>
  <c r="AQ572" i="1"/>
  <c r="AR572" i="1"/>
  <c r="P572" i="1"/>
  <c r="AP572" i="1"/>
  <c r="AO572" i="1"/>
  <c r="AN572" i="1"/>
  <c r="AM572" i="1"/>
  <c r="AL572" i="1"/>
  <c r="S572" i="1"/>
  <c r="AK572" i="1"/>
  <c r="AJ572" i="1"/>
  <c r="AI572" i="1"/>
  <c r="L572" i="1"/>
  <c r="AH572" i="1"/>
  <c r="I572" i="1"/>
  <c r="AG572" i="1"/>
  <c r="W572" i="1"/>
  <c r="AT571" i="1"/>
  <c r="W571" i="1"/>
  <c r="AS571" i="1"/>
  <c r="AQ571" i="1"/>
  <c r="AR571" i="1"/>
  <c r="P571" i="1"/>
  <c r="AP571" i="1"/>
  <c r="AO571" i="1"/>
  <c r="AN571" i="1"/>
  <c r="AM571" i="1"/>
  <c r="AL571" i="1"/>
  <c r="S571" i="1"/>
  <c r="AK571" i="1"/>
  <c r="AJ571" i="1"/>
  <c r="AI571" i="1"/>
  <c r="L571" i="1"/>
  <c r="AH571" i="1"/>
  <c r="I571" i="1"/>
  <c r="AG571" i="1"/>
  <c r="AT570" i="1"/>
  <c r="W570" i="1"/>
  <c r="AS570" i="1"/>
  <c r="AQ570" i="1"/>
  <c r="AR570" i="1"/>
  <c r="P570" i="1"/>
  <c r="AP570" i="1"/>
  <c r="AO570" i="1"/>
  <c r="AN570" i="1"/>
  <c r="AM570" i="1"/>
  <c r="AL570" i="1"/>
  <c r="S570" i="1"/>
  <c r="AK570" i="1"/>
  <c r="AJ570" i="1"/>
  <c r="AI570" i="1"/>
  <c r="L570" i="1"/>
  <c r="AH570" i="1"/>
  <c r="AG570" i="1"/>
  <c r="I570" i="1"/>
  <c r="AT569" i="1"/>
  <c r="W569" i="1"/>
  <c r="AS569" i="1"/>
  <c r="AQ569" i="1"/>
  <c r="AR569" i="1"/>
  <c r="P569" i="1"/>
  <c r="AP569" i="1"/>
  <c r="AO569" i="1"/>
  <c r="AN569" i="1"/>
  <c r="AM569" i="1"/>
  <c r="AL569" i="1"/>
  <c r="S569" i="1"/>
  <c r="AK569" i="1"/>
  <c r="AJ569" i="1"/>
  <c r="AI569" i="1"/>
  <c r="L569" i="1"/>
  <c r="AH569" i="1"/>
  <c r="AG569" i="1"/>
  <c r="I569" i="1"/>
  <c r="AT568" i="1"/>
  <c r="W568" i="1"/>
  <c r="AS568" i="1"/>
  <c r="AQ568" i="1"/>
  <c r="AR568" i="1"/>
  <c r="P568" i="1"/>
  <c r="AP568" i="1"/>
  <c r="AO568" i="1"/>
  <c r="AN568" i="1"/>
  <c r="AM568" i="1"/>
  <c r="AL568" i="1"/>
  <c r="AK568" i="1"/>
  <c r="AJ568" i="1"/>
  <c r="AI568" i="1"/>
  <c r="L568" i="1"/>
  <c r="AH568" i="1"/>
  <c r="I568" i="1"/>
  <c r="AG568" i="1"/>
  <c r="S568" i="1"/>
  <c r="AT567" i="1"/>
  <c r="W567" i="1"/>
  <c r="AS567" i="1"/>
  <c r="AQ567" i="1"/>
  <c r="AR567" i="1"/>
  <c r="P567" i="1"/>
  <c r="AP567" i="1"/>
  <c r="AO567" i="1"/>
  <c r="AN567" i="1"/>
  <c r="AM567" i="1"/>
  <c r="AL567" i="1"/>
  <c r="AK567" i="1"/>
  <c r="AJ567" i="1"/>
  <c r="AI567" i="1"/>
  <c r="AH567" i="1"/>
  <c r="AG567" i="1"/>
  <c r="S567" i="1"/>
  <c r="L567" i="1"/>
  <c r="I567" i="1"/>
  <c r="AT566" i="1"/>
  <c r="AS566" i="1"/>
  <c r="AQ566" i="1"/>
  <c r="AR566" i="1"/>
  <c r="P566" i="1"/>
  <c r="AP566" i="1"/>
  <c r="AO566" i="1"/>
  <c r="AN566" i="1"/>
  <c r="AM566" i="1"/>
  <c r="AL566" i="1"/>
  <c r="AK566" i="1"/>
  <c r="AJ566" i="1"/>
  <c r="AI566" i="1"/>
  <c r="AH566" i="1"/>
  <c r="I566" i="1"/>
  <c r="AG566" i="1"/>
  <c r="W566" i="1"/>
  <c r="S566" i="1"/>
  <c r="L566" i="1"/>
  <c r="AT565" i="1"/>
  <c r="AS565" i="1"/>
  <c r="AQ565" i="1"/>
  <c r="AR565" i="1"/>
  <c r="P565" i="1"/>
  <c r="AP565" i="1"/>
  <c r="AO565" i="1"/>
  <c r="AN565" i="1"/>
  <c r="AM565" i="1"/>
  <c r="AL565" i="1"/>
  <c r="AK565" i="1"/>
  <c r="AJ565" i="1"/>
  <c r="AI565" i="1"/>
  <c r="L565" i="1"/>
  <c r="AH565" i="1"/>
  <c r="I565" i="1"/>
  <c r="AG565" i="1"/>
  <c r="W565" i="1"/>
  <c r="S565" i="1"/>
  <c r="AT564" i="1"/>
  <c r="W564" i="1"/>
  <c r="AS564" i="1"/>
  <c r="AQ564" i="1"/>
  <c r="AR564" i="1"/>
  <c r="P564" i="1"/>
  <c r="AP564" i="1"/>
  <c r="AO564" i="1"/>
  <c r="AN564" i="1"/>
  <c r="AM564" i="1"/>
  <c r="AL564" i="1"/>
  <c r="S564" i="1"/>
  <c r="AK564" i="1"/>
  <c r="AJ564" i="1"/>
  <c r="AI564" i="1"/>
  <c r="AH564" i="1"/>
  <c r="I564" i="1"/>
  <c r="AG564" i="1"/>
  <c r="L564" i="1"/>
  <c r="AT563" i="1"/>
  <c r="W563" i="1"/>
  <c r="AS563" i="1"/>
  <c r="AQ563" i="1"/>
  <c r="AR563" i="1"/>
  <c r="P563" i="1"/>
  <c r="AP563" i="1"/>
  <c r="AO563" i="1"/>
  <c r="AN563" i="1"/>
  <c r="AM563" i="1"/>
  <c r="AL563" i="1"/>
  <c r="S563" i="1"/>
  <c r="AK563" i="1"/>
  <c r="AJ563" i="1"/>
  <c r="AI563" i="1"/>
  <c r="AH563" i="1"/>
  <c r="I563" i="1"/>
  <c r="AG563" i="1"/>
  <c r="L563" i="1"/>
  <c r="AT562" i="1"/>
  <c r="W562" i="1"/>
  <c r="AS562" i="1"/>
  <c r="AQ562" i="1"/>
  <c r="AR562" i="1"/>
  <c r="P562" i="1"/>
  <c r="AP562" i="1"/>
  <c r="AO562" i="1"/>
  <c r="AN562" i="1"/>
  <c r="AM562" i="1"/>
  <c r="AL562" i="1"/>
  <c r="S562" i="1"/>
  <c r="AK562" i="1"/>
  <c r="AJ562" i="1"/>
  <c r="AI562" i="1"/>
  <c r="AH562" i="1"/>
  <c r="AG562" i="1"/>
  <c r="L562" i="1"/>
  <c r="I562" i="1"/>
  <c r="AT561" i="1"/>
  <c r="W561" i="1"/>
  <c r="AS561" i="1"/>
  <c r="AQ561" i="1"/>
  <c r="AR561" i="1"/>
  <c r="P561" i="1"/>
  <c r="AP561" i="1"/>
  <c r="AO561" i="1"/>
  <c r="AN561" i="1"/>
  <c r="AM561" i="1"/>
  <c r="AL561" i="1"/>
  <c r="S561" i="1"/>
  <c r="AK561" i="1"/>
  <c r="AJ561" i="1"/>
  <c r="AI561" i="1"/>
  <c r="L561" i="1"/>
  <c r="AH561" i="1"/>
  <c r="AG561" i="1"/>
  <c r="I561" i="1"/>
  <c r="AT560" i="1"/>
  <c r="W560" i="1"/>
  <c r="AS560" i="1"/>
  <c r="AQ560" i="1"/>
  <c r="AR560" i="1"/>
  <c r="P560" i="1"/>
  <c r="AP560" i="1"/>
  <c r="AO560" i="1"/>
  <c r="AN560" i="1"/>
  <c r="AM560" i="1"/>
  <c r="AL560" i="1"/>
  <c r="AK560" i="1"/>
  <c r="AJ560" i="1"/>
  <c r="AI560" i="1"/>
  <c r="L560" i="1"/>
  <c r="AH560" i="1"/>
  <c r="I560" i="1"/>
  <c r="AG560" i="1"/>
  <c r="S560" i="1"/>
  <c r="AT559" i="1"/>
  <c r="AS559" i="1"/>
  <c r="AQ559" i="1"/>
  <c r="AR559" i="1"/>
  <c r="P559" i="1"/>
  <c r="AP559" i="1"/>
  <c r="AO559" i="1"/>
  <c r="AN559" i="1"/>
  <c r="AM559" i="1"/>
  <c r="AL559" i="1"/>
  <c r="AK559" i="1"/>
  <c r="AJ559" i="1"/>
  <c r="AI559" i="1"/>
  <c r="AH559" i="1"/>
  <c r="AG559" i="1"/>
  <c r="W559" i="1"/>
  <c r="S559" i="1"/>
  <c r="L559" i="1"/>
  <c r="I559" i="1"/>
  <c r="AT558" i="1"/>
  <c r="AS558" i="1"/>
  <c r="AQ558" i="1"/>
  <c r="AR558" i="1"/>
  <c r="P558" i="1"/>
  <c r="AP558" i="1"/>
  <c r="AO558" i="1"/>
  <c r="AN558" i="1"/>
  <c r="AM558" i="1"/>
  <c r="AL558" i="1"/>
  <c r="AK558" i="1"/>
  <c r="AJ558" i="1"/>
  <c r="AI558" i="1"/>
  <c r="L558" i="1"/>
  <c r="AH558" i="1"/>
  <c r="I558" i="1"/>
  <c r="AG558" i="1"/>
  <c r="W558" i="1"/>
  <c r="S558" i="1"/>
  <c r="AT557" i="1"/>
  <c r="AS557" i="1"/>
  <c r="AQ557" i="1"/>
  <c r="AR557" i="1"/>
  <c r="P557" i="1"/>
  <c r="AP557" i="1"/>
  <c r="AO557" i="1"/>
  <c r="AN557" i="1"/>
  <c r="AM557" i="1"/>
  <c r="AL557" i="1"/>
  <c r="S557" i="1"/>
  <c r="AK557" i="1"/>
  <c r="AJ557" i="1"/>
  <c r="AI557" i="1"/>
  <c r="AH557" i="1"/>
  <c r="AG557" i="1"/>
  <c r="W557" i="1"/>
  <c r="L557" i="1"/>
  <c r="I557" i="1"/>
  <c r="AT556" i="1"/>
  <c r="AS556" i="1"/>
  <c r="AQ556" i="1"/>
  <c r="AR556" i="1"/>
  <c r="P556" i="1"/>
  <c r="AP556" i="1"/>
  <c r="AO556" i="1"/>
  <c r="AN556" i="1"/>
  <c r="AM556" i="1"/>
  <c r="AL556" i="1"/>
  <c r="AK556" i="1"/>
  <c r="AJ556" i="1"/>
  <c r="AI556" i="1"/>
  <c r="L556" i="1"/>
  <c r="AH556" i="1"/>
  <c r="I556" i="1"/>
  <c r="AG556" i="1"/>
  <c r="W556" i="1"/>
  <c r="S556" i="1"/>
  <c r="AT555" i="1"/>
  <c r="AS555" i="1"/>
  <c r="AQ555" i="1"/>
  <c r="AR555" i="1"/>
  <c r="P555" i="1"/>
  <c r="AP555" i="1"/>
  <c r="AO555" i="1"/>
  <c r="AN555" i="1"/>
  <c r="AM555" i="1"/>
  <c r="AL555" i="1"/>
  <c r="S555" i="1"/>
  <c r="AK555" i="1"/>
  <c r="AJ555" i="1"/>
  <c r="AI555" i="1"/>
  <c r="AH555" i="1"/>
  <c r="I555" i="1"/>
  <c r="AG555" i="1"/>
  <c r="W555" i="1"/>
  <c r="L555" i="1"/>
  <c r="AT554" i="1"/>
  <c r="W554" i="1"/>
  <c r="AS554" i="1"/>
  <c r="AQ554" i="1"/>
  <c r="AR554" i="1"/>
  <c r="P554" i="1"/>
  <c r="AP554" i="1"/>
  <c r="AO554" i="1"/>
  <c r="AN554" i="1"/>
  <c r="AM554" i="1"/>
  <c r="AL554" i="1"/>
  <c r="S554" i="1"/>
  <c r="AK554" i="1"/>
  <c r="AJ554" i="1"/>
  <c r="AI554" i="1"/>
  <c r="L554" i="1"/>
  <c r="AH554" i="1"/>
  <c r="AG554" i="1"/>
  <c r="I554" i="1"/>
  <c r="AT553" i="1"/>
  <c r="W553" i="1"/>
  <c r="AS553" i="1"/>
  <c r="AQ553" i="1"/>
  <c r="AR553" i="1"/>
  <c r="P553" i="1"/>
  <c r="AP553" i="1"/>
  <c r="AO553" i="1"/>
  <c r="AN553" i="1"/>
  <c r="AM553" i="1"/>
  <c r="AL553" i="1"/>
  <c r="S553" i="1"/>
  <c r="AK553" i="1"/>
  <c r="AJ553" i="1"/>
  <c r="AI553" i="1"/>
  <c r="L553" i="1"/>
  <c r="AH553" i="1"/>
  <c r="I553" i="1"/>
  <c r="AG553" i="1"/>
  <c r="AT552" i="1"/>
  <c r="W552" i="1"/>
  <c r="AS552" i="1"/>
  <c r="AQ552" i="1"/>
  <c r="AR552" i="1"/>
  <c r="P552" i="1"/>
  <c r="AP552" i="1"/>
  <c r="AO552" i="1"/>
  <c r="AN552" i="1"/>
  <c r="AM552" i="1"/>
  <c r="AL552" i="1"/>
  <c r="AK552" i="1"/>
  <c r="AJ552" i="1"/>
  <c r="AI552" i="1"/>
  <c r="L552" i="1"/>
  <c r="AH552" i="1"/>
  <c r="AG552" i="1"/>
  <c r="S552" i="1"/>
  <c r="I552" i="1"/>
  <c r="AT551" i="1"/>
  <c r="W551" i="1"/>
  <c r="AS551" i="1"/>
  <c r="AQ551" i="1"/>
  <c r="AR551" i="1"/>
  <c r="P551" i="1"/>
  <c r="AP551" i="1"/>
  <c r="AO551" i="1"/>
  <c r="AN551" i="1"/>
  <c r="AM551" i="1"/>
  <c r="AL551" i="1"/>
  <c r="S551" i="1"/>
  <c r="AK551" i="1"/>
  <c r="AJ551" i="1"/>
  <c r="AI551" i="1"/>
  <c r="AH551" i="1"/>
  <c r="I551" i="1"/>
  <c r="AG551" i="1"/>
  <c r="L551" i="1"/>
  <c r="AT550" i="1"/>
  <c r="AS550" i="1"/>
  <c r="AQ550" i="1"/>
  <c r="AR550" i="1"/>
  <c r="P550" i="1"/>
  <c r="AP550" i="1"/>
  <c r="AO550" i="1"/>
  <c r="AN550" i="1"/>
  <c r="AM550" i="1"/>
  <c r="AL550" i="1"/>
  <c r="AK550" i="1"/>
  <c r="AJ550" i="1"/>
  <c r="AI550" i="1"/>
  <c r="AH550" i="1"/>
  <c r="AG550" i="1"/>
  <c r="W550" i="1"/>
  <c r="S550" i="1"/>
  <c r="L550" i="1"/>
  <c r="I550" i="1"/>
  <c r="AT549" i="1"/>
  <c r="AS549" i="1"/>
  <c r="AQ549" i="1"/>
  <c r="AR549" i="1"/>
  <c r="P549" i="1"/>
  <c r="AP549" i="1"/>
  <c r="AO549" i="1"/>
  <c r="AN549" i="1"/>
  <c r="AM549" i="1"/>
  <c r="AL549" i="1"/>
  <c r="AK549" i="1"/>
  <c r="AJ549" i="1"/>
  <c r="AI549" i="1"/>
  <c r="L549" i="1"/>
  <c r="AH549" i="1"/>
  <c r="I549" i="1"/>
  <c r="AG549" i="1"/>
  <c r="W549" i="1"/>
  <c r="S549" i="1"/>
  <c r="AT548" i="1"/>
  <c r="W548" i="1"/>
  <c r="AS548" i="1"/>
  <c r="AQ548" i="1"/>
  <c r="AR548" i="1"/>
  <c r="P548" i="1"/>
  <c r="AP548" i="1"/>
  <c r="AO548" i="1"/>
  <c r="AN548" i="1"/>
  <c r="AM548" i="1"/>
  <c r="AL548" i="1"/>
  <c r="S548" i="1"/>
  <c r="AK548" i="1"/>
  <c r="AJ548" i="1"/>
  <c r="AI548" i="1"/>
  <c r="AH548" i="1"/>
  <c r="I548" i="1"/>
  <c r="AG548" i="1"/>
  <c r="L548" i="1"/>
  <c r="AT547" i="1"/>
  <c r="W547" i="1"/>
  <c r="AS547" i="1"/>
  <c r="AQ547" i="1"/>
  <c r="AR547" i="1"/>
  <c r="P547" i="1"/>
  <c r="AP547" i="1"/>
  <c r="AO547" i="1"/>
  <c r="AN547" i="1"/>
  <c r="AM547" i="1"/>
  <c r="AL547" i="1"/>
  <c r="S547" i="1"/>
  <c r="AK547" i="1"/>
  <c r="AJ547" i="1"/>
  <c r="AI547" i="1"/>
  <c r="L547" i="1"/>
  <c r="AH547" i="1"/>
  <c r="I547" i="1"/>
  <c r="AG547" i="1"/>
  <c r="AT546" i="1"/>
  <c r="W546" i="1"/>
  <c r="AS546" i="1"/>
  <c r="AQ546" i="1"/>
  <c r="AR546" i="1"/>
  <c r="P546" i="1"/>
  <c r="AP546" i="1"/>
  <c r="AO546" i="1"/>
  <c r="AN546" i="1"/>
  <c r="AM546" i="1"/>
  <c r="AL546" i="1"/>
  <c r="S546" i="1"/>
  <c r="AK546" i="1"/>
  <c r="AJ546" i="1"/>
  <c r="AI546" i="1"/>
  <c r="AH546" i="1"/>
  <c r="AG546" i="1"/>
  <c r="L546" i="1"/>
  <c r="I546" i="1"/>
  <c r="AT545" i="1"/>
  <c r="AS545" i="1"/>
  <c r="AQ545" i="1"/>
  <c r="AR545" i="1"/>
  <c r="P545" i="1"/>
  <c r="AP545" i="1"/>
  <c r="AO545" i="1"/>
  <c r="AN545" i="1"/>
  <c r="AM545" i="1"/>
  <c r="AL545" i="1"/>
  <c r="AK545" i="1"/>
  <c r="AJ545" i="1"/>
  <c r="AI545" i="1"/>
  <c r="L545" i="1"/>
  <c r="AH545" i="1"/>
  <c r="AG545" i="1"/>
  <c r="W545" i="1"/>
  <c r="S545" i="1"/>
  <c r="I545" i="1"/>
  <c r="AT544" i="1"/>
  <c r="W544" i="1"/>
  <c r="AS544" i="1"/>
  <c r="AQ544" i="1"/>
  <c r="AR544" i="1"/>
  <c r="P544" i="1"/>
  <c r="AP544" i="1"/>
  <c r="AO544" i="1"/>
  <c r="AN544" i="1"/>
  <c r="AM544" i="1"/>
  <c r="AL544" i="1"/>
  <c r="S544" i="1"/>
  <c r="AK544" i="1"/>
  <c r="AJ544" i="1"/>
  <c r="AI544" i="1"/>
  <c r="AH544" i="1"/>
  <c r="AG544" i="1"/>
  <c r="L544" i="1"/>
  <c r="I544" i="1"/>
  <c r="AT543" i="1"/>
  <c r="AS543" i="1"/>
  <c r="AQ543" i="1"/>
  <c r="AR543" i="1"/>
  <c r="P543" i="1"/>
  <c r="AP543" i="1"/>
  <c r="AO543" i="1"/>
  <c r="AN543" i="1"/>
  <c r="AM543" i="1"/>
  <c r="AL543" i="1"/>
  <c r="AK543" i="1"/>
  <c r="AJ543" i="1"/>
  <c r="AI543" i="1"/>
  <c r="AH543" i="1"/>
  <c r="AG543" i="1"/>
  <c r="W543" i="1"/>
  <c r="S543" i="1"/>
  <c r="L543" i="1"/>
  <c r="I543" i="1"/>
  <c r="AT542" i="1"/>
  <c r="AS542" i="1"/>
  <c r="AQ542" i="1"/>
  <c r="AR542" i="1"/>
  <c r="P542" i="1"/>
  <c r="AP542" i="1"/>
  <c r="AO542" i="1"/>
  <c r="AN542" i="1"/>
  <c r="AM542" i="1"/>
  <c r="AL542" i="1"/>
  <c r="AK542" i="1"/>
  <c r="AJ542" i="1"/>
  <c r="AI542" i="1"/>
  <c r="L542" i="1"/>
  <c r="AH542" i="1"/>
  <c r="I542" i="1"/>
  <c r="AG542" i="1"/>
  <c r="W542" i="1"/>
  <c r="S542" i="1"/>
  <c r="AT541" i="1"/>
  <c r="AS541" i="1"/>
  <c r="AQ541" i="1"/>
  <c r="AR541" i="1"/>
  <c r="P541" i="1"/>
  <c r="AP541" i="1"/>
  <c r="AO541" i="1"/>
  <c r="AN541" i="1"/>
  <c r="AM541" i="1"/>
  <c r="AL541" i="1"/>
  <c r="S541" i="1"/>
  <c r="AK541" i="1"/>
  <c r="AJ541" i="1"/>
  <c r="AI541" i="1"/>
  <c r="AH541" i="1"/>
  <c r="AG541" i="1"/>
  <c r="W541" i="1"/>
  <c r="L541" i="1"/>
  <c r="I541" i="1"/>
  <c r="AT540" i="1"/>
  <c r="AS540" i="1"/>
  <c r="AQ540" i="1"/>
  <c r="AR540" i="1"/>
  <c r="P540" i="1"/>
  <c r="AP540" i="1"/>
  <c r="AO540" i="1"/>
  <c r="AN540" i="1"/>
  <c r="AM540" i="1"/>
  <c r="AL540" i="1"/>
  <c r="S540" i="1"/>
  <c r="AK540" i="1"/>
  <c r="AJ540" i="1"/>
  <c r="AI540" i="1"/>
  <c r="L540" i="1"/>
  <c r="AH540" i="1"/>
  <c r="I540" i="1"/>
  <c r="AG540" i="1"/>
  <c r="W540" i="1"/>
  <c r="AT539" i="1"/>
  <c r="W539" i="1"/>
  <c r="AS539" i="1"/>
  <c r="AQ539" i="1"/>
  <c r="AR539" i="1"/>
  <c r="P539" i="1"/>
  <c r="AP539" i="1"/>
  <c r="AO539" i="1"/>
  <c r="AN539" i="1"/>
  <c r="AM539" i="1"/>
  <c r="AL539" i="1"/>
  <c r="S539" i="1"/>
  <c r="AK539" i="1"/>
  <c r="AJ539" i="1"/>
  <c r="AI539" i="1"/>
  <c r="AH539" i="1"/>
  <c r="AG539" i="1"/>
  <c r="L539" i="1"/>
  <c r="I539" i="1"/>
  <c r="AT538" i="1"/>
  <c r="AS538" i="1"/>
  <c r="AQ538" i="1"/>
  <c r="AR538" i="1"/>
  <c r="P538" i="1"/>
  <c r="AP538" i="1"/>
  <c r="AO538" i="1"/>
  <c r="AN538" i="1"/>
  <c r="AM538" i="1"/>
  <c r="AL538" i="1"/>
  <c r="AK538" i="1"/>
  <c r="AJ538" i="1"/>
  <c r="AI538" i="1"/>
  <c r="L538" i="1"/>
  <c r="AH538" i="1"/>
  <c r="AG538" i="1"/>
  <c r="W538" i="1"/>
  <c r="S538" i="1"/>
  <c r="I538" i="1"/>
  <c r="AT537" i="1"/>
  <c r="W537" i="1"/>
  <c r="AS537" i="1"/>
  <c r="AQ537" i="1"/>
  <c r="AR537" i="1"/>
  <c r="P537" i="1"/>
  <c r="AP537" i="1"/>
  <c r="AO537" i="1"/>
  <c r="AN537" i="1"/>
  <c r="AM537" i="1"/>
  <c r="AL537" i="1"/>
  <c r="S537" i="1"/>
  <c r="AK537" i="1"/>
  <c r="AJ537" i="1"/>
  <c r="AI537" i="1"/>
  <c r="L537" i="1"/>
  <c r="AH537" i="1"/>
  <c r="I537" i="1"/>
  <c r="AG537" i="1"/>
  <c r="AT536" i="1"/>
  <c r="W536" i="1"/>
  <c r="AS536" i="1"/>
  <c r="AQ536" i="1"/>
  <c r="AR536" i="1"/>
  <c r="P536" i="1"/>
  <c r="AP536" i="1"/>
  <c r="AO536" i="1"/>
  <c r="AN536" i="1"/>
  <c r="AM536" i="1"/>
  <c r="AL536" i="1"/>
  <c r="AK536" i="1"/>
  <c r="AJ536" i="1"/>
  <c r="AI536" i="1"/>
  <c r="L536" i="1"/>
  <c r="AH536" i="1"/>
  <c r="AG536" i="1"/>
  <c r="S536" i="1"/>
  <c r="I536" i="1"/>
  <c r="AT535" i="1"/>
  <c r="W535" i="1"/>
  <c r="AS535" i="1"/>
  <c r="AQ535" i="1"/>
  <c r="AR535" i="1"/>
  <c r="P535" i="1"/>
  <c r="AP535" i="1"/>
  <c r="AO535" i="1"/>
  <c r="AN535" i="1"/>
  <c r="AM535" i="1"/>
  <c r="AL535" i="1"/>
  <c r="AK535" i="1"/>
  <c r="AJ535" i="1"/>
  <c r="AI535" i="1"/>
  <c r="AH535" i="1"/>
  <c r="I535" i="1"/>
  <c r="AG535" i="1"/>
  <c r="S535" i="1"/>
  <c r="L535" i="1"/>
  <c r="AT534" i="1"/>
  <c r="AS534" i="1"/>
  <c r="AQ534" i="1"/>
  <c r="AR534" i="1"/>
  <c r="P534" i="1"/>
  <c r="AP534" i="1"/>
  <c r="AO534" i="1"/>
  <c r="AN534" i="1"/>
  <c r="AM534" i="1"/>
  <c r="AL534" i="1"/>
  <c r="AK534" i="1"/>
  <c r="AJ534" i="1"/>
  <c r="AI534" i="1"/>
  <c r="AH534" i="1"/>
  <c r="AG534" i="1"/>
  <c r="W534" i="1"/>
  <c r="S534" i="1"/>
  <c r="L534" i="1"/>
  <c r="I534" i="1"/>
  <c r="AT533" i="1"/>
  <c r="W533" i="1"/>
  <c r="AS533" i="1"/>
  <c r="AQ533" i="1"/>
  <c r="AR533" i="1"/>
  <c r="P533" i="1"/>
  <c r="AP533" i="1"/>
  <c r="AO533" i="1"/>
  <c r="AN533" i="1"/>
  <c r="AM533" i="1"/>
  <c r="AL533" i="1"/>
  <c r="S533" i="1"/>
  <c r="AK533" i="1"/>
  <c r="AJ533" i="1"/>
  <c r="AI533" i="1"/>
  <c r="L533" i="1"/>
  <c r="AH533" i="1"/>
  <c r="AG533" i="1"/>
  <c r="I533" i="1"/>
  <c r="AT532" i="1"/>
  <c r="W532" i="1"/>
  <c r="AS532" i="1"/>
  <c r="AQ532" i="1"/>
  <c r="AR532" i="1"/>
  <c r="P532" i="1"/>
  <c r="AP532" i="1"/>
  <c r="AO532" i="1"/>
  <c r="AN532" i="1"/>
  <c r="AM532" i="1"/>
  <c r="AL532" i="1"/>
  <c r="S532" i="1"/>
  <c r="AK532" i="1"/>
  <c r="AJ532" i="1"/>
  <c r="AI532" i="1"/>
  <c r="AH532" i="1"/>
  <c r="I532" i="1"/>
  <c r="AG532" i="1"/>
  <c r="L532" i="1"/>
  <c r="AT531" i="1"/>
  <c r="AS531" i="1"/>
  <c r="AQ531" i="1"/>
  <c r="AR531" i="1"/>
  <c r="P531" i="1"/>
  <c r="AP531" i="1"/>
  <c r="AO531" i="1"/>
  <c r="AN531" i="1"/>
  <c r="AM531" i="1"/>
  <c r="AL531" i="1"/>
  <c r="S531" i="1"/>
  <c r="AK531" i="1"/>
  <c r="AJ531" i="1"/>
  <c r="AI531" i="1"/>
  <c r="L531" i="1"/>
  <c r="AH531" i="1"/>
  <c r="I531" i="1"/>
  <c r="AG531" i="1"/>
  <c r="W531" i="1"/>
  <c r="AT530" i="1"/>
  <c r="AS530" i="1"/>
  <c r="AQ530" i="1"/>
  <c r="AR530" i="1"/>
  <c r="P530" i="1"/>
  <c r="AP530" i="1"/>
  <c r="AO530" i="1"/>
  <c r="AN530" i="1"/>
  <c r="AM530" i="1"/>
  <c r="AL530" i="1"/>
  <c r="S530" i="1"/>
  <c r="AK530" i="1"/>
  <c r="AJ530" i="1"/>
  <c r="AI530" i="1"/>
  <c r="AH530" i="1"/>
  <c r="AG530" i="1"/>
  <c r="W530" i="1"/>
  <c r="L530" i="1"/>
  <c r="I530" i="1"/>
  <c r="AT529" i="1"/>
  <c r="AS529" i="1"/>
  <c r="AQ529" i="1"/>
  <c r="AR529" i="1"/>
  <c r="P529" i="1"/>
  <c r="AP529" i="1"/>
  <c r="AO529" i="1"/>
  <c r="AN529" i="1"/>
  <c r="AM529" i="1"/>
  <c r="AL529" i="1"/>
  <c r="AK529" i="1"/>
  <c r="AJ529" i="1"/>
  <c r="AI529" i="1"/>
  <c r="L529" i="1"/>
  <c r="AH529" i="1"/>
  <c r="AG529" i="1"/>
  <c r="W529" i="1"/>
  <c r="S529" i="1"/>
  <c r="I529" i="1"/>
  <c r="AT528" i="1"/>
  <c r="W528" i="1"/>
  <c r="AS528" i="1"/>
  <c r="AQ528" i="1"/>
  <c r="AR528" i="1"/>
  <c r="P528" i="1"/>
  <c r="AP528" i="1"/>
  <c r="AO528" i="1"/>
  <c r="AN528" i="1"/>
  <c r="AM528" i="1"/>
  <c r="AL528" i="1"/>
  <c r="S528" i="1"/>
  <c r="AK528" i="1"/>
  <c r="AJ528" i="1"/>
  <c r="AI528" i="1"/>
  <c r="AH528" i="1"/>
  <c r="I528" i="1"/>
  <c r="AG528" i="1"/>
  <c r="L528" i="1"/>
  <c r="AT527" i="1"/>
  <c r="AS527" i="1"/>
  <c r="AQ527" i="1"/>
  <c r="AR527" i="1"/>
  <c r="P527" i="1"/>
  <c r="AP527" i="1"/>
  <c r="AO527" i="1"/>
  <c r="AN527" i="1"/>
  <c r="AM527" i="1"/>
  <c r="AL527" i="1"/>
  <c r="AK527" i="1"/>
  <c r="AJ527" i="1"/>
  <c r="AI527" i="1"/>
  <c r="AH527" i="1"/>
  <c r="AG527" i="1"/>
  <c r="W527" i="1"/>
  <c r="S527" i="1"/>
  <c r="L527" i="1"/>
  <c r="I527" i="1"/>
  <c r="AT526" i="1"/>
  <c r="AS526" i="1"/>
  <c r="AQ526" i="1"/>
  <c r="AR526" i="1"/>
  <c r="P526" i="1"/>
  <c r="AP526" i="1"/>
  <c r="AO526" i="1"/>
  <c r="AN526" i="1"/>
  <c r="AM526" i="1"/>
  <c r="AL526" i="1"/>
  <c r="AK526" i="1"/>
  <c r="AJ526" i="1"/>
  <c r="AI526" i="1"/>
  <c r="AH526" i="1"/>
  <c r="I526" i="1"/>
  <c r="AG526" i="1"/>
  <c r="W526" i="1"/>
  <c r="S526" i="1"/>
  <c r="L526" i="1"/>
  <c r="AT525" i="1"/>
  <c r="W525" i="1"/>
  <c r="AS525" i="1"/>
  <c r="AQ525" i="1"/>
  <c r="AR525" i="1"/>
  <c r="P525" i="1"/>
  <c r="AP525" i="1"/>
  <c r="AO525" i="1"/>
  <c r="AN525" i="1"/>
  <c r="AM525" i="1"/>
  <c r="AL525" i="1"/>
  <c r="S525" i="1"/>
  <c r="AK525" i="1"/>
  <c r="AJ525" i="1"/>
  <c r="AI525" i="1"/>
  <c r="AH525" i="1"/>
  <c r="AG525" i="1"/>
  <c r="L525" i="1"/>
  <c r="I525" i="1"/>
  <c r="AT524" i="1"/>
  <c r="AS524" i="1"/>
  <c r="AQ524" i="1"/>
  <c r="AR524" i="1"/>
  <c r="P524" i="1"/>
  <c r="AP524" i="1"/>
  <c r="AO524" i="1"/>
  <c r="AN524" i="1"/>
  <c r="AM524" i="1"/>
  <c r="AL524" i="1"/>
  <c r="AK524" i="1"/>
  <c r="AJ524" i="1"/>
  <c r="AI524" i="1"/>
  <c r="L524" i="1"/>
  <c r="AH524" i="1"/>
  <c r="I524" i="1"/>
  <c r="AG524" i="1"/>
  <c r="W524" i="1"/>
  <c r="S524" i="1"/>
  <c r="AT523" i="1"/>
  <c r="AS523" i="1"/>
  <c r="AQ523" i="1"/>
  <c r="AR523" i="1"/>
  <c r="P523" i="1"/>
  <c r="AP523" i="1"/>
  <c r="AO523" i="1"/>
  <c r="AN523" i="1"/>
  <c r="AM523" i="1"/>
  <c r="AL523" i="1"/>
  <c r="S523" i="1"/>
  <c r="AK523" i="1"/>
  <c r="AJ523" i="1"/>
  <c r="AI523" i="1"/>
  <c r="AH523" i="1"/>
  <c r="I523" i="1"/>
  <c r="AG523" i="1"/>
  <c r="W523" i="1"/>
  <c r="L523" i="1"/>
  <c r="AT522" i="1"/>
  <c r="W522" i="1"/>
  <c r="AS522" i="1"/>
  <c r="AQ522" i="1"/>
  <c r="AR522" i="1"/>
  <c r="P522" i="1"/>
  <c r="AP522" i="1"/>
  <c r="AO522" i="1"/>
  <c r="AN522" i="1"/>
  <c r="AM522" i="1"/>
  <c r="AL522" i="1"/>
  <c r="AK522" i="1"/>
  <c r="AJ522" i="1"/>
  <c r="AI522" i="1"/>
  <c r="L522" i="1"/>
  <c r="AH522" i="1"/>
  <c r="AG522" i="1"/>
  <c r="S522" i="1"/>
  <c r="I522" i="1"/>
  <c r="AT521" i="1"/>
  <c r="W521" i="1"/>
  <c r="AS521" i="1"/>
  <c r="AQ521" i="1"/>
  <c r="AR521" i="1"/>
  <c r="P521" i="1"/>
  <c r="AP521" i="1"/>
  <c r="AO521" i="1"/>
  <c r="AN521" i="1"/>
  <c r="AM521" i="1"/>
  <c r="AL521" i="1"/>
  <c r="AK521" i="1"/>
  <c r="AJ521" i="1"/>
  <c r="AI521" i="1"/>
  <c r="L521" i="1"/>
  <c r="AH521" i="1"/>
  <c r="I521" i="1"/>
  <c r="AG521" i="1"/>
  <c r="S521" i="1"/>
  <c r="AT520" i="1"/>
  <c r="W520" i="1"/>
  <c r="AS520" i="1"/>
  <c r="AQ520" i="1"/>
  <c r="AR520" i="1"/>
  <c r="P520" i="1"/>
  <c r="AP520" i="1"/>
  <c r="AO520" i="1"/>
  <c r="AN520" i="1"/>
  <c r="AM520" i="1"/>
  <c r="AL520" i="1"/>
  <c r="AK520" i="1"/>
  <c r="AJ520" i="1"/>
  <c r="AI520" i="1"/>
  <c r="L520" i="1"/>
  <c r="AH520" i="1"/>
  <c r="AG520" i="1"/>
  <c r="S520" i="1"/>
  <c r="I520" i="1"/>
  <c r="AT519" i="1"/>
  <c r="W519" i="1"/>
  <c r="AS519" i="1"/>
  <c r="AQ519" i="1"/>
  <c r="AR519" i="1"/>
  <c r="P519" i="1"/>
  <c r="AP519" i="1"/>
  <c r="AO519" i="1"/>
  <c r="AN519" i="1"/>
  <c r="AM519" i="1"/>
  <c r="AL519" i="1"/>
  <c r="S519" i="1"/>
  <c r="AK519" i="1"/>
  <c r="AJ519" i="1"/>
  <c r="AI519" i="1"/>
  <c r="AH519" i="1"/>
  <c r="I519" i="1"/>
  <c r="AG519" i="1"/>
  <c r="L519" i="1"/>
  <c r="AT518" i="1"/>
  <c r="AS518" i="1"/>
  <c r="AQ518" i="1"/>
  <c r="AR518" i="1"/>
  <c r="P518" i="1"/>
  <c r="AP518" i="1"/>
  <c r="AO518" i="1"/>
  <c r="AN518" i="1"/>
  <c r="AM518" i="1"/>
  <c r="AL518" i="1"/>
  <c r="AK518" i="1"/>
  <c r="AJ518" i="1"/>
  <c r="AI518" i="1"/>
  <c r="AH518" i="1"/>
  <c r="AG518" i="1"/>
  <c r="W518" i="1"/>
  <c r="S518" i="1"/>
  <c r="L518" i="1"/>
  <c r="I518" i="1"/>
  <c r="AT517" i="1"/>
  <c r="AS517" i="1"/>
  <c r="AQ517" i="1"/>
  <c r="AR517" i="1"/>
  <c r="P517" i="1"/>
  <c r="AP517" i="1"/>
  <c r="AO517" i="1"/>
  <c r="AN517" i="1"/>
  <c r="AM517" i="1"/>
  <c r="AL517" i="1"/>
  <c r="AK517" i="1"/>
  <c r="AJ517" i="1"/>
  <c r="AI517" i="1"/>
  <c r="L517" i="1"/>
  <c r="AH517" i="1"/>
  <c r="I517" i="1"/>
  <c r="AG517" i="1"/>
  <c r="W517" i="1"/>
  <c r="S517" i="1"/>
  <c r="AT516" i="1"/>
  <c r="W516" i="1"/>
  <c r="AS516" i="1"/>
  <c r="AQ516" i="1"/>
  <c r="AR516" i="1"/>
  <c r="P516" i="1"/>
  <c r="AP516" i="1"/>
  <c r="AO516" i="1"/>
  <c r="AN516" i="1"/>
  <c r="AM516" i="1"/>
  <c r="AL516" i="1"/>
  <c r="S516" i="1"/>
  <c r="AK516" i="1"/>
  <c r="AJ516" i="1"/>
  <c r="AI516" i="1"/>
  <c r="AH516" i="1"/>
  <c r="I516" i="1"/>
  <c r="AG516" i="1"/>
  <c r="L516" i="1"/>
  <c r="AT515" i="1"/>
  <c r="W515" i="1"/>
  <c r="AS515" i="1"/>
  <c r="AQ515" i="1"/>
  <c r="AR515" i="1"/>
  <c r="P515" i="1"/>
  <c r="AP515" i="1"/>
  <c r="AO515" i="1"/>
  <c r="AN515" i="1"/>
  <c r="AM515" i="1"/>
  <c r="AL515" i="1"/>
  <c r="AK515" i="1"/>
  <c r="AJ515" i="1"/>
  <c r="AI515" i="1"/>
  <c r="L515" i="1"/>
  <c r="AH515" i="1"/>
  <c r="AG515" i="1"/>
  <c r="S515" i="1"/>
  <c r="I515" i="1"/>
  <c r="AT514" i="1"/>
  <c r="W514" i="1"/>
  <c r="AS514" i="1"/>
  <c r="AQ514" i="1"/>
  <c r="AR514" i="1"/>
  <c r="P514" i="1"/>
  <c r="AP514" i="1"/>
  <c r="AO514" i="1"/>
  <c r="AN514" i="1"/>
  <c r="AM514" i="1"/>
  <c r="AL514" i="1"/>
  <c r="AK514" i="1"/>
  <c r="AJ514" i="1"/>
  <c r="AI514" i="1"/>
  <c r="AH514" i="1"/>
  <c r="I514" i="1"/>
  <c r="AG514" i="1"/>
  <c r="S514" i="1"/>
  <c r="L514" i="1"/>
  <c r="AT513" i="1"/>
  <c r="AS513" i="1"/>
  <c r="AQ513" i="1"/>
  <c r="AR513" i="1"/>
  <c r="P513" i="1"/>
  <c r="AP513" i="1"/>
  <c r="AO513" i="1"/>
  <c r="AN513" i="1"/>
  <c r="AM513" i="1"/>
  <c r="AL513" i="1"/>
  <c r="S513" i="1"/>
  <c r="AK513" i="1"/>
  <c r="AJ513" i="1"/>
  <c r="AI513" i="1"/>
  <c r="AH513" i="1"/>
  <c r="I513" i="1"/>
  <c r="AG513" i="1"/>
  <c r="W513" i="1"/>
  <c r="L513" i="1"/>
  <c r="AT512" i="1"/>
  <c r="AS512" i="1"/>
  <c r="AQ512" i="1"/>
  <c r="AR512" i="1"/>
  <c r="P512" i="1"/>
  <c r="AP512" i="1"/>
  <c r="AO512" i="1"/>
  <c r="AN512" i="1"/>
  <c r="AM512" i="1"/>
  <c r="AL512" i="1"/>
  <c r="AK512" i="1"/>
  <c r="AJ512" i="1"/>
  <c r="AI512" i="1"/>
  <c r="AH512" i="1"/>
  <c r="AG512" i="1"/>
  <c r="W512" i="1"/>
  <c r="S512" i="1"/>
  <c r="L512" i="1"/>
  <c r="I512" i="1"/>
  <c r="AT511" i="1"/>
  <c r="AS511" i="1"/>
  <c r="AQ511" i="1"/>
  <c r="AR511" i="1"/>
  <c r="P511" i="1"/>
  <c r="AP511" i="1"/>
  <c r="AO511" i="1"/>
  <c r="AN511" i="1"/>
  <c r="AM511" i="1"/>
  <c r="AL511" i="1"/>
  <c r="AK511" i="1"/>
  <c r="AJ511" i="1"/>
  <c r="AI511" i="1"/>
  <c r="L511" i="1"/>
  <c r="AH511" i="1"/>
  <c r="I511" i="1"/>
  <c r="AG511" i="1"/>
  <c r="W511" i="1"/>
  <c r="S511" i="1"/>
  <c r="AT510" i="1"/>
  <c r="W510" i="1"/>
  <c r="AS510" i="1"/>
  <c r="AQ510" i="1"/>
  <c r="AR510" i="1"/>
  <c r="P510" i="1"/>
  <c r="AP510" i="1"/>
  <c r="AO510" i="1"/>
  <c r="AN510" i="1"/>
  <c r="AM510" i="1"/>
  <c r="AL510" i="1"/>
  <c r="S510" i="1"/>
  <c r="AK510" i="1"/>
  <c r="AJ510" i="1"/>
  <c r="AI510" i="1"/>
  <c r="L510" i="1"/>
  <c r="AH510" i="1"/>
  <c r="I510" i="1"/>
  <c r="AG510" i="1"/>
  <c r="AT509" i="1"/>
  <c r="W509" i="1"/>
  <c r="AS509" i="1"/>
  <c r="AQ509" i="1"/>
  <c r="AR509" i="1"/>
  <c r="P509" i="1"/>
  <c r="AP509" i="1"/>
  <c r="AO509" i="1"/>
  <c r="AN509" i="1"/>
  <c r="AM509" i="1"/>
  <c r="AL509" i="1"/>
  <c r="S509" i="1"/>
  <c r="AK509" i="1"/>
  <c r="AJ509" i="1"/>
  <c r="AI509" i="1"/>
  <c r="AH509" i="1"/>
  <c r="AG509" i="1"/>
  <c r="L509" i="1"/>
  <c r="I509" i="1"/>
  <c r="AT508" i="1"/>
  <c r="AS508" i="1"/>
  <c r="AQ508" i="1"/>
  <c r="AR508" i="1"/>
  <c r="P508" i="1"/>
  <c r="AP508" i="1"/>
  <c r="AO508" i="1"/>
  <c r="AN508" i="1"/>
  <c r="AM508" i="1"/>
  <c r="AL508" i="1"/>
  <c r="AK508" i="1"/>
  <c r="AJ508" i="1"/>
  <c r="AI508" i="1"/>
  <c r="L508" i="1"/>
  <c r="AH508" i="1"/>
  <c r="AG508" i="1"/>
  <c r="W508" i="1"/>
  <c r="S508" i="1"/>
  <c r="I508" i="1"/>
  <c r="AT507" i="1"/>
  <c r="W507" i="1"/>
  <c r="AS507" i="1"/>
  <c r="AQ507" i="1"/>
  <c r="AR507" i="1"/>
  <c r="P507" i="1"/>
  <c r="AP507" i="1"/>
  <c r="AO507" i="1"/>
  <c r="AN507" i="1"/>
  <c r="AM507" i="1"/>
  <c r="AL507" i="1"/>
  <c r="S507" i="1"/>
  <c r="AK507" i="1"/>
  <c r="AJ507" i="1"/>
  <c r="AI507" i="1"/>
  <c r="L507" i="1"/>
  <c r="AH507" i="1"/>
  <c r="AG507" i="1"/>
  <c r="I507" i="1"/>
  <c r="AT506" i="1"/>
  <c r="W506" i="1"/>
  <c r="AS506" i="1"/>
  <c r="AQ506" i="1"/>
  <c r="AR506" i="1"/>
  <c r="P506" i="1"/>
  <c r="AP506" i="1"/>
  <c r="AO506" i="1"/>
  <c r="AN506" i="1"/>
  <c r="AM506" i="1"/>
  <c r="AL506" i="1"/>
  <c r="S506" i="1"/>
  <c r="AK506" i="1"/>
  <c r="AJ506" i="1"/>
  <c r="AI506" i="1"/>
  <c r="AH506" i="1"/>
  <c r="I506" i="1"/>
  <c r="AG506" i="1"/>
  <c r="L506" i="1"/>
  <c r="AT505" i="1"/>
  <c r="AS505" i="1"/>
  <c r="AQ505" i="1"/>
  <c r="AR505" i="1"/>
  <c r="P505" i="1"/>
  <c r="AP505" i="1"/>
  <c r="AO505" i="1"/>
  <c r="AN505" i="1"/>
  <c r="AM505" i="1"/>
  <c r="AL505" i="1"/>
  <c r="S505" i="1"/>
  <c r="AK505" i="1"/>
  <c r="AJ505" i="1"/>
  <c r="AI505" i="1"/>
  <c r="AH505" i="1"/>
  <c r="AG505" i="1"/>
  <c r="W505" i="1"/>
  <c r="L505" i="1"/>
  <c r="I505" i="1"/>
  <c r="AT504" i="1"/>
  <c r="AS504" i="1"/>
  <c r="AQ504" i="1"/>
  <c r="AR504" i="1"/>
  <c r="P504" i="1"/>
  <c r="AP504" i="1"/>
  <c r="AO504" i="1"/>
  <c r="AN504" i="1"/>
  <c r="AM504" i="1"/>
  <c r="AL504" i="1"/>
  <c r="AK504" i="1"/>
  <c r="AJ504" i="1"/>
  <c r="AI504" i="1"/>
  <c r="AH504" i="1"/>
  <c r="AG504" i="1"/>
  <c r="W504" i="1"/>
  <c r="S504" i="1"/>
  <c r="L504" i="1"/>
  <c r="I504" i="1"/>
  <c r="AT503" i="1"/>
  <c r="AS503" i="1"/>
  <c r="AQ503" i="1"/>
  <c r="AR503" i="1"/>
  <c r="P503" i="1"/>
  <c r="AP503" i="1"/>
  <c r="AO503" i="1"/>
  <c r="AN503" i="1"/>
  <c r="AM503" i="1"/>
  <c r="AL503" i="1"/>
  <c r="AK503" i="1"/>
  <c r="AJ503" i="1"/>
  <c r="AI503" i="1"/>
  <c r="L503" i="1"/>
  <c r="AH503" i="1"/>
  <c r="I503" i="1"/>
  <c r="AG503" i="1"/>
  <c r="W503" i="1"/>
  <c r="S503" i="1"/>
  <c r="AT502" i="1"/>
  <c r="W502" i="1"/>
  <c r="AS502" i="1"/>
  <c r="AQ502" i="1"/>
  <c r="AR502" i="1"/>
  <c r="P502" i="1"/>
  <c r="AP502" i="1"/>
  <c r="AO502" i="1"/>
  <c r="AN502" i="1"/>
  <c r="AM502" i="1"/>
  <c r="AL502" i="1"/>
  <c r="S502" i="1"/>
  <c r="AK502" i="1"/>
  <c r="AJ502" i="1"/>
  <c r="AI502" i="1"/>
  <c r="AH502" i="1"/>
  <c r="I502" i="1"/>
  <c r="AG502" i="1"/>
  <c r="L502" i="1"/>
  <c r="AT501" i="1"/>
  <c r="AS501" i="1"/>
  <c r="AQ501" i="1"/>
  <c r="AR501" i="1"/>
  <c r="P501" i="1"/>
  <c r="AP501" i="1"/>
  <c r="AO501" i="1"/>
  <c r="AN501" i="1"/>
  <c r="AM501" i="1"/>
  <c r="AL501" i="1"/>
  <c r="S501" i="1"/>
  <c r="AK501" i="1"/>
  <c r="AJ501" i="1"/>
  <c r="AI501" i="1"/>
  <c r="AH501" i="1"/>
  <c r="AG501" i="1"/>
  <c r="W501" i="1"/>
  <c r="L501" i="1"/>
  <c r="I501" i="1"/>
  <c r="AT500" i="1"/>
  <c r="AS500" i="1"/>
  <c r="AQ500" i="1"/>
  <c r="AR500" i="1"/>
  <c r="P500" i="1"/>
  <c r="AP500" i="1"/>
  <c r="AO500" i="1"/>
  <c r="AN500" i="1"/>
  <c r="AM500" i="1"/>
  <c r="AL500" i="1"/>
  <c r="AK500" i="1"/>
  <c r="AJ500" i="1"/>
  <c r="AI500" i="1"/>
  <c r="L500" i="1"/>
  <c r="AH500" i="1"/>
  <c r="AG500" i="1"/>
  <c r="W500" i="1"/>
  <c r="S500" i="1"/>
  <c r="I500" i="1"/>
  <c r="AT499" i="1"/>
  <c r="W499" i="1"/>
  <c r="AS499" i="1"/>
  <c r="AQ499" i="1"/>
  <c r="AR499" i="1"/>
  <c r="P499" i="1"/>
  <c r="AP499" i="1"/>
  <c r="AO499" i="1"/>
  <c r="AN499" i="1"/>
  <c r="AM499" i="1"/>
  <c r="AL499" i="1"/>
  <c r="S499" i="1"/>
  <c r="AK499" i="1"/>
  <c r="AJ499" i="1"/>
  <c r="AI499" i="1"/>
  <c r="L499" i="1"/>
  <c r="AH499" i="1"/>
  <c r="AG499" i="1"/>
  <c r="I499" i="1"/>
  <c r="AT498" i="1"/>
  <c r="W498" i="1"/>
  <c r="AS498" i="1"/>
  <c r="AQ498" i="1"/>
  <c r="AR498" i="1"/>
  <c r="P498" i="1"/>
  <c r="AP498" i="1"/>
  <c r="AO498" i="1"/>
  <c r="AN498" i="1"/>
  <c r="AM498" i="1"/>
  <c r="AL498" i="1"/>
  <c r="S498" i="1"/>
  <c r="AK498" i="1"/>
  <c r="AJ498" i="1"/>
  <c r="AI498" i="1"/>
  <c r="AH498" i="1"/>
  <c r="I498" i="1"/>
  <c r="AG498" i="1"/>
  <c r="L498" i="1"/>
  <c r="AT497" i="1"/>
  <c r="AS497" i="1"/>
  <c r="AQ497" i="1"/>
  <c r="AR497" i="1"/>
  <c r="P497" i="1"/>
  <c r="AP497" i="1"/>
  <c r="AO497" i="1"/>
  <c r="AN497" i="1"/>
  <c r="AM497" i="1"/>
  <c r="AL497" i="1"/>
  <c r="S497" i="1"/>
  <c r="AK497" i="1"/>
  <c r="AJ497" i="1"/>
  <c r="AI497" i="1"/>
  <c r="AH497" i="1"/>
  <c r="AG497" i="1"/>
  <c r="W497" i="1"/>
  <c r="L497" i="1"/>
  <c r="I497" i="1"/>
  <c r="AT496" i="1"/>
  <c r="AS496" i="1"/>
  <c r="AQ496" i="1"/>
  <c r="AR496" i="1"/>
  <c r="P496" i="1"/>
  <c r="AP496" i="1"/>
  <c r="AO496" i="1"/>
  <c r="AN496" i="1"/>
  <c r="AM496" i="1"/>
  <c r="AL496" i="1"/>
  <c r="AK496" i="1"/>
  <c r="AJ496" i="1"/>
  <c r="AI496" i="1"/>
  <c r="AH496" i="1"/>
  <c r="AG496" i="1"/>
  <c r="W496" i="1"/>
  <c r="S496" i="1"/>
  <c r="L496" i="1"/>
  <c r="I496" i="1"/>
  <c r="AT495" i="1"/>
  <c r="AS495" i="1"/>
  <c r="AQ495" i="1"/>
  <c r="AR495" i="1"/>
  <c r="P495" i="1"/>
  <c r="AP495" i="1"/>
  <c r="AO495" i="1"/>
  <c r="AN495" i="1"/>
  <c r="AM495" i="1"/>
  <c r="AL495" i="1"/>
  <c r="AK495" i="1"/>
  <c r="AJ495" i="1"/>
  <c r="AI495" i="1"/>
  <c r="L495" i="1"/>
  <c r="AH495" i="1"/>
  <c r="I495" i="1"/>
  <c r="AG495" i="1"/>
  <c r="W495" i="1"/>
  <c r="S495" i="1"/>
  <c r="AT494" i="1"/>
  <c r="W494" i="1"/>
  <c r="AS494" i="1"/>
  <c r="AQ494" i="1"/>
  <c r="AR494" i="1"/>
  <c r="P494" i="1"/>
  <c r="AP494" i="1"/>
  <c r="AO494" i="1"/>
  <c r="AN494" i="1"/>
  <c r="AM494" i="1"/>
  <c r="AL494" i="1"/>
  <c r="S494" i="1"/>
  <c r="AK494" i="1"/>
  <c r="AJ494" i="1"/>
  <c r="AI494" i="1"/>
  <c r="AH494" i="1"/>
  <c r="I494" i="1"/>
  <c r="AG494" i="1"/>
  <c r="L494" i="1"/>
  <c r="AT493" i="1"/>
  <c r="AS493" i="1"/>
  <c r="AQ493" i="1"/>
  <c r="AR493" i="1"/>
  <c r="P493" i="1"/>
  <c r="AP493" i="1"/>
  <c r="AO493" i="1"/>
  <c r="AN493" i="1"/>
  <c r="AM493" i="1"/>
  <c r="AL493" i="1"/>
  <c r="S493" i="1"/>
  <c r="AK493" i="1"/>
  <c r="AJ493" i="1"/>
  <c r="AI493" i="1"/>
  <c r="AH493" i="1"/>
  <c r="AG493" i="1"/>
  <c r="W493" i="1"/>
  <c r="L493" i="1"/>
  <c r="I493" i="1"/>
  <c r="AT492" i="1"/>
  <c r="AS492" i="1"/>
  <c r="AQ492" i="1"/>
  <c r="AR492" i="1"/>
  <c r="P492" i="1"/>
  <c r="AP492" i="1"/>
  <c r="AO492" i="1"/>
  <c r="AN492" i="1"/>
  <c r="AM492" i="1"/>
  <c r="AL492" i="1"/>
  <c r="AK492" i="1"/>
  <c r="AJ492" i="1"/>
  <c r="AI492" i="1"/>
  <c r="L492" i="1"/>
  <c r="AH492" i="1"/>
  <c r="AG492" i="1"/>
  <c r="W492" i="1"/>
  <c r="S492" i="1"/>
  <c r="I492" i="1"/>
  <c r="AT491" i="1"/>
  <c r="W491" i="1"/>
  <c r="AS491" i="1"/>
  <c r="AQ491" i="1"/>
  <c r="AR491" i="1"/>
  <c r="P491" i="1"/>
  <c r="AP491" i="1"/>
  <c r="AO491" i="1"/>
  <c r="AN491" i="1"/>
  <c r="AM491" i="1"/>
  <c r="AL491" i="1"/>
  <c r="AK491" i="1"/>
  <c r="AJ491" i="1"/>
  <c r="AI491" i="1"/>
  <c r="L491" i="1"/>
  <c r="AH491" i="1"/>
  <c r="AG491" i="1"/>
  <c r="S491" i="1"/>
  <c r="I491" i="1"/>
  <c r="AT490" i="1"/>
  <c r="W490" i="1"/>
  <c r="AS490" i="1"/>
  <c r="AQ490" i="1"/>
  <c r="AR490" i="1"/>
  <c r="P490" i="1"/>
  <c r="AP490" i="1"/>
  <c r="AO490" i="1"/>
  <c r="AN490" i="1"/>
  <c r="AM490" i="1"/>
  <c r="AL490" i="1"/>
  <c r="AK490" i="1"/>
  <c r="AJ490" i="1"/>
  <c r="AI490" i="1"/>
  <c r="AH490" i="1"/>
  <c r="I490" i="1"/>
  <c r="AG490" i="1"/>
  <c r="S490" i="1"/>
  <c r="L490" i="1"/>
  <c r="AT489" i="1"/>
  <c r="AS489" i="1"/>
  <c r="AQ489" i="1"/>
  <c r="AR489" i="1"/>
  <c r="P489" i="1"/>
  <c r="AP489" i="1"/>
  <c r="AO489" i="1"/>
  <c r="AN489" i="1"/>
  <c r="AM489" i="1"/>
  <c r="AL489" i="1"/>
  <c r="S489" i="1"/>
  <c r="AK489" i="1"/>
  <c r="AJ489" i="1"/>
  <c r="AI489" i="1"/>
  <c r="AH489" i="1"/>
  <c r="AG489" i="1"/>
  <c r="W489" i="1"/>
  <c r="L489" i="1"/>
  <c r="I489" i="1"/>
  <c r="AT488" i="1"/>
  <c r="AS488" i="1"/>
  <c r="AQ488" i="1"/>
  <c r="AR488" i="1"/>
  <c r="P488" i="1"/>
  <c r="AP488" i="1"/>
  <c r="AO488" i="1"/>
  <c r="AN488" i="1"/>
  <c r="AM488" i="1"/>
  <c r="AL488" i="1"/>
  <c r="AK488" i="1"/>
  <c r="AJ488" i="1"/>
  <c r="AI488" i="1"/>
  <c r="AH488" i="1"/>
  <c r="AG488" i="1"/>
  <c r="W488" i="1"/>
  <c r="S488" i="1"/>
  <c r="L488" i="1"/>
  <c r="I488" i="1"/>
  <c r="AT487" i="1"/>
  <c r="AS487" i="1"/>
  <c r="AQ487" i="1"/>
  <c r="AR487" i="1"/>
  <c r="P487" i="1"/>
  <c r="AP487" i="1"/>
  <c r="AO487" i="1"/>
  <c r="AN487" i="1"/>
  <c r="AM487" i="1"/>
  <c r="AL487" i="1"/>
  <c r="AK487" i="1"/>
  <c r="AJ487" i="1"/>
  <c r="AI487" i="1"/>
  <c r="L487" i="1"/>
  <c r="AH487" i="1"/>
  <c r="I487" i="1"/>
  <c r="AG487" i="1"/>
  <c r="W487" i="1"/>
  <c r="S487" i="1"/>
  <c r="AT486" i="1"/>
  <c r="W486" i="1"/>
  <c r="AS486" i="1"/>
  <c r="AQ486" i="1"/>
  <c r="AR486" i="1"/>
  <c r="P486" i="1"/>
  <c r="AP486" i="1"/>
  <c r="AO486" i="1"/>
  <c r="AN486" i="1"/>
  <c r="AM486" i="1"/>
  <c r="AL486" i="1"/>
  <c r="S486" i="1"/>
  <c r="AK486" i="1"/>
  <c r="AJ486" i="1"/>
  <c r="AI486" i="1"/>
  <c r="AH486" i="1"/>
  <c r="I486" i="1"/>
  <c r="AG486" i="1"/>
  <c r="L486" i="1"/>
  <c r="AT485" i="1"/>
  <c r="AS485" i="1"/>
  <c r="AQ485" i="1"/>
  <c r="AR485" i="1"/>
  <c r="P485" i="1"/>
  <c r="AP485" i="1"/>
  <c r="AO485" i="1"/>
  <c r="AN485" i="1"/>
  <c r="AM485" i="1"/>
  <c r="AL485" i="1"/>
  <c r="S485" i="1"/>
  <c r="AK485" i="1"/>
  <c r="AJ485" i="1"/>
  <c r="AI485" i="1"/>
  <c r="AH485" i="1"/>
  <c r="AG485" i="1"/>
  <c r="W485" i="1"/>
  <c r="L485" i="1"/>
  <c r="I485" i="1"/>
  <c r="AT484" i="1"/>
  <c r="AS484" i="1"/>
  <c r="AQ484" i="1"/>
  <c r="AR484" i="1"/>
  <c r="P484" i="1"/>
  <c r="AP484" i="1"/>
  <c r="AO484" i="1"/>
  <c r="AN484" i="1"/>
  <c r="AM484" i="1"/>
  <c r="AL484" i="1"/>
  <c r="AK484" i="1"/>
  <c r="AJ484" i="1"/>
  <c r="AI484" i="1"/>
  <c r="L484" i="1"/>
  <c r="AH484" i="1"/>
  <c r="AG484" i="1"/>
  <c r="W484" i="1"/>
  <c r="S484" i="1"/>
  <c r="I484" i="1"/>
  <c r="AT483" i="1"/>
  <c r="W483" i="1"/>
  <c r="AS483" i="1"/>
  <c r="AQ483" i="1"/>
  <c r="AR483" i="1"/>
  <c r="P483" i="1"/>
  <c r="AP483" i="1"/>
  <c r="AO483" i="1"/>
  <c r="AN483" i="1"/>
  <c r="AM483" i="1"/>
  <c r="AL483" i="1"/>
  <c r="AK483" i="1"/>
  <c r="AJ483" i="1"/>
  <c r="AI483" i="1"/>
  <c r="L483" i="1"/>
  <c r="AH483" i="1"/>
  <c r="AG483" i="1"/>
  <c r="S483" i="1"/>
  <c r="I483" i="1"/>
  <c r="AT482" i="1"/>
  <c r="W482" i="1"/>
  <c r="AS482" i="1"/>
  <c r="AQ482" i="1"/>
  <c r="AR482" i="1"/>
  <c r="P482" i="1"/>
  <c r="AP482" i="1"/>
  <c r="AO482" i="1"/>
  <c r="AN482" i="1"/>
  <c r="AM482" i="1"/>
  <c r="AL482" i="1"/>
  <c r="AK482" i="1"/>
  <c r="AJ482" i="1"/>
  <c r="AI482" i="1"/>
  <c r="AH482" i="1"/>
  <c r="I482" i="1"/>
  <c r="AG482" i="1"/>
  <c r="S482" i="1"/>
  <c r="L482" i="1"/>
  <c r="AT481" i="1"/>
  <c r="AS481" i="1"/>
  <c r="AQ481" i="1"/>
  <c r="AR481" i="1"/>
  <c r="P481" i="1"/>
  <c r="AP481" i="1"/>
  <c r="AO481" i="1"/>
  <c r="AN481" i="1"/>
  <c r="AM481" i="1"/>
  <c r="AL481" i="1"/>
  <c r="S481" i="1"/>
  <c r="AK481" i="1"/>
  <c r="AJ481" i="1"/>
  <c r="AI481" i="1"/>
  <c r="AH481" i="1"/>
  <c r="AG481" i="1"/>
  <c r="W481" i="1"/>
  <c r="L481" i="1"/>
  <c r="I481" i="1"/>
  <c r="AT480" i="1"/>
  <c r="AS480" i="1"/>
  <c r="AQ480" i="1"/>
  <c r="AR480" i="1"/>
  <c r="P480" i="1"/>
  <c r="AP480" i="1"/>
  <c r="AO480" i="1"/>
  <c r="AN480" i="1"/>
  <c r="AM480" i="1"/>
  <c r="AL480" i="1"/>
  <c r="AK480" i="1"/>
  <c r="AJ480" i="1"/>
  <c r="AI480" i="1"/>
  <c r="AH480" i="1"/>
  <c r="AG480" i="1"/>
  <c r="W480" i="1"/>
  <c r="S480" i="1"/>
  <c r="L480" i="1"/>
  <c r="I480" i="1"/>
  <c r="AT479" i="1"/>
  <c r="AS479" i="1"/>
  <c r="AQ479" i="1"/>
  <c r="AR479" i="1"/>
  <c r="P479" i="1"/>
  <c r="AP479" i="1"/>
  <c r="AO479" i="1"/>
  <c r="AN479" i="1"/>
  <c r="AM479" i="1"/>
  <c r="AL479" i="1"/>
  <c r="AK479" i="1"/>
  <c r="AJ479" i="1"/>
  <c r="AI479" i="1"/>
  <c r="L479" i="1"/>
  <c r="AH479" i="1"/>
  <c r="I479" i="1"/>
  <c r="AG479" i="1"/>
  <c r="W479" i="1"/>
  <c r="S479" i="1"/>
  <c r="AT478" i="1"/>
  <c r="W478" i="1"/>
  <c r="AS478" i="1"/>
  <c r="AQ478" i="1"/>
  <c r="AR478" i="1"/>
  <c r="P478" i="1"/>
  <c r="AP478" i="1"/>
  <c r="AO478" i="1"/>
  <c r="AN478" i="1"/>
  <c r="AM478" i="1"/>
  <c r="AL478" i="1"/>
  <c r="S478" i="1"/>
  <c r="AK478" i="1"/>
  <c r="AJ478" i="1"/>
  <c r="AI478" i="1"/>
  <c r="AH478" i="1"/>
  <c r="I478" i="1"/>
  <c r="AG478" i="1"/>
  <c r="L478" i="1"/>
  <c r="AT477" i="1"/>
  <c r="W477" i="1"/>
  <c r="AS477" i="1"/>
  <c r="AQ477" i="1"/>
  <c r="AR477" i="1"/>
  <c r="P477" i="1"/>
  <c r="AP477" i="1"/>
  <c r="AO477" i="1"/>
  <c r="AN477" i="1"/>
  <c r="AM477" i="1"/>
  <c r="AL477" i="1"/>
  <c r="S477" i="1"/>
  <c r="AK477" i="1"/>
  <c r="AJ477" i="1"/>
  <c r="AI477" i="1"/>
  <c r="AH477" i="1"/>
  <c r="AG477" i="1"/>
  <c r="L477" i="1"/>
  <c r="I477" i="1"/>
  <c r="AT476" i="1"/>
  <c r="AS476" i="1"/>
  <c r="AQ476" i="1"/>
  <c r="AR476" i="1"/>
  <c r="P476" i="1"/>
  <c r="AP476" i="1"/>
  <c r="AO476" i="1"/>
  <c r="AN476" i="1"/>
  <c r="AM476" i="1"/>
  <c r="AL476" i="1"/>
  <c r="AK476" i="1"/>
  <c r="AJ476" i="1"/>
  <c r="AI476" i="1"/>
  <c r="L476" i="1"/>
  <c r="AH476" i="1"/>
  <c r="AG476" i="1"/>
  <c r="W476" i="1"/>
  <c r="S476" i="1"/>
  <c r="I476" i="1"/>
  <c r="AT475" i="1"/>
  <c r="W475" i="1"/>
  <c r="AS475" i="1"/>
  <c r="AQ475" i="1"/>
  <c r="AR475" i="1"/>
  <c r="P475" i="1"/>
  <c r="AP475" i="1"/>
  <c r="AO475" i="1"/>
  <c r="AN475" i="1"/>
  <c r="AM475" i="1"/>
  <c r="AL475" i="1"/>
  <c r="AK475" i="1"/>
  <c r="AJ475" i="1"/>
  <c r="AI475" i="1"/>
  <c r="L475" i="1"/>
  <c r="AH475" i="1"/>
  <c r="AG475" i="1"/>
  <c r="S475" i="1"/>
  <c r="I475" i="1"/>
  <c r="AT474" i="1"/>
  <c r="W474" i="1"/>
  <c r="AS474" i="1"/>
  <c r="AQ474" i="1"/>
  <c r="AR474" i="1"/>
  <c r="P474" i="1"/>
  <c r="AP474" i="1"/>
  <c r="AO474" i="1"/>
  <c r="AN474" i="1"/>
  <c r="AM474" i="1"/>
  <c r="AL474" i="1"/>
  <c r="AK474" i="1"/>
  <c r="AJ474" i="1"/>
  <c r="AI474" i="1"/>
  <c r="AH474" i="1"/>
  <c r="I474" i="1"/>
  <c r="AG474" i="1"/>
  <c r="S474" i="1"/>
  <c r="L474" i="1"/>
  <c r="AT473" i="1"/>
  <c r="AS473" i="1"/>
  <c r="AQ473" i="1"/>
  <c r="AR473" i="1"/>
  <c r="P473" i="1"/>
  <c r="AP473" i="1"/>
  <c r="AO473" i="1"/>
  <c r="AN473" i="1"/>
  <c r="AM473" i="1"/>
  <c r="AL473" i="1"/>
  <c r="S473" i="1"/>
  <c r="AK473" i="1"/>
  <c r="AJ473" i="1"/>
  <c r="AI473" i="1"/>
  <c r="AH473" i="1"/>
  <c r="AG473" i="1"/>
  <c r="W473" i="1"/>
  <c r="L473" i="1"/>
  <c r="I473" i="1"/>
  <c r="AT472" i="1"/>
  <c r="AS472" i="1"/>
  <c r="AQ472" i="1"/>
  <c r="AR472" i="1"/>
  <c r="P472" i="1"/>
  <c r="AP472" i="1"/>
  <c r="AO472" i="1"/>
  <c r="AN472" i="1"/>
  <c r="AM472" i="1"/>
  <c r="AL472" i="1"/>
  <c r="AK472" i="1"/>
  <c r="AJ472" i="1"/>
  <c r="AI472" i="1"/>
  <c r="AH472" i="1"/>
  <c r="AG472" i="1"/>
  <c r="W472" i="1"/>
  <c r="S472" i="1"/>
  <c r="L472" i="1"/>
  <c r="I472" i="1"/>
  <c r="AT471" i="1"/>
  <c r="AS471" i="1"/>
  <c r="AQ471" i="1"/>
  <c r="AR471" i="1"/>
  <c r="P471" i="1"/>
  <c r="AP471" i="1"/>
  <c r="AO471" i="1"/>
  <c r="AN471" i="1"/>
  <c r="AM471" i="1"/>
  <c r="AL471" i="1"/>
  <c r="AK471" i="1"/>
  <c r="AJ471" i="1"/>
  <c r="AI471" i="1"/>
  <c r="L471" i="1"/>
  <c r="AH471" i="1"/>
  <c r="I471" i="1"/>
  <c r="AG471" i="1"/>
  <c r="W471" i="1"/>
  <c r="S471" i="1"/>
  <c r="AT470" i="1"/>
  <c r="W470" i="1"/>
  <c r="AS470" i="1"/>
  <c r="AQ470" i="1"/>
  <c r="AR470" i="1"/>
  <c r="P470" i="1"/>
  <c r="AP470" i="1"/>
  <c r="AO470" i="1"/>
  <c r="AN470" i="1"/>
  <c r="AM470" i="1"/>
  <c r="AL470" i="1"/>
  <c r="S470" i="1"/>
  <c r="AK470" i="1"/>
  <c r="AJ470" i="1"/>
  <c r="AI470" i="1"/>
  <c r="AH470" i="1"/>
  <c r="I470" i="1"/>
  <c r="AG470" i="1"/>
  <c r="L470" i="1"/>
  <c r="AT469" i="1"/>
  <c r="W469" i="1"/>
  <c r="AS469" i="1"/>
  <c r="AQ469" i="1"/>
  <c r="AR469" i="1"/>
  <c r="P469" i="1"/>
  <c r="AP469" i="1"/>
  <c r="AO469" i="1"/>
  <c r="AN469" i="1"/>
  <c r="AM469" i="1"/>
  <c r="AL469" i="1"/>
  <c r="S469" i="1"/>
  <c r="AK469" i="1"/>
  <c r="AJ469" i="1"/>
  <c r="AI469" i="1"/>
  <c r="AH469" i="1"/>
  <c r="AG469" i="1"/>
  <c r="L469" i="1"/>
  <c r="I469" i="1"/>
  <c r="AT468" i="1"/>
  <c r="AS468" i="1"/>
  <c r="AQ468" i="1"/>
  <c r="AR468" i="1"/>
  <c r="P468" i="1"/>
  <c r="AP468" i="1"/>
  <c r="AO468" i="1"/>
  <c r="AN468" i="1"/>
  <c r="AM468" i="1"/>
  <c r="AL468" i="1"/>
  <c r="AK468" i="1"/>
  <c r="AJ468" i="1"/>
  <c r="AI468" i="1"/>
  <c r="L468" i="1"/>
  <c r="AH468" i="1"/>
  <c r="AG468" i="1"/>
  <c r="W468" i="1"/>
  <c r="S468" i="1"/>
  <c r="I468" i="1"/>
  <c r="AT467" i="1"/>
  <c r="W467" i="1"/>
  <c r="AS467" i="1"/>
  <c r="AQ467" i="1"/>
  <c r="AR467" i="1"/>
  <c r="P467" i="1"/>
  <c r="AP467" i="1"/>
  <c r="AO467" i="1"/>
  <c r="AN467" i="1"/>
  <c r="AM467" i="1"/>
  <c r="AL467" i="1"/>
  <c r="S467" i="1"/>
  <c r="AK467" i="1"/>
  <c r="AJ467" i="1"/>
  <c r="AI467" i="1"/>
  <c r="L467" i="1"/>
  <c r="AH467" i="1"/>
  <c r="AG467" i="1"/>
  <c r="I467" i="1"/>
  <c r="AT466" i="1"/>
  <c r="W466" i="1"/>
  <c r="AS466" i="1"/>
  <c r="AQ466" i="1"/>
  <c r="AR466" i="1"/>
  <c r="P466" i="1"/>
  <c r="AP466" i="1"/>
  <c r="AO466" i="1"/>
  <c r="AN466" i="1"/>
  <c r="AM466" i="1"/>
  <c r="AL466" i="1"/>
  <c r="S466" i="1"/>
  <c r="AK466" i="1"/>
  <c r="AJ466" i="1"/>
  <c r="AI466" i="1"/>
  <c r="AH466" i="1"/>
  <c r="I466" i="1"/>
  <c r="AG466" i="1"/>
  <c r="L466" i="1"/>
  <c r="AT465" i="1"/>
  <c r="AS465" i="1"/>
  <c r="AQ465" i="1"/>
  <c r="AR465" i="1"/>
  <c r="P465" i="1"/>
  <c r="AP465" i="1"/>
  <c r="AO465" i="1"/>
  <c r="AN465" i="1"/>
  <c r="AM465" i="1"/>
  <c r="AL465" i="1"/>
  <c r="S465" i="1"/>
  <c r="AK465" i="1"/>
  <c r="AJ465" i="1"/>
  <c r="AI465" i="1"/>
  <c r="AH465" i="1"/>
  <c r="I465" i="1"/>
  <c r="AG465" i="1"/>
  <c r="W465" i="1"/>
  <c r="L465" i="1"/>
  <c r="AT464" i="1"/>
  <c r="AS464" i="1"/>
  <c r="AQ464" i="1"/>
  <c r="AR464" i="1"/>
  <c r="P464" i="1"/>
  <c r="AP464" i="1"/>
  <c r="AO464" i="1"/>
  <c r="AN464" i="1"/>
  <c r="AM464" i="1"/>
  <c r="AL464" i="1"/>
  <c r="AK464" i="1"/>
  <c r="AJ464" i="1"/>
  <c r="AI464" i="1"/>
  <c r="AH464" i="1"/>
  <c r="AG464" i="1"/>
  <c r="W464" i="1"/>
  <c r="S464" i="1"/>
  <c r="L464" i="1"/>
  <c r="I464" i="1"/>
  <c r="AT463" i="1"/>
  <c r="AS463" i="1"/>
  <c r="AQ463" i="1"/>
  <c r="AR463" i="1"/>
  <c r="P463" i="1"/>
  <c r="AP463" i="1"/>
  <c r="AO463" i="1"/>
  <c r="AN463" i="1"/>
  <c r="AM463" i="1"/>
  <c r="AL463" i="1"/>
  <c r="AK463" i="1"/>
  <c r="AJ463" i="1"/>
  <c r="AI463" i="1"/>
  <c r="L463" i="1"/>
  <c r="AH463" i="1"/>
  <c r="I463" i="1"/>
  <c r="AG463" i="1"/>
  <c r="W463" i="1"/>
  <c r="S463" i="1"/>
  <c r="AT462" i="1"/>
  <c r="W462" i="1"/>
  <c r="AS462" i="1"/>
  <c r="AQ462" i="1"/>
  <c r="AR462" i="1"/>
  <c r="P462" i="1"/>
  <c r="AP462" i="1"/>
  <c r="AO462" i="1"/>
  <c r="AN462" i="1"/>
  <c r="AM462" i="1"/>
  <c r="AL462" i="1"/>
  <c r="S462" i="1"/>
  <c r="AK462" i="1"/>
  <c r="AJ462" i="1"/>
  <c r="AI462" i="1"/>
  <c r="L462" i="1"/>
  <c r="AH462" i="1"/>
  <c r="I462" i="1"/>
  <c r="AG462" i="1"/>
  <c r="AT461" i="1"/>
  <c r="AS461" i="1"/>
  <c r="AQ461" i="1"/>
  <c r="AR461" i="1"/>
  <c r="P461" i="1"/>
  <c r="AP461" i="1"/>
  <c r="AO461" i="1"/>
  <c r="AN461" i="1"/>
  <c r="AM461" i="1"/>
  <c r="AL461" i="1"/>
  <c r="S461" i="1"/>
  <c r="AK461" i="1"/>
  <c r="AJ461" i="1"/>
  <c r="AI461" i="1"/>
  <c r="AH461" i="1"/>
  <c r="AG461" i="1"/>
  <c r="W461" i="1"/>
  <c r="L461" i="1"/>
  <c r="I461" i="1"/>
  <c r="AT460" i="1"/>
  <c r="AS460" i="1"/>
  <c r="AQ460" i="1"/>
  <c r="AR460" i="1"/>
  <c r="P460" i="1"/>
  <c r="AP460" i="1"/>
  <c r="AO460" i="1"/>
  <c r="AN460" i="1"/>
  <c r="AM460" i="1"/>
  <c r="AL460" i="1"/>
  <c r="AK460" i="1"/>
  <c r="AJ460" i="1"/>
  <c r="AI460" i="1"/>
  <c r="L460" i="1"/>
  <c r="AH460" i="1"/>
  <c r="AG460" i="1"/>
  <c r="W460" i="1"/>
  <c r="S460" i="1"/>
  <c r="I460" i="1"/>
  <c r="AT459" i="1"/>
  <c r="W459" i="1"/>
  <c r="AS459" i="1"/>
  <c r="AQ459" i="1"/>
  <c r="AR459" i="1"/>
  <c r="P459" i="1"/>
  <c r="AP459" i="1"/>
  <c r="AO459" i="1"/>
  <c r="AN459" i="1"/>
  <c r="AM459" i="1"/>
  <c r="AL459" i="1"/>
  <c r="S459" i="1"/>
  <c r="AK459" i="1"/>
  <c r="AJ459" i="1"/>
  <c r="AI459" i="1"/>
  <c r="L459" i="1"/>
  <c r="AH459" i="1"/>
  <c r="AG459" i="1"/>
  <c r="I459" i="1"/>
  <c r="AT458" i="1"/>
  <c r="W458" i="1"/>
  <c r="AS458" i="1"/>
  <c r="AQ458" i="1"/>
  <c r="AR458" i="1"/>
  <c r="P458" i="1"/>
  <c r="AP458" i="1"/>
  <c r="AO458" i="1"/>
  <c r="AN458" i="1"/>
  <c r="AM458" i="1"/>
  <c r="AL458" i="1"/>
  <c r="S458" i="1"/>
  <c r="AK458" i="1"/>
  <c r="AJ458" i="1"/>
  <c r="AI458" i="1"/>
  <c r="AH458" i="1"/>
  <c r="I458" i="1"/>
  <c r="AG458" i="1"/>
  <c r="L458" i="1"/>
  <c r="AT457" i="1"/>
  <c r="AS457" i="1"/>
  <c r="AQ457" i="1"/>
  <c r="AR457" i="1"/>
  <c r="P457" i="1"/>
  <c r="AP457" i="1"/>
  <c r="AO457" i="1"/>
  <c r="AN457" i="1"/>
  <c r="AM457" i="1"/>
  <c r="AL457" i="1"/>
  <c r="S457" i="1"/>
  <c r="AK457" i="1"/>
  <c r="AJ457" i="1"/>
  <c r="AI457" i="1"/>
  <c r="AH457" i="1"/>
  <c r="I457" i="1"/>
  <c r="AG457" i="1"/>
  <c r="W457" i="1"/>
  <c r="L457" i="1"/>
  <c r="AT456" i="1"/>
  <c r="AS456" i="1"/>
  <c r="AQ456" i="1"/>
  <c r="AR456" i="1"/>
  <c r="P456" i="1"/>
  <c r="AP456" i="1"/>
  <c r="AO456" i="1"/>
  <c r="AN456" i="1"/>
  <c r="AM456" i="1"/>
  <c r="AL456" i="1"/>
  <c r="AK456" i="1"/>
  <c r="AJ456" i="1"/>
  <c r="AI456" i="1"/>
  <c r="AH456" i="1"/>
  <c r="AG456" i="1"/>
  <c r="W456" i="1"/>
  <c r="S456" i="1"/>
  <c r="L456" i="1"/>
  <c r="I456" i="1"/>
  <c r="AT455" i="1"/>
  <c r="AS455" i="1"/>
  <c r="AQ455" i="1"/>
  <c r="AR455" i="1"/>
  <c r="P455" i="1"/>
  <c r="AP455" i="1"/>
  <c r="AO455" i="1"/>
  <c r="AN455" i="1"/>
  <c r="AM455" i="1"/>
  <c r="AL455" i="1"/>
  <c r="AK455" i="1"/>
  <c r="AJ455" i="1"/>
  <c r="AI455" i="1"/>
  <c r="L455" i="1"/>
  <c r="AH455" i="1"/>
  <c r="I455" i="1"/>
  <c r="AG455" i="1"/>
  <c r="W455" i="1"/>
  <c r="S455" i="1"/>
  <c r="AT454" i="1"/>
  <c r="W454" i="1"/>
  <c r="AS454" i="1"/>
  <c r="AQ454" i="1"/>
  <c r="AR454" i="1"/>
  <c r="P454" i="1"/>
  <c r="AP454" i="1"/>
  <c r="AO454" i="1"/>
  <c r="AN454" i="1"/>
  <c r="AM454" i="1"/>
  <c r="AL454" i="1"/>
  <c r="S454" i="1"/>
  <c r="AK454" i="1"/>
  <c r="AJ454" i="1"/>
  <c r="AI454" i="1"/>
  <c r="L454" i="1"/>
  <c r="AH454" i="1"/>
  <c r="I454" i="1"/>
  <c r="AG454" i="1"/>
  <c r="AT453" i="1"/>
  <c r="AS453" i="1"/>
  <c r="AQ453" i="1"/>
  <c r="AR453" i="1"/>
  <c r="P453" i="1"/>
  <c r="AP453" i="1"/>
  <c r="AO453" i="1"/>
  <c r="AN453" i="1"/>
  <c r="AM453" i="1"/>
  <c r="AL453" i="1"/>
  <c r="S453" i="1"/>
  <c r="AK453" i="1"/>
  <c r="AJ453" i="1"/>
  <c r="AI453" i="1"/>
  <c r="AH453" i="1"/>
  <c r="AG453" i="1"/>
  <c r="W453" i="1"/>
  <c r="L453" i="1"/>
  <c r="I453" i="1"/>
  <c r="AT452" i="1"/>
  <c r="AS452" i="1"/>
  <c r="AQ452" i="1"/>
  <c r="AR452" i="1"/>
  <c r="P452" i="1"/>
  <c r="AP452" i="1"/>
  <c r="AO452" i="1"/>
  <c r="AN452" i="1"/>
  <c r="AM452" i="1"/>
  <c r="AL452" i="1"/>
  <c r="AK452" i="1"/>
  <c r="AJ452" i="1"/>
  <c r="AI452" i="1"/>
  <c r="L452" i="1"/>
  <c r="AH452" i="1"/>
  <c r="AG452" i="1"/>
  <c r="W452" i="1"/>
  <c r="S452" i="1"/>
  <c r="I452" i="1"/>
  <c r="AT451" i="1"/>
  <c r="W451" i="1"/>
  <c r="AS451" i="1"/>
  <c r="AQ451" i="1"/>
  <c r="AR451" i="1"/>
  <c r="P451" i="1"/>
  <c r="AP451" i="1"/>
  <c r="AO451" i="1"/>
  <c r="AN451" i="1"/>
  <c r="AM451" i="1"/>
  <c r="AL451" i="1"/>
  <c r="AK451" i="1"/>
  <c r="AJ451" i="1"/>
  <c r="AI451" i="1"/>
  <c r="L451" i="1"/>
  <c r="AH451" i="1"/>
  <c r="AG451" i="1"/>
  <c r="S451" i="1"/>
  <c r="I451" i="1"/>
  <c r="AT450" i="1"/>
  <c r="W450" i="1"/>
  <c r="AS450" i="1"/>
  <c r="AQ450" i="1"/>
  <c r="AR450" i="1"/>
  <c r="P450" i="1"/>
  <c r="AP450" i="1"/>
  <c r="AO450" i="1"/>
  <c r="AN450" i="1"/>
  <c r="AM450" i="1"/>
  <c r="AL450" i="1"/>
  <c r="AK450" i="1"/>
  <c r="AJ450" i="1"/>
  <c r="AI450" i="1"/>
  <c r="AH450" i="1"/>
  <c r="I450" i="1"/>
  <c r="AG450" i="1"/>
  <c r="S450" i="1"/>
  <c r="L450" i="1"/>
  <c r="AT449" i="1"/>
  <c r="AS449" i="1"/>
  <c r="AQ449" i="1"/>
  <c r="AR449" i="1"/>
  <c r="P449" i="1"/>
  <c r="AP449" i="1"/>
  <c r="AO449" i="1"/>
  <c r="AN449" i="1"/>
  <c r="AM449" i="1"/>
  <c r="AL449" i="1"/>
  <c r="S449" i="1"/>
  <c r="AK449" i="1"/>
  <c r="AJ449" i="1"/>
  <c r="AI449" i="1"/>
  <c r="AH449" i="1"/>
  <c r="I449" i="1"/>
  <c r="AG449" i="1"/>
  <c r="W449" i="1"/>
  <c r="L449" i="1"/>
  <c r="AT448" i="1"/>
  <c r="AS448" i="1"/>
  <c r="AQ448" i="1"/>
  <c r="AR448" i="1"/>
  <c r="P448" i="1"/>
  <c r="AP448" i="1"/>
  <c r="AO448" i="1"/>
  <c r="AN448" i="1"/>
  <c r="AM448" i="1"/>
  <c r="AL448" i="1"/>
  <c r="AK448" i="1"/>
  <c r="AJ448" i="1"/>
  <c r="AI448" i="1"/>
  <c r="AH448" i="1"/>
  <c r="AG448" i="1"/>
  <c r="W448" i="1"/>
  <c r="S448" i="1"/>
  <c r="L448" i="1"/>
  <c r="I448" i="1"/>
  <c r="AT447" i="1"/>
  <c r="AS447" i="1"/>
  <c r="AQ447" i="1"/>
  <c r="AR447" i="1"/>
  <c r="P447" i="1"/>
  <c r="AP447" i="1"/>
  <c r="AO447" i="1"/>
  <c r="AN447" i="1"/>
  <c r="AM447" i="1"/>
  <c r="AL447" i="1"/>
  <c r="AK447" i="1"/>
  <c r="AJ447" i="1"/>
  <c r="AI447" i="1"/>
  <c r="L447" i="1"/>
  <c r="AH447" i="1"/>
  <c r="I447" i="1"/>
  <c r="AG447" i="1"/>
  <c r="W447" i="1"/>
  <c r="S447" i="1"/>
  <c r="AT446" i="1"/>
  <c r="W446" i="1"/>
  <c r="AS446" i="1"/>
  <c r="AQ446" i="1"/>
  <c r="AR446" i="1"/>
  <c r="P446" i="1"/>
  <c r="AP446" i="1"/>
  <c r="AO446" i="1"/>
  <c r="AN446" i="1"/>
  <c r="AM446" i="1"/>
  <c r="AL446" i="1"/>
  <c r="S446" i="1"/>
  <c r="AK446" i="1"/>
  <c r="AJ446" i="1"/>
  <c r="AI446" i="1"/>
  <c r="L446" i="1"/>
  <c r="AH446" i="1"/>
  <c r="I446" i="1"/>
  <c r="AG446" i="1"/>
  <c r="AT445" i="1"/>
  <c r="W445" i="1"/>
  <c r="AS445" i="1"/>
  <c r="AQ445" i="1"/>
  <c r="AR445" i="1"/>
  <c r="P445" i="1"/>
  <c r="AP445" i="1"/>
  <c r="AO445" i="1"/>
  <c r="AN445" i="1"/>
  <c r="AM445" i="1"/>
  <c r="AL445" i="1"/>
  <c r="S445" i="1"/>
  <c r="AK445" i="1"/>
  <c r="AJ445" i="1"/>
  <c r="AI445" i="1"/>
  <c r="AH445" i="1"/>
  <c r="AG445" i="1"/>
  <c r="L445" i="1"/>
  <c r="I445" i="1"/>
  <c r="AT444" i="1"/>
  <c r="AS444" i="1"/>
  <c r="AQ444" i="1"/>
  <c r="AR444" i="1"/>
  <c r="P444" i="1"/>
  <c r="AP444" i="1"/>
  <c r="AO444" i="1"/>
  <c r="AN444" i="1"/>
  <c r="AM444" i="1"/>
  <c r="AL444" i="1"/>
  <c r="AK444" i="1"/>
  <c r="AJ444" i="1"/>
  <c r="AI444" i="1"/>
  <c r="L444" i="1"/>
  <c r="AH444" i="1"/>
  <c r="AG444" i="1"/>
  <c r="W444" i="1"/>
  <c r="S444" i="1"/>
  <c r="I444" i="1"/>
  <c r="AT443" i="1"/>
  <c r="W443" i="1"/>
  <c r="AS443" i="1"/>
  <c r="AQ443" i="1"/>
  <c r="AR443" i="1"/>
  <c r="P443" i="1"/>
  <c r="AP443" i="1"/>
  <c r="AO443" i="1"/>
  <c r="AN443" i="1"/>
  <c r="AM443" i="1"/>
  <c r="AL443" i="1"/>
  <c r="AK443" i="1"/>
  <c r="AJ443" i="1"/>
  <c r="AI443" i="1"/>
  <c r="L443" i="1"/>
  <c r="AH443" i="1"/>
  <c r="AG443" i="1"/>
  <c r="S443" i="1"/>
  <c r="I443" i="1"/>
  <c r="AT442" i="1"/>
  <c r="W442" i="1"/>
  <c r="AS442" i="1"/>
  <c r="AQ442" i="1"/>
  <c r="AR442" i="1"/>
  <c r="P442" i="1"/>
  <c r="AP442" i="1"/>
  <c r="AO442" i="1"/>
  <c r="AN442" i="1"/>
  <c r="AM442" i="1"/>
  <c r="AL442" i="1"/>
  <c r="S442" i="1"/>
  <c r="AK442" i="1"/>
  <c r="AJ442" i="1"/>
  <c r="AI442" i="1"/>
  <c r="AH442" i="1"/>
  <c r="I442" i="1"/>
  <c r="AG442" i="1"/>
  <c r="L442" i="1"/>
  <c r="AT441" i="1"/>
  <c r="AS441" i="1"/>
  <c r="AQ441" i="1"/>
  <c r="AR441" i="1"/>
  <c r="P441" i="1"/>
  <c r="AP441" i="1"/>
  <c r="AO441" i="1"/>
  <c r="AN441" i="1"/>
  <c r="AM441" i="1"/>
  <c r="AL441" i="1"/>
  <c r="S441" i="1"/>
  <c r="AK441" i="1"/>
  <c r="AJ441" i="1"/>
  <c r="AI441" i="1"/>
  <c r="AH441" i="1"/>
  <c r="AG441" i="1"/>
  <c r="W441" i="1"/>
  <c r="L441" i="1"/>
  <c r="I441" i="1"/>
  <c r="AT440" i="1"/>
  <c r="AS440" i="1"/>
  <c r="AQ440" i="1"/>
  <c r="AR440" i="1"/>
  <c r="P440" i="1"/>
  <c r="AP440" i="1"/>
  <c r="AO440" i="1"/>
  <c r="AN440" i="1"/>
  <c r="AM440" i="1"/>
  <c r="AL440" i="1"/>
  <c r="AK440" i="1"/>
  <c r="AJ440" i="1"/>
  <c r="AI440" i="1"/>
  <c r="AH440" i="1"/>
  <c r="AG440" i="1"/>
  <c r="W440" i="1"/>
  <c r="S440" i="1"/>
  <c r="L440" i="1"/>
  <c r="I440" i="1"/>
  <c r="AT439" i="1"/>
  <c r="AS439" i="1"/>
  <c r="AQ439" i="1"/>
  <c r="AR439" i="1"/>
  <c r="P439" i="1"/>
  <c r="AP439" i="1"/>
  <c r="AO439" i="1"/>
  <c r="AN439" i="1"/>
  <c r="AM439" i="1"/>
  <c r="AL439" i="1"/>
  <c r="AK439" i="1"/>
  <c r="AJ439" i="1"/>
  <c r="AI439" i="1"/>
  <c r="L439" i="1"/>
  <c r="AH439" i="1"/>
  <c r="I439" i="1"/>
  <c r="AG439" i="1"/>
  <c r="W439" i="1"/>
  <c r="S439" i="1"/>
  <c r="AT438" i="1"/>
  <c r="W438" i="1"/>
  <c r="AS438" i="1"/>
  <c r="AQ438" i="1"/>
  <c r="AR438" i="1"/>
  <c r="P438" i="1"/>
  <c r="AP438" i="1"/>
  <c r="AO438" i="1"/>
  <c r="AN438" i="1"/>
  <c r="AM438" i="1"/>
  <c r="AL438" i="1"/>
  <c r="S438" i="1"/>
  <c r="AK438" i="1"/>
  <c r="AJ438" i="1"/>
  <c r="AI438" i="1"/>
  <c r="AH438" i="1"/>
  <c r="I438" i="1"/>
  <c r="AG438" i="1"/>
  <c r="L438" i="1"/>
  <c r="AT437" i="1"/>
  <c r="AS437" i="1"/>
  <c r="AQ437" i="1"/>
  <c r="AR437" i="1"/>
  <c r="P437" i="1"/>
  <c r="AP437" i="1"/>
  <c r="AO437" i="1"/>
  <c r="AN437" i="1"/>
  <c r="AM437" i="1"/>
  <c r="AL437" i="1"/>
  <c r="S437" i="1"/>
  <c r="AK437" i="1"/>
  <c r="AJ437" i="1"/>
  <c r="AI437" i="1"/>
  <c r="AH437" i="1"/>
  <c r="AG437" i="1"/>
  <c r="W437" i="1"/>
  <c r="L437" i="1"/>
  <c r="I437" i="1"/>
  <c r="AT436" i="1"/>
  <c r="AS436" i="1"/>
  <c r="AQ436" i="1"/>
  <c r="AR436" i="1"/>
  <c r="P436" i="1"/>
  <c r="AP436" i="1"/>
  <c r="AO436" i="1"/>
  <c r="AN436" i="1"/>
  <c r="AM436" i="1"/>
  <c r="AL436" i="1"/>
  <c r="AK436" i="1"/>
  <c r="AJ436" i="1"/>
  <c r="AI436" i="1"/>
  <c r="L436" i="1"/>
  <c r="AH436" i="1"/>
  <c r="AG436" i="1"/>
  <c r="W436" i="1"/>
  <c r="S436" i="1"/>
  <c r="I436" i="1"/>
  <c r="AT435" i="1"/>
  <c r="W435" i="1"/>
  <c r="AS435" i="1"/>
  <c r="AQ435" i="1"/>
  <c r="AR435" i="1"/>
  <c r="P435" i="1"/>
  <c r="AP435" i="1"/>
  <c r="AO435" i="1"/>
  <c r="AN435" i="1"/>
  <c r="AM435" i="1"/>
  <c r="AL435" i="1"/>
  <c r="S435" i="1"/>
  <c r="AK435" i="1"/>
  <c r="AJ435" i="1"/>
  <c r="AI435" i="1"/>
  <c r="L435" i="1"/>
  <c r="AH435" i="1"/>
  <c r="AG435" i="1"/>
  <c r="I435" i="1"/>
  <c r="AT434" i="1"/>
  <c r="W434" i="1"/>
  <c r="AS434" i="1"/>
  <c r="AQ434" i="1"/>
  <c r="AR434" i="1"/>
  <c r="P434" i="1"/>
  <c r="AP434" i="1"/>
  <c r="AO434" i="1"/>
  <c r="AN434" i="1"/>
  <c r="AM434" i="1"/>
  <c r="AL434" i="1"/>
  <c r="S434" i="1"/>
  <c r="AK434" i="1"/>
  <c r="AJ434" i="1"/>
  <c r="AI434" i="1"/>
  <c r="AH434" i="1"/>
  <c r="I434" i="1"/>
  <c r="AG434" i="1"/>
  <c r="L434" i="1"/>
  <c r="AT433" i="1"/>
  <c r="AS433" i="1"/>
  <c r="AQ433" i="1"/>
  <c r="AR433" i="1"/>
  <c r="P433" i="1"/>
  <c r="AP433" i="1"/>
  <c r="AO433" i="1"/>
  <c r="AN433" i="1"/>
  <c r="AM433" i="1"/>
  <c r="AL433" i="1"/>
  <c r="S433" i="1"/>
  <c r="AK433" i="1"/>
  <c r="AJ433" i="1"/>
  <c r="AI433" i="1"/>
  <c r="AH433" i="1"/>
  <c r="AG433" i="1"/>
  <c r="W433" i="1"/>
  <c r="L433" i="1"/>
  <c r="I433" i="1"/>
  <c r="AT432" i="1"/>
  <c r="AS432" i="1"/>
  <c r="AQ432" i="1"/>
  <c r="AR432" i="1"/>
  <c r="P432" i="1"/>
  <c r="AP432" i="1"/>
  <c r="AO432" i="1"/>
  <c r="AN432" i="1"/>
  <c r="AM432" i="1"/>
  <c r="AL432" i="1"/>
  <c r="AK432" i="1"/>
  <c r="AJ432" i="1"/>
  <c r="AI432" i="1"/>
  <c r="AH432" i="1"/>
  <c r="AG432" i="1"/>
  <c r="W432" i="1"/>
  <c r="S432" i="1"/>
  <c r="L432" i="1"/>
  <c r="I432" i="1"/>
  <c r="AT431" i="1"/>
  <c r="AS431" i="1"/>
  <c r="AQ431" i="1"/>
  <c r="AR431" i="1"/>
  <c r="P431" i="1"/>
  <c r="AP431" i="1"/>
  <c r="AO431" i="1"/>
  <c r="AN431" i="1"/>
  <c r="AM431" i="1"/>
  <c r="AL431" i="1"/>
  <c r="AK431" i="1"/>
  <c r="AJ431" i="1"/>
  <c r="AI431" i="1"/>
  <c r="L431" i="1"/>
  <c r="AH431" i="1"/>
  <c r="I431" i="1"/>
  <c r="AG431" i="1"/>
  <c r="W431" i="1"/>
  <c r="S431" i="1"/>
  <c r="AT430" i="1"/>
  <c r="W430" i="1"/>
  <c r="AS430" i="1"/>
  <c r="AQ430" i="1"/>
  <c r="AR430" i="1"/>
  <c r="P430" i="1"/>
  <c r="AP430" i="1"/>
  <c r="AO430" i="1"/>
  <c r="AN430" i="1"/>
  <c r="AM430" i="1"/>
  <c r="AL430" i="1"/>
  <c r="S430" i="1"/>
  <c r="AK430" i="1"/>
  <c r="AJ430" i="1"/>
  <c r="AI430" i="1"/>
  <c r="AH430" i="1"/>
  <c r="I430" i="1"/>
  <c r="AG430" i="1"/>
  <c r="L430" i="1"/>
  <c r="AT429" i="1"/>
  <c r="AS429" i="1"/>
  <c r="AQ429" i="1"/>
  <c r="AR429" i="1"/>
  <c r="P429" i="1"/>
  <c r="AP429" i="1"/>
  <c r="AO429" i="1"/>
  <c r="AN429" i="1"/>
  <c r="AM429" i="1"/>
  <c r="AL429" i="1"/>
  <c r="S429" i="1"/>
  <c r="AK429" i="1"/>
  <c r="AJ429" i="1"/>
  <c r="AI429" i="1"/>
  <c r="AH429" i="1"/>
  <c r="AG429" i="1"/>
  <c r="W429" i="1"/>
  <c r="L429" i="1"/>
  <c r="I429" i="1"/>
  <c r="AT428" i="1"/>
  <c r="AS428" i="1"/>
  <c r="AQ428" i="1"/>
  <c r="AR428" i="1"/>
  <c r="P428" i="1"/>
  <c r="AP428" i="1"/>
  <c r="AO428" i="1"/>
  <c r="AN428" i="1"/>
  <c r="AM428" i="1"/>
  <c r="AL428" i="1"/>
  <c r="AK428" i="1"/>
  <c r="AJ428" i="1"/>
  <c r="AI428" i="1"/>
  <c r="L428" i="1"/>
  <c r="AH428" i="1"/>
  <c r="AG428" i="1"/>
  <c r="W428" i="1"/>
  <c r="S428" i="1"/>
  <c r="I428" i="1"/>
  <c r="AT427" i="1"/>
  <c r="W427" i="1"/>
  <c r="AS427" i="1"/>
  <c r="AQ427" i="1"/>
  <c r="AR427" i="1"/>
  <c r="P427" i="1"/>
  <c r="AP427" i="1"/>
  <c r="AO427" i="1"/>
  <c r="AN427" i="1"/>
  <c r="AM427" i="1"/>
  <c r="AL427" i="1"/>
  <c r="AK427" i="1"/>
  <c r="AJ427" i="1"/>
  <c r="AI427" i="1"/>
  <c r="L427" i="1"/>
  <c r="AH427" i="1"/>
  <c r="AG427" i="1"/>
  <c r="S427" i="1"/>
  <c r="I427" i="1"/>
  <c r="AT426" i="1"/>
  <c r="W426" i="1"/>
  <c r="AS426" i="1"/>
  <c r="AQ426" i="1"/>
  <c r="AR426" i="1"/>
  <c r="P426" i="1"/>
  <c r="AP426" i="1"/>
  <c r="AO426" i="1"/>
  <c r="AN426" i="1"/>
  <c r="AM426" i="1"/>
  <c r="AL426" i="1"/>
  <c r="AK426" i="1"/>
  <c r="AJ426" i="1"/>
  <c r="AI426" i="1"/>
  <c r="AH426" i="1"/>
  <c r="I426" i="1"/>
  <c r="AG426" i="1"/>
  <c r="S426" i="1"/>
  <c r="L426" i="1"/>
  <c r="AT425" i="1"/>
  <c r="AS425" i="1"/>
  <c r="AQ425" i="1"/>
  <c r="AR425" i="1"/>
  <c r="P425" i="1"/>
  <c r="AP425" i="1"/>
  <c r="AO425" i="1"/>
  <c r="AN425" i="1"/>
  <c r="AM425" i="1"/>
  <c r="AL425" i="1"/>
  <c r="S425" i="1"/>
  <c r="AK425" i="1"/>
  <c r="AJ425" i="1"/>
  <c r="AI425" i="1"/>
  <c r="AH425" i="1"/>
  <c r="AG425" i="1"/>
  <c r="W425" i="1"/>
  <c r="L425" i="1"/>
  <c r="I425" i="1"/>
  <c r="AT424" i="1"/>
  <c r="AS424" i="1"/>
  <c r="AQ424" i="1"/>
  <c r="AR424" i="1"/>
  <c r="P424" i="1"/>
  <c r="AP424" i="1"/>
  <c r="AO424" i="1"/>
  <c r="AN424" i="1"/>
  <c r="AM424" i="1"/>
  <c r="AL424" i="1"/>
  <c r="AK424" i="1"/>
  <c r="AJ424" i="1"/>
  <c r="AI424" i="1"/>
  <c r="AH424" i="1"/>
  <c r="AG424" i="1"/>
  <c r="W424" i="1"/>
  <c r="S424" i="1"/>
  <c r="L424" i="1"/>
  <c r="I424" i="1"/>
  <c r="AT423" i="1"/>
  <c r="AS423" i="1"/>
  <c r="AQ423" i="1"/>
  <c r="AR423" i="1"/>
  <c r="P423" i="1"/>
  <c r="AP423" i="1"/>
  <c r="AO423" i="1"/>
  <c r="AN423" i="1"/>
  <c r="AM423" i="1"/>
  <c r="AL423" i="1"/>
  <c r="AK423" i="1"/>
  <c r="AJ423" i="1"/>
  <c r="AI423" i="1"/>
  <c r="L423" i="1"/>
  <c r="AH423" i="1"/>
  <c r="I423" i="1"/>
  <c r="AG423" i="1"/>
  <c r="W423" i="1"/>
  <c r="S423" i="1"/>
  <c r="AT422" i="1"/>
  <c r="W422" i="1"/>
  <c r="AS422" i="1"/>
  <c r="AQ422" i="1"/>
  <c r="AR422" i="1"/>
  <c r="P422" i="1"/>
  <c r="AP422" i="1"/>
  <c r="AO422" i="1"/>
  <c r="AN422" i="1"/>
  <c r="AM422" i="1"/>
  <c r="AL422" i="1"/>
  <c r="S422" i="1"/>
  <c r="AK422" i="1"/>
  <c r="AJ422" i="1"/>
  <c r="AI422" i="1"/>
  <c r="AH422" i="1"/>
  <c r="I422" i="1"/>
  <c r="AG422" i="1"/>
  <c r="L422" i="1"/>
  <c r="AT421" i="1"/>
  <c r="AS421" i="1"/>
  <c r="AQ421" i="1"/>
  <c r="AR421" i="1"/>
  <c r="P421" i="1"/>
  <c r="AP421" i="1"/>
  <c r="AO421" i="1"/>
  <c r="AN421" i="1"/>
  <c r="AM421" i="1"/>
  <c r="AL421" i="1"/>
  <c r="S421" i="1"/>
  <c r="AK421" i="1"/>
  <c r="AJ421" i="1"/>
  <c r="AI421" i="1"/>
  <c r="AH421" i="1"/>
  <c r="AG421" i="1"/>
  <c r="W421" i="1"/>
  <c r="L421" i="1"/>
  <c r="I421" i="1"/>
  <c r="AT420" i="1"/>
  <c r="AS420" i="1"/>
  <c r="AQ420" i="1"/>
  <c r="AR420" i="1"/>
  <c r="P420" i="1"/>
  <c r="AP420" i="1"/>
  <c r="AO420" i="1"/>
  <c r="AN420" i="1"/>
  <c r="AM420" i="1"/>
  <c r="AL420" i="1"/>
  <c r="AK420" i="1"/>
  <c r="AJ420" i="1"/>
  <c r="AI420" i="1"/>
  <c r="L420" i="1"/>
  <c r="AH420" i="1"/>
  <c r="AG420" i="1"/>
  <c r="W420" i="1"/>
  <c r="S420" i="1"/>
  <c r="I420" i="1"/>
  <c r="AT419" i="1"/>
  <c r="W419" i="1"/>
  <c r="AS419" i="1"/>
  <c r="AQ419" i="1"/>
  <c r="AR419" i="1"/>
  <c r="P419" i="1"/>
  <c r="AP419" i="1"/>
  <c r="AO419" i="1"/>
  <c r="AN419" i="1"/>
  <c r="AM419" i="1"/>
  <c r="AL419" i="1"/>
  <c r="AK419" i="1"/>
  <c r="AJ419" i="1"/>
  <c r="AI419" i="1"/>
  <c r="L419" i="1"/>
  <c r="AH419" i="1"/>
  <c r="AG419" i="1"/>
  <c r="S419" i="1"/>
  <c r="I419" i="1"/>
  <c r="AT418" i="1"/>
  <c r="W418" i="1"/>
  <c r="AS418" i="1"/>
  <c r="AQ418" i="1"/>
  <c r="AR418" i="1"/>
  <c r="P418" i="1"/>
  <c r="AP418" i="1"/>
  <c r="AO418" i="1"/>
  <c r="AN418" i="1"/>
  <c r="AM418" i="1"/>
  <c r="AL418" i="1"/>
  <c r="AK418" i="1"/>
  <c r="AJ418" i="1"/>
  <c r="AI418" i="1"/>
  <c r="AH418" i="1"/>
  <c r="I418" i="1"/>
  <c r="AG418" i="1"/>
  <c r="S418" i="1"/>
  <c r="L418" i="1"/>
  <c r="AT417" i="1"/>
  <c r="AS417" i="1"/>
  <c r="AQ417" i="1"/>
  <c r="AR417" i="1"/>
  <c r="P417" i="1"/>
  <c r="AP417" i="1"/>
  <c r="AO417" i="1"/>
  <c r="AN417" i="1"/>
  <c r="AM417" i="1"/>
  <c r="AL417" i="1"/>
  <c r="S417" i="1"/>
  <c r="AK417" i="1"/>
  <c r="AJ417" i="1"/>
  <c r="AI417" i="1"/>
  <c r="AH417" i="1"/>
  <c r="AG417" i="1"/>
  <c r="W417" i="1"/>
  <c r="L417" i="1"/>
  <c r="I417" i="1"/>
  <c r="AT416" i="1"/>
  <c r="AS416" i="1"/>
  <c r="AQ416" i="1"/>
  <c r="AR416" i="1"/>
  <c r="P416" i="1"/>
  <c r="AP416" i="1"/>
  <c r="AO416" i="1"/>
  <c r="AN416" i="1"/>
  <c r="AM416" i="1"/>
  <c r="AL416" i="1"/>
  <c r="AK416" i="1"/>
  <c r="AJ416" i="1"/>
  <c r="AI416" i="1"/>
  <c r="AH416" i="1"/>
  <c r="AG416" i="1"/>
  <c r="W416" i="1"/>
  <c r="S416" i="1"/>
  <c r="L416" i="1"/>
  <c r="I416" i="1"/>
  <c r="AT415" i="1"/>
  <c r="AS415" i="1"/>
  <c r="AQ415" i="1"/>
  <c r="AR415" i="1"/>
  <c r="P415" i="1"/>
  <c r="AP415" i="1"/>
  <c r="AO415" i="1"/>
  <c r="AN415" i="1"/>
  <c r="AM415" i="1"/>
  <c r="AL415" i="1"/>
  <c r="AK415" i="1"/>
  <c r="AJ415" i="1"/>
  <c r="AI415" i="1"/>
  <c r="L415" i="1"/>
  <c r="AH415" i="1"/>
  <c r="I415" i="1"/>
  <c r="AG415" i="1"/>
  <c r="W415" i="1"/>
  <c r="S415" i="1"/>
  <c r="AT414" i="1"/>
  <c r="W414" i="1"/>
  <c r="AS414" i="1"/>
  <c r="AQ414" i="1"/>
  <c r="AR414" i="1"/>
  <c r="P414" i="1"/>
  <c r="AP414" i="1"/>
  <c r="AO414" i="1"/>
  <c r="AN414" i="1"/>
  <c r="AM414" i="1"/>
  <c r="AL414" i="1"/>
  <c r="S414" i="1"/>
  <c r="AK414" i="1"/>
  <c r="AJ414" i="1"/>
  <c r="AI414" i="1"/>
  <c r="AH414" i="1"/>
  <c r="I414" i="1"/>
  <c r="AG414" i="1"/>
  <c r="L414" i="1"/>
  <c r="AT413" i="1"/>
  <c r="W413" i="1"/>
  <c r="AS413" i="1"/>
  <c r="AQ413" i="1"/>
  <c r="AR413" i="1"/>
  <c r="P413" i="1"/>
  <c r="AP413" i="1"/>
  <c r="AO413" i="1"/>
  <c r="AN413" i="1"/>
  <c r="AM413" i="1"/>
  <c r="AL413" i="1"/>
  <c r="S413" i="1"/>
  <c r="AK413" i="1"/>
  <c r="AJ413" i="1"/>
  <c r="AI413" i="1"/>
  <c r="AH413" i="1"/>
  <c r="AG413" i="1"/>
  <c r="L413" i="1"/>
  <c r="I413" i="1"/>
  <c r="AT412" i="1"/>
  <c r="AS412" i="1"/>
  <c r="AQ412" i="1"/>
  <c r="AR412" i="1"/>
  <c r="P412" i="1"/>
  <c r="AP412" i="1"/>
  <c r="AO412" i="1"/>
  <c r="AN412" i="1"/>
  <c r="AM412" i="1"/>
  <c r="AL412" i="1"/>
  <c r="AK412" i="1"/>
  <c r="AJ412" i="1"/>
  <c r="AI412" i="1"/>
  <c r="L412" i="1"/>
  <c r="AH412" i="1"/>
  <c r="AG412" i="1"/>
  <c r="W412" i="1"/>
  <c r="S412" i="1"/>
  <c r="I412" i="1"/>
  <c r="AT411" i="1"/>
  <c r="W411" i="1"/>
  <c r="AS411" i="1"/>
  <c r="AQ411" i="1"/>
  <c r="AR411" i="1"/>
  <c r="P411" i="1"/>
  <c r="AP411" i="1"/>
  <c r="AO411" i="1"/>
  <c r="AN411" i="1"/>
  <c r="AM411" i="1"/>
  <c r="AL411" i="1"/>
  <c r="AK411" i="1"/>
  <c r="AJ411" i="1"/>
  <c r="AI411" i="1"/>
  <c r="L411" i="1"/>
  <c r="AH411" i="1"/>
  <c r="AG411" i="1"/>
  <c r="S411" i="1"/>
  <c r="I411" i="1"/>
  <c r="AT410" i="1"/>
  <c r="W410" i="1"/>
  <c r="AS410" i="1"/>
  <c r="AQ410" i="1"/>
  <c r="AR410" i="1"/>
  <c r="P410" i="1"/>
  <c r="AP410" i="1"/>
  <c r="AO410" i="1"/>
  <c r="AN410" i="1"/>
  <c r="AM410" i="1"/>
  <c r="AL410" i="1"/>
  <c r="AK410" i="1"/>
  <c r="AJ410" i="1"/>
  <c r="AI410" i="1"/>
  <c r="AH410" i="1"/>
  <c r="I410" i="1"/>
  <c r="AG410" i="1"/>
  <c r="S410" i="1"/>
  <c r="L410" i="1"/>
  <c r="AT409" i="1"/>
  <c r="AS409" i="1"/>
  <c r="AQ409" i="1"/>
  <c r="AR409" i="1"/>
  <c r="P409" i="1"/>
  <c r="AP409" i="1"/>
  <c r="AO409" i="1"/>
  <c r="AN409" i="1"/>
  <c r="AM409" i="1"/>
  <c r="AL409" i="1"/>
  <c r="S409" i="1"/>
  <c r="AK409" i="1"/>
  <c r="AJ409" i="1"/>
  <c r="AI409" i="1"/>
  <c r="AH409" i="1"/>
  <c r="I409" i="1"/>
  <c r="AG409" i="1"/>
  <c r="W409" i="1"/>
  <c r="L409" i="1"/>
  <c r="AT408" i="1"/>
  <c r="AS408" i="1"/>
  <c r="AQ408" i="1"/>
  <c r="AR408" i="1"/>
  <c r="P408" i="1"/>
  <c r="AP408" i="1"/>
  <c r="AO408" i="1"/>
  <c r="AN408" i="1"/>
  <c r="AM408" i="1"/>
  <c r="AL408" i="1"/>
  <c r="AK408" i="1"/>
  <c r="AJ408" i="1"/>
  <c r="AI408" i="1"/>
  <c r="AH408" i="1"/>
  <c r="AG408" i="1"/>
  <c r="W408" i="1"/>
  <c r="S408" i="1"/>
  <c r="L408" i="1"/>
  <c r="I408" i="1"/>
  <c r="AT407" i="1"/>
  <c r="AS407" i="1"/>
  <c r="AQ407" i="1"/>
  <c r="AR407" i="1"/>
  <c r="P407" i="1"/>
  <c r="AP407" i="1"/>
  <c r="AO407" i="1"/>
  <c r="AN407" i="1"/>
  <c r="AM407" i="1"/>
  <c r="AL407" i="1"/>
  <c r="AK407" i="1"/>
  <c r="AJ407" i="1"/>
  <c r="AI407" i="1"/>
  <c r="L407" i="1"/>
  <c r="AH407" i="1"/>
  <c r="I407" i="1"/>
  <c r="AG407" i="1"/>
  <c r="W407" i="1"/>
  <c r="S407" i="1"/>
  <c r="AT406" i="1"/>
  <c r="W406" i="1"/>
  <c r="AS406" i="1"/>
  <c r="AQ406" i="1"/>
  <c r="AR406" i="1"/>
  <c r="P406" i="1"/>
  <c r="AP406" i="1"/>
  <c r="AO406" i="1"/>
  <c r="AN406" i="1"/>
  <c r="AM406" i="1"/>
  <c r="AL406" i="1"/>
  <c r="S406" i="1"/>
  <c r="AK406" i="1"/>
  <c r="AJ406" i="1"/>
  <c r="AI406" i="1"/>
  <c r="L406" i="1"/>
  <c r="AH406" i="1"/>
  <c r="I406" i="1"/>
  <c r="AG406" i="1"/>
  <c r="AT405" i="1"/>
  <c r="W405" i="1"/>
  <c r="AS405" i="1"/>
  <c r="AQ405" i="1"/>
  <c r="AR405" i="1"/>
  <c r="P405" i="1"/>
  <c r="AP405" i="1"/>
  <c r="AO405" i="1"/>
  <c r="AN405" i="1"/>
  <c r="AM405" i="1"/>
  <c r="AL405" i="1"/>
  <c r="S405" i="1"/>
  <c r="AK405" i="1"/>
  <c r="AJ405" i="1"/>
  <c r="AI405" i="1"/>
  <c r="AH405" i="1"/>
  <c r="AG405" i="1"/>
  <c r="L405" i="1"/>
  <c r="I405" i="1"/>
  <c r="AT404" i="1"/>
  <c r="AS404" i="1"/>
  <c r="AQ404" i="1"/>
  <c r="AR404" i="1"/>
  <c r="P404" i="1"/>
  <c r="AP404" i="1"/>
  <c r="AO404" i="1"/>
  <c r="AN404" i="1"/>
  <c r="AM404" i="1"/>
  <c r="AL404" i="1"/>
  <c r="AK404" i="1"/>
  <c r="AJ404" i="1"/>
  <c r="AI404" i="1"/>
  <c r="L404" i="1"/>
  <c r="AH404" i="1"/>
  <c r="AG404" i="1"/>
  <c r="W404" i="1"/>
  <c r="S404" i="1"/>
  <c r="I404" i="1"/>
  <c r="AT403" i="1"/>
  <c r="W403" i="1"/>
  <c r="AS403" i="1"/>
  <c r="AQ403" i="1"/>
  <c r="AR403" i="1"/>
  <c r="P403" i="1"/>
  <c r="AP403" i="1"/>
  <c r="AO403" i="1"/>
  <c r="AN403" i="1"/>
  <c r="AM403" i="1"/>
  <c r="AL403" i="1"/>
  <c r="S403" i="1"/>
  <c r="AK403" i="1"/>
  <c r="AJ403" i="1"/>
  <c r="AI403" i="1"/>
  <c r="L403" i="1"/>
  <c r="AH403" i="1"/>
  <c r="AG403" i="1"/>
  <c r="I403" i="1"/>
  <c r="AT402" i="1"/>
  <c r="W402" i="1"/>
  <c r="AS402" i="1"/>
  <c r="AQ402" i="1"/>
  <c r="AR402" i="1"/>
  <c r="P402" i="1"/>
  <c r="AP402" i="1"/>
  <c r="AO402" i="1"/>
  <c r="AN402" i="1"/>
  <c r="AM402" i="1"/>
  <c r="AL402" i="1"/>
  <c r="S402" i="1"/>
  <c r="AK402" i="1"/>
  <c r="AJ402" i="1"/>
  <c r="AI402" i="1"/>
  <c r="AH402" i="1"/>
  <c r="I402" i="1"/>
  <c r="AG402" i="1"/>
  <c r="L402" i="1"/>
  <c r="AT401" i="1"/>
  <c r="AS401" i="1"/>
  <c r="AQ401" i="1"/>
  <c r="AR401" i="1"/>
  <c r="P401" i="1"/>
  <c r="AP401" i="1"/>
  <c r="AO401" i="1"/>
  <c r="AN401" i="1"/>
  <c r="AM401" i="1"/>
  <c r="AL401" i="1"/>
  <c r="S401" i="1"/>
  <c r="AK401" i="1"/>
  <c r="AJ401" i="1"/>
  <c r="AI401" i="1"/>
  <c r="AH401" i="1"/>
  <c r="I401" i="1"/>
  <c r="AG401" i="1"/>
  <c r="W401" i="1"/>
  <c r="L401" i="1"/>
  <c r="AT400" i="1"/>
  <c r="AS400" i="1"/>
  <c r="AQ400" i="1"/>
  <c r="AR400" i="1"/>
  <c r="P400" i="1"/>
  <c r="AP400" i="1"/>
  <c r="AO400" i="1"/>
  <c r="AN400" i="1"/>
  <c r="AM400" i="1"/>
  <c r="AL400" i="1"/>
  <c r="AK400" i="1"/>
  <c r="AJ400" i="1"/>
  <c r="AI400" i="1"/>
  <c r="AH400" i="1"/>
  <c r="AG400" i="1"/>
  <c r="W400" i="1"/>
  <c r="S400" i="1"/>
  <c r="L400" i="1"/>
  <c r="I400" i="1"/>
  <c r="AT399" i="1"/>
  <c r="AS399" i="1"/>
  <c r="AQ399" i="1"/>
  <c r="AR399" i="1"/>
  <c r="P399" i="1"/>
  <c r="AP399" i="1"/>
  <c r="AO399" i="1"/>
  <c r="AN399" i="1"/>
  <c r="AM399" i="1"/>
  <c r="AL399" i="1"/>
  <c r="AK399" i="1"/>
  <c r="AJ399" i="1"/>
  <c r="AI399" i="1"/>
  <c r="L399" i="1"/>
  <c r="AH399" i="1"/>
  <c r="I399" i="1"/>
  <c r="AG399" i="1"/>
  <c r="W399" i="1"/>
  <c r="S399" i="1"/>
  <c r="AT398" i="1"/>
  <c r="W398" i="1"/>
  <c r="AS398" i="1"/>
  <c r="AQ398" i="1"/>
  <c r="AR398" i="1"/>
  <c r="P398" i="1"/>
  <c r="AP398" i="1"/>
  <c r="AO398" i="1"/>
  <c r="AN398" i="1"/>
  <c r="AM398" i="1"/>
  <c r="AL398" i="1"/>
  <c r="S398" i="1"/>
  <c r="AK398" i="1"/>
  <c r="AJ398" i="1"/>
  <c r="AI398" i="1"/>
  <c r="L398" i="1"/>
  <c r="AH398" i="1"/>
  <c r="I398" i="1"/>
  <c r="AG398" i="1"/>
  <c r="AT397" i="1"/>
  <c r="AS397" i="1"/>
  <c r="AQ397" i="1"/>
  <c r="AR397" i="1"/>
  <c r="P397" i="1"/>
  <c r="AP397" i="1"/>
  <c r="AO397" i="1"/>
  <c r="AN397" i="1"/>
  <c r="AM397" i="1"/>
  <c r="AL397" i="1"/>
  <c r="S397" i="1"/>
  <c r="AK397" i="1"/>
  <c r="AJ397" i="1"/>
  <c r="AI397" i="1"/>
  <c r="AH397" i="1"/>
  <c r="AG397" i="1"/>
  <c r="W397" i="1"/>
  <c r="L397" i="1"/>
  <c r="I397" i="1"/>
  <c r="AT396" i="1"/>
  <c r="AS396" i="1"/>
  <c r="AQ396" i="1"/>
  <c r="AR396" i="1"/>
  <c r="P396" i="1"/>
  <c r="AP396" i="1"/>
  <c r="AO396" i="1"/>
  <c r="AN396" i="1"/>
  <c r="AM396" i="1"/>
  <c r="AL396" i="1"/>
  <c r="AK396" i="1"/>
  <c r="AJ396" i="1"/>
  <c r="AI396" i="1"/>
  <c r="L396" i="1"/>
  <c r="AH396" i="1"/>
  <c r="AG396" i="1"/>
  <c r="W396" i="1"/>
  <c r="S396" i="1"/>
  <c r="I396" i="1"/>
  <c r="AT395" i="1"/>
  <c r="W395" i="1"/>
  <c r="AS395" i="1"/>
  <c r="AQ395" i="1"/>
  <c r="AR395" i="1"/>
  <c r="P395" i="1"/>
  <c r="AP395" i="1"/>
  <c r="AO395" i="1"/>
  <c r="AN395" i="1"/>
  <c r="AM395" i="1"/>
  <c r="AL395" i="1"/>
  <c r="S395" i="1"/>
  <c r="AK395" i="1"/>
  <c r="AJ395" i="1"/>
  <c r="AI395" i="1"/>
  <c r="L395" i="1"/>
  <c r="AH395" i="1"/>
  <c r="AG395" i="1"/>
  <c r="I395" i="1"/>
  <c r="AT394" i="1"/>
  <c r="W394" i="1"/>
  <c r="AS394" i="1"/>
  <c r="AQ394" i="1"/>
  <c r="AR394" i="1"/>
  <c r="P394" i="1"/>
  <c r="AP394" i="1"/>
  <c r="AO394" i="1"/>
  <c r="AN394" i="1"/>
  <c r="AM394" i="1"/>
  <c r="AL394" i="1"/>
  <c r="S394" i="1"/>
  <c r="AK394" i="1"/>
  <c r="AJ394" i="1"/>
  <c r="AI394" i="1"/>
  <c r="AH394" i="1"/>
  <c r="I394" i="1"/>
  <c r="AG394" i="1"/>
  <c r="L394" i="1"/>
  <c r="AT393" i="1"/>
  <c r="AS393" i="1"/>
  <c r="AQ393" i="1"/>
  <c r="AR393" i="1"/>
  <c r="P393" i="1"/>
  <c r="AP393" i="1"/>
  <c r="AO393" i="1"/>
  <c r="AN393" i="1"/>
  <c r="AM393" i="1"/>
  <c r="AL393" i="1"/>
  <c r="S393" i="1"/>
  <c r="AK393" i="1"/>
  <c r="AJ393" i="1"/>
  <c r="AI393" i="1"/>
  <c r="AH393" i="1"/>
  <c r="I393" i="1"/>
  <c r="AG393" i="1"/>
  <c r="W393" i="1"/>
  <c r="L393" i="1"/>
  <c r="AT392" i="1"/>
  <c r="AS392" i="1"/>
  <c r="AQ392" i="1"/>
  <c r="AR392" i="1"/>
  <c r="P392" i="1"/>
  <c r="AP392" i="1"/>
  <c r="AO392" i="1"/>
  <c r="AN392" i="1"/>
  <c r="AM392" i="1"/>
  <c r="AL392" i="1"/>
  <c r="AK392" i="1"/>
  <c r="AJ392" i="1"/>
  <c r="AI392" i="1"/>
  <c r="AH392" i="1"/>
  <c r="AG392" i="1"/>
  <c r="W392" i="1"/>
  <c r="S392" i="1"/>
  <c r="L392" i="1"/>
  <c r="I392" i="1"/>
  <c r="AT391" i="1"/>
  <c r="AS391" i="1"/>
  <c r="AQ391" i="1"/>
  <c r="AR391" i="1"/>
  <c r="P391" i="1"/>
  <c r="AP391" i="1"/>
  <c r="AO391" i="1"/>
  <c r="AN391" i="1"/>
  <c r="AM391" i="1"/>
  <c r="AL391" i="1"/>
  <c r="AK391" i="1"/>
  <c r="AJ391" i="1"/>
  <c r="AI391" i="1"/>
  <c r="L391" i="1"/>
  <c r="AH391" i="1"/>
  <c r="I391" i="1"/>
  <c r="AG391" i="1"/>
  <c r="W391" i="1"/>
  <c r="S391" i="1"/>
  <c r="AT390" i="1"/>
  <c r="W390" i="1"/>
  <c r="AS390" i="1"/>
  <c r="AQ390" i="1"/>
  <c r="AR390" i="1"/>
  <c r="P390" i="1"/>
  <c r="AP390" i="1"/>
  <c r="AO390" i="1"/>
  <c r="AN390" i="1"/>
  <c r="AM390" i="1"/>
  <c r="AL390" i="1"/>
  <c r="S390" i="1"/>
  <c r="AK390" i="1"/>
  <c r="AJ390" i="1"/>
  <c r="AI390" i="1"/>
  <c r="L390" i="1"/>
  <c r="AH390" i="1"/>
  <c r="I390" i="1"/>
  <c r="AG390" i="1"/>
  <c r="AT389" i="1"/>
  <c r="W389" i="1"/>
  <c r="AS389" i="1"/>
  <c r="AQ389" i="1"/>
  <c r="AR389" i="1"/>
  <c r="P389" i="1"/>
  <c r="AP389" i="1"/>
  <c r="AO389" i="1"/>
  <c r="AN389" i="1"/>
  <c r="AM389" i="1"/>
  <c r="AL389" i="1"/>
  <c r="S389" i="1"/>
  <c r="AK389" i="1"/>
  <c r="AJ389" i="1"/>
  <c r="AI389" i="1"/>
  <c r="AH389" i="1"/>
  <c r="AG389" i="1"/>
  <c r="L389" i="1"/>
  <c r="I389" i="1"/>
  <c r="AT388" i="1"/>
  <c r="AS388" i="1"/>
  <c r="AQ388" i="1"/>
  <c r="AR388" i="1"/>
  <c r="P388" i="1"/>
  <c r="AP388" i="1"/>
  <c r="AO388" i="1"/>
  <c r="AN388" i="1"/>
  <c r="AM388" i="1"/>
  <c r="AL388" i="1"/>
  <c r="AK388" i="1"/>
  <c r="AJ388" i="1"/>
  <c r="AI388" i="1"/>
  <c r="L388" i="1"/>
  <c r="AH388" i="1"/>
  <c r="AG388" i="1"/>
  <c r="W388" i="1"/>
  <c r="S388" i="1"/>
  <c r="I388" i="1"/>
  <c r="AT387" i="1"/>
  <c r="W387" i="1"/>
  <c r="AS387" i="1"/>
  <c r="AQ387" i="1"/>
  <c r="AR387" i="1"/>
  <c r="P387" i="1"/>
  <c r="AP387" i="1"/>
  <c r="AO387" i="1"/>
  <c r="AN387" i="1"/>
  <c r="AM387" i="1"/>
  <c r="AL387" i="1"/>
  <c r="AK387" i="1"/>
  <c r="AJ387" i="1"/>
  <c r="AI387" i="1"/>
  <c r="L387" i="1"/>
  <c r="AH387" i="1"/>
  <c r="AG387" i="1"/>
  <c r="S387" i="1"/>
  <c r="I387" i="1"/>
  <c r="AT386" i="1"/>
  <c r="W386" i="1"/>
  <c r="AS386" i="1"/>
  <c r="AQ386" i="1"/>
  <c r="AR386" i="1"/>
  <c r="P386" i="1"/>
  <c r="AP386" i="1"/>
  <c r="AO386" i="1"/>
  <c r="AN386" i="1"/>
  <c r="AM386" i="1"/>
  <c r="AL386" i="1"/>
  <c r="AK386" i="1"/>
  <c r="AJ386" i="1"/>
  <c r="AI386" i="1"/>
  <c r="AH386" i="1"/>
  <c r="I386" i="1"/>
  <c r="AG386" i="1"/>
  <c r="S386" i="1"/>
  <c r="L386" i="1"/>
  <c r="AT385" i="1"/>
  <c r="AS385" i="1"/>
  <c r="AQ385" i="1"/>
  <c r="AR385" i="1"/>
  <c r="P385" i="1"/>
  <c r="AP385" i="1"/>
  <c r="AO385" i="1"/>
  <c r="AN385" i="1"/>
  <c r="AM385" i="1"/>
  <c r="AL385" i="1"/>
  <c r="S385" i="1"/>
  <c r="AK385" i="1"/>
  <c r="AJ385" i="1"/>
  <c r="AI385" i="1"/>
  <c r="AH385" i="1"/>
  <c r="I385" i="1"/>
  <c r="AG385" i="1"/>
  <c r="W385" i="1"/>
  <c r="L385" i="1"/>
  <c r="AT384" i="1"/>
  <c r="AS384" i="1"/>
  <c r="AQ384" i="1"/>
  <c r="AR384" i="1"/>
  <c r="P384" i="1"/>
  <c r="AP384" i="1"/>
  <c r="AO384" i="1"/>
  <c r="AN384" i="1"/>
  <c r="AM384" i="1"/>
  <c r="AL384" i="1"/>
  <c r="AK384" i="1"/>
  <c r="AJ384" i="1"/>
  <c r="AI384" i="1"/>
  <c r="AH384" i="1"/>
  <c r="AG384" i="1"/>
  <c r="W384" i="1"/>
  <c r="S384" i="1"/>
  <c r="L384" i="1"/>
  <c r="I384" i="1"/>
  <c r="AT383" i="1"/>
  <c r="AS383" i="1"/>
  <c r="AQ383" i="1"/>
  <c r="AR383" i="1"/>
  <c r="P383" i="1"/>
  <c r="AP383" i="1"/>
  <c r="AO383" i="1"/>
  <c r="AN383" i="1"/>
  <c r="AM383" i="1"/>
  <c r="AL383" i="1"/>
  <c r="AK383" i="1"/>
  <c r="AJ383" i="1"/>
  <c r="AI383" i="1"/>
  <c r="L383" i="1"/>
  <c r="AH383" i="1"/>
  <c r="I383" i="1"/>
  <c r="AG383" i="1"/>
  <c r="W383" i="1"/>
  <c r="S383" i="1"/>
  <c r="AT382" i="1"/>
  <c r="W382" i="1"/>
  <c r="AS382" i="1"/>
  <c r="AQ382" i="1"/>
  <c r="AR382" i="1"/>
  <c r="P382" i="1"/>
  <c r="AP382" i="1"/>
  <c r="AO382" i="1"/>
  <c r="AN382" i="1"/>
  <c r="AM382" i="1"/>
  <c r="AL382" i="1"/>
  <c r="S382" i="1"/>
  <c r="AK382" i="1"/>
  <c r="AJ382" i="1"/>
  <c r="AI382" i="1"/>
  <c r="L382" i="1"/>
  <c r="AH382" i="1"/>
  <c r="I382" i="1"/>
  <c r="AG382" i="1"/>
  <c r="AT381" i="1"/>
  <c r="W381" i="1"/>
  <c r="AS381" i="1"/>
  <c r="AQ381" i="1"/>
  <c r="AR381" i="1"/>
  <c r="P381" i="1"/>
  <c r="AP381" i="1"/>
  <c r="AO381" i="1"/>
  <c r="AN381" i="1"/>
  <c r="AM381" i="1"/>
  <c r="AL381" i="1"/>
  <c r="S381" i="1"/>
  <c r="AK381" i="1"/>
  <c r="AJ381" i="1"/>
  <c r="AI381" i="1"/>
  <c r="AH381" i="1"/>
  <c r="AG381" i="1"/>
  <c r="L381" i="1"/>
  <c r="I381" i="1"/>
  <c r="AT380" i="1"/>
  <c r="AS380" i="1"/>
  <c r="AQ380" i="1"/>
  <c r="AR380" i="1"/>
  <c r="P380" i="1"/>
  <c r="AP380" i="1"/>
  <c r="AO380" i="1"/>
  <c r="AN380" i="1"/>
  <c r="AM380" i="1"/>
  <c r="AL380" i="1"/>
  <c r="AK380" i="1"/>
  <c r="AJ380" i="1"/>
  <c r="AI380" i="1"/>
  <c r="L380" i="1"/>
  <c r="AH380" i="1"/>
  <c r="AG380" i="1"/>
  <c r="W380" i="1"/>
  <c r="S380" i="1"/>
  <c r="I380" i="1"/>
  <c r="AT379" i="1"/>
  <c r="W379" i="1"/>
  <c r="AS379" i="1"/>
  <c r="AQ379" i="1"/>
  <c r="AR379" i="1"/>
  <c r="P379" i="1"/>
  <c r="AP379" i="1"/>
  <c r="AO379" i="1"/>
  <c r="AN379" i="1"/>
  <c r="AM379" i="1"/>
  <c r="AL379" i="1"/>
  <c r="S379" i="1"/>
  <c r="AK379" i="1"/>
  <c r="AJ379" i="1"/>
  <c r="AI379" i="1"/>
  <c r="L379" i="1"/>
  <c r="AH379" i="1"/>
  <c r="AG379" i="1"/>
  <c r="I379" i="1"/>
  <c r="AT378" i="1"/>
  <c r="W378" i="1"/>
  <c r="AS378" i="1"/>
  <c r="AQ378" i="1"/>
  <c r="AR378" i="1"/>
  <c r="P378" i="1"/>
  <c r="AP378" i="1"/>
  <c r="AO378" i="1"/>
  <c r="AN378" i="1"/>
  <c r="AM378" i="1"/>
  <c r="AL378" i="1"/>
  <c r="AK378" i="1"/>
  <c r="AJ378" i="1"/>
  <c r="AI378" i="1"/>
  <c r="AH378" i="1"/>
  <c r="I378" i="1"/>
  <c r="AG378" i="1"/>
  <c r="S378" i="1"/>
  <c r="L378" i="1"/>
  <c r="AT377" i="1"/>
  <c r="AS377" i="1"/>
  <c r="AQ377" i="1"/>
  <c r="AR377" i="1"/>
  <c r="P377" i="1"/>
  <c r="AP377" i="1"/>
  <c r="AO377" i="1"/>
  <c r="AN377" i="1"/>
  <c r="AM377" i="1"/>
  <c r="AL377" i="1"/>
  <c r="S377" i="1"/>
  <c r="AK377" i="1"/>
  <c r="AJ377" i="1"/>
  <c r="AI377" i="1"/>
  <c r="AH377" i="1"/>
  <c r="I377" i="1"/>
  <c r="AG377" i="1"/>
  <c r="W377" i="1"/>
  <c r="L377" i="1"/>
  <c r="AT376" i="1"/>
  <c r="AS376" i="1"/>
  <c r="AQ376" i="1"/>
  <c r="AR376" i="1"/>
  <c r="P376" i="1"/>
  <c r="AP376" i="1"/>
  <c r="AO376" i="1"/>
  <c r="AN376" i="1"/>
  <c r="AM376" i="1"/>
  <c r="AL376" i="1"/>
  <c r="AK376" i="1"/>
  <c r="AJ376" i="1"/>
  <c r="AI376" i="1"/>
  <c r="AH376" i="1"/>
  <c r="AG376" i="1"/>
  <c r="W376" i="1"/>
  <c r="S376" i="1"/>
  <c r="L376" i="1"/>
  <c r="I376" i="1"/>
  <c r="AT375" i="1"/>
  <c r="AS375" i="1"/>
  <c r="AQ375" i="1"/>
  <c r="AR375" i="1"/>
  <c r="P375" i="1"/>
  <c r="AP375" i="1"/>
  <c r="AO375" i="1"/>
  <c r="AN375" i="1"/>
  <c r="AM375" i="1"/>
  <c r="AL375" i="1"/>
  <c r="AK375" i="1"/>
  <c r="AJ375" i="1"/>
  <c r="AI375" i="1"/>
  <c r="L375" i="1"/>
  <c r="AH375" i="1"/>
  <c r="I375" i="1"/>
  <c r="AG375" i="1"/>
  <c r="W375" i="1"/>
  <c r="S375" i="1"/>
  <c r="AT374" i="1"/>
  <c r="W374" i="1"/>
  <c r="AS374" i="1"/>
  <c r="AQ374" i="1"/>
  <c r="AR374" i="1"/>
  <c r="P374" i="1"/>
  <c r="AP374" i="1"/>
  <c r="AO374" i="1"/>
  <c r="AN374" i="1"/>
  <c r="AM374" i="1"/>
  <c r="AL374" i="1"/>
  <c r="S374" i="1"/>
  <c r="AK374" i="1"/>
  <c r="AJ374" i="1"/>
  <c r="AI374" i="1"/>
  <c r="L374" i="1"/>
  <c r="AH374" i="1"/>
  <c r="I374" i="1"/>
  <c r="AG374" i="1"/>
  <c r="AT373" i="1"/>
  <c r="AS373" i="1"/>
  <c r="AQ373" i="1"/>
  <c r="AR373" i="1"/>
  <c r="P373" i="1"/>
  <c r="AP373" i="1"/>
  <c r="AO373" i="1"/>
  <c r="AN373" i="1"/>
  <c r="AM373" i="1"/>
  <c r="AL373" i="1"/>
  <c r="S373" i="1"/>
  <c r="AK373" i="1"/>
  <c r="AJ373" i="1"/>
  <c r="AI373" i="1"/>
  <c r="AH373" i="1"/>
  <c r="AG373" i="1"/>
  <c r="W373" i="1"/>
  <c r="L373" i="1"/>
  <c r="I373" i="1"/>
  <c r="AT372" i="1"/>
  <c r="AS372" i="1"/>
  <c r="AQ372" i="1"/>
  <c r="AR372" i="1"/>
  <c r="P372" i="1"/>
  <c r="AP372" i="1"/>
  <c r="AO372" i="1"/>
  <c r="AN372" i="1"/>
  <c r="AM372" i="1"/>
  <c r="AL372" i="1"/>
  <c r="AK372" i="1"/>
  <c r="AJ372" i="1"/>
  <c r="AI372" i="1"/>
  <c r="L372" i="1"/>
  <c r="AH372" i="1"/>
  <c r="AG372" i="1"/>
  <c r="W372" i="1"/>
  <c r="S372" i="1"/>
  <c r="I372" i="1"/>
  <c r="AT371" i="1"/>
  <c r="W371" i="1"/>
  <c r="AS371" i="1"/>
  <c r="AQ371" i="1"/>
  <c r="AR371" i="1"/>
  <c r="P371" i="1"/>
  <c r="AP371" i="1"/>
  <c r="AO371" i="1"/>
  <c r="AN371" i="1"/>
  <c r="AM371" i="1"/>
  <c r="AL371" i="1"/>
  <c r="S371" i="1"/>
  <c r="AK371" i="1"/>
  <c r="AJ371" i="1"/>
  <c r="AI371" i="1"/>
  <c r="L371" i="1"/>
  <c r="AH371" i="1"/>
  <c r="AG371" i="1"/>
  <c r="I371" i="1"/>
  <c r="AT370" i="1"/>
  <c r="W370" i="1"/>
  <c r="AS370" i="1"/>
  <c r="AQ370" i="1"/>
  <c r="AR370" i="1"/>
  <c r="P370" i="1"/>
  <c r="AP370" i="1"/>
  <c r="AO370" i="1"/>
  <c r="AN370" i="1"/>
  <c r="AM370" i="1"/>
  <c r="AL370" i="1"/>
  <c r="S370" i="1"/>
  <c r="AK370" i="1"/>
  <c r="AJ370" i="1"/>
  <c r="AI370" i="1"/>
  <c r="AH370" i="1"/>
  <c r="I370" i="1"/>
  <c r="AG370" i="1"/>
  <c r="L370" i="1"/>
  <c r="AT369" i="1"/>
  <c r="AS369" i="1"/>
  <c r="AQ369" i="1"/>
  <c r="AR369" i="1"/>
  <c r="P369" i="1"/>
  <c r="AP369" i="1"/>
  <c r="AO369" i="1"/>
  <c r="AN369" i="1"/>
  <c r="AM369" i="1"/>
  <c r="AL369" i="1"/>
  <c r="S369" i="1"/>
  <c r="AK369" i="1"/>
  <c r="AJ369" i="1"/>
  <c r="AI369" i="1"/>
  <c r="AH369" i="1"/>
  <c r="AG369" i="1"/>
  <c r="W369" i="1"/>
  <c r="L369" i="1"/>
  <c r="I369" i="1"/>
  <c r="AT368" i="1"/>
  <c r="AS368" i="1"/>
  <c r="AQ368" i="1"/>
  <c r="AR368" i="1"/>
  <c r="P368" i="1"/>
  <c r="AP368" i="1"/>
  <c r="AO368" i="1"/>
  <c r="AN368" i="1"/>
  <c r="AM368" i="1"/>
  <c r="AL368" i="1"/>
  <c r="AK368" i="1"/>
  <c r="AJ368" i="1"/>
  <c r="AI368" i="1"/>
  <c r="AH368" i="1"/>
  <c r="AG368" i="1"/>
  <c r="W368" i="1"/>
  <c r="S368" i="1"/>
  <c r="L368" i="1"/>
  <c r="I368" i="1"/>
  <c r="AT367" i="1"/>
  <c r="AS367" i="1"/>
  <c r="AQ367" i="1"/>
  <c r="AR367" i="1"/>
  <c r="P367" i="1"/>
  <c r="AP367" i="1"/>
  <c r="AO367" i="1"/>
  <c r="AN367" i="1"/>
  <c r="AM367" i="1"/>
  <c r="AL367" i="1"/>
  <c r="AK367" i="1"/>
  <c r="AJ367" i="1"/>
  <c r="AI367" i="1"/>
  <c r="L367" i="1"/>
  <c r="AH367" i="1"/>
  <c r="I367" i="1"/>
  <c r="AG367" i="1"/>
  <c r="W367" i="1"/>
  <c r="S367" i="1"/>
  <c r="AT366" i="1"/>
  <c r="W366" i="1"/>
  <c r="AS366" i="1"/>
  <c r="AQ366" i="1"/>
  <c r="AR366" i="1"/>
  <c r="P366" i="1"/>
  <c r="AP366" i="1"/>
  <c r="AO366" i="1"/>
  <c r="AN366" i="1"/>
  <c r="AM366" i="1"/>
  <c r="AL366" i="1"/>
  <c r="S366" i="1"/>
  <c r="AK366" i="1"/>
  <c r="AJ366" i="1"/>
  <c r="AI366" i="1"/>
  <c r="AH366" i="1"/>
  <c r="I366" i="1"/>
  <c r="AG366" i="1"/>
  <c r="L366" i="1"/>
  <c r="AT365" i="1"/>
  <c r="AS365" i="1"/>
  <c r="AQ365" i="1"/>
  <c r="AR365" i="1"/>
  <c r="P365" i="1"/>
  <c r="AP365" i="1"/>
  <c r="AO365" i="1"/>
  <c r="AN365" i="1"/>
  <c r="AM365" i="1"/>
  <c r="AL365" i="1"/>
  <c r="S365" i="1"/>
  <c r="AK365" i="1"/>
  <c r="AJ365" i="1"/>
  <c r="AI365" i="1"/>
  <c r="AH365" i="1"/>
  <c r="AG365" i="1"/>
  <c r="W365" i="1"/>
  <c r="L365" i="1"/>
  <c r="I365" i="1"/>
  <c r="AT364" i="1"/>
  <c r="AS364" i="1"/>
  <c r="AQ364" i="1"/>
  <c r="AR364" i="1"/>
  <c r="P364" i="1"/>
  <c r="AP364" i="1"/>
  <c r="AO364" i="1"/>
  <c r="AN364" i="1"/>
  <c r="AM364" i="1"/>
  <c r="AL364" i="1"/>
  <c r="AK364" i="1"/>
  <c r="AJ364" i="1"/>
  <c r="AI364" i="1"/>
  <c r="L364" i="1"/>
  <c r="AH364" i="1"/>
  <c r="AG364" i="1"/>
  <c r="W364" i="1"/>
  <c r="S364" i="1"/>
  <c r="I364" i="1"/>
  <c r="AT363" i="1"/>
  <c r="W363" i="1"/>
  <c r="AS363" i="1"/>
  <c r="AQ363" i="1"/>
  <c r="AR363" i="1"/>
  <c r="P363" i="1"/>
  <c r="AP363" i="1"/>
  <c r="AO363" i="1"/>
  <c r="AN363" i="1"/>
  <c r="AM363" i="1"/>
  <c r="AL363" i="1"/>
  <c r="AK363" i="1"/>
  <c r="AJ363" i="1"/>
  <c r="AI363" i="1"/>
  <c r="L363" i="1"/>
  <c r="AH363" i="1"/>
  <c r="AG363" i="1"/>
  <c r="S363" i="1"/>
  <c r="I363" i="1"/>
  <c r="AT362" i="1"/>
  <c r="W362" i="1"/>
  <c r="AS362" i="1"/>
  <c r="AQ362" i="1"/>
  <c r="AR362" i="1"/>
  <c r="P362" i="1"/>
  <c r="AP362" i="1"/>
  <c r="AO362" i="1"/>
  <c r="AN362" i="1"/>
  <c r="AM362" i="1"/>
  <c r="AL362" i="1"/>
  <c r="AK362" i="1"/>
  <c r="AJ362" i="1"/>
  <c r="AI362" i="1"/>
  <c r="AH362" i="1"/>
  <c r="I362" i="1"/>
  <c r="AG362" i="1"/>
  <c r="S362" i="1"/>
  <c r="L362" i="1"/>
  <c r="AT361" i="1"/>
  <c r="AS361" i="1"/>
  <c r="AQ361" i="1"/>
  <c r="AR361" i="1"/>
  <c r="P361" i="1"/>
  <c r="AP361" i="1"/>
  <c r="AO361" i="1"/>
  <c r="AN361" i="1"/>
  <c r="AM361" i="1"/>
  <c r="AL361" i="1"/>
  <c r="S361" i="1"/>
  <c r="AK361" i="1"/>
  <c r="AJ361" i="1"/>
  <c r="AI361" i="1"/>
  <c r="AH361" i="1"/>
  <c r="AG361" i="1"/>
  <c r="W361" i="1"/>
  <c r="L361" i="1"/>
  <c r="I361" i="1"/>
  <c r="AT360" i="1"/>
  <c r="AS360" i="1"/>
  <c r="AQ360" i="1"/>
  <c r="AR360" i="1"/>
  <c r="P360" i="1"/>
  <c r="AP360" i="1"/>
  <c r="AO360" i="1"/>
  <c r="AN360" i="1"/>
  <c r="AM360" i="1"/>
  <c r="AL360" i="1"/>
  <c r="AK360" i="1"/>
  <c r="AJ360" i="1"/>
  <c r="AI360" i="1"/>
  <c r="AH360" i="1"/>
  <c r="AG360" i="1"/>
  <c r="W360" i="1"/>
  <c r="S360" i="1"/>
  <c r="L360" i="1"/>
  <c r="I360" i="1"/>
  <c r="AT359" i="1"/>
  <c r="AS359" i="1"/>
  <c r="AQ359" i="1"/>
  <c r="AR359" i="1"/>
  <c r="P359" i="1"/>
  <c r="AP359" i="1"/>
  <c r="AO359" i="1"/>
  <c r="AN359" i="1"/>
  <c r="AM359" i="1"/>
  <c r="AL359" i="1"/>
  <c r="AK359" i="1"/>
  <c r="AJ359" i="1"/>
  <c r="AI359" i="1"/>
  <c r="L359" i="1"/>
  <c r="AH359" i="1"/>
  <c r="I359" i="1"/>
  <c r="AG359" i="1"/>
  <c r="W359" i="1"/>
  <c r="S359" i="1"/>
  <c r="AT358" i="1"/>
  <c r="W358" i="1"/>
  <c r="AS358" i="1"/>
  <c r="AQ358" i="1"/>
  <c r="AR358" i="1"/>
  <c r="P358" i="1"/>
  <c r="AP358" i="1"/>
  <c r="AO358" i="1"/>
  <c r="AN358" i="1"/>
  <c r="AM358" i="1"/>
  <c r="AL358" i="1"/>
  <c r="S358" i="1"/>
  <c r="AK358" i="1"/>
  <c r="AJ358" i="1"/>
  <c r="AI358" i="1"/>
  <c r="AH358" i="1"/>
  <c r="I358" i="1"/>
  <c r="AG358" i="1"/>
  <c r="L358" i="1"/>
  <c r="AT357" i="1"/>
  <c r="AS357" i="1"/>
  <c r="AQ357" i="1"/>
  <c r="AR357" i="1"/>
  <c r="P357" i="1"/>
  <c r="AP357" i="1"/>
  <c r="AO357" i="1"/>
  <c r="AN357" i="1"/>
  <c r="AM357" i="1"/>
  <c r="AL357" i="1"/>
  <c r="S357" i="1"/>
  <c r="AK357" i="1"/>
  <c r="AJ357" i="1"/>
  <c r="AI357" i="1"/>
  <c r="AH357" i="1"/>
  <c r="AG357" i="1"/>
  <c r="W357" i="1"/>
  <c r="L357" i="1"/>
  <c r="I357" i="1"/>
  <c r="AT356" i="1"/>
  <c r="AS356" i="1"/>
  <c r="AQ356" i="1"/>
  <c r="AR356" i="1"/>
  <c r="P356" i="1"/>
  <c r="AP356" i="1"/>
  <c r="AO356" i="1"/>
  <c r="AN356" i="1"/>
  <c r="AM356" i="1"/>
  <c r="AL356" i="1"/>
  <c r="AK356" i="1"/>
  <c r="AJ356" i="1"/>
  <c r="AI356" i="1"/>
  <c r="L356" i="1"/>
  <c r="AH356" i="1"/>
  <c r="AG356" i="1"/>
  <c r="W356" i="1"/>
  <c r="S356" i="1"/>
  <c r="I356" i="1"/>
  <c r="AT355" i="1"/>
  <c r="W355" i="1"/>
  <c r="AS355" i="1"/>
  <c r="AQ355" i="1"/>
  <c r="AR355" i="1"/>
  <c r="P355" i="1"/>
  <c r="AP355" i="1"/>
  <c r="AO355" i="1"/>
  <c r="AN355" i="1"/>
  <c r="AM355" i="1"/>
  <c r="AL355" i="1"/>
  <c r="AK355" i="1"/>
  <c r="AJ355" i="1"/>
  <c r="AI355" i="1"/>
  <c r="L355" i="1"/>
  <c r="AH355" i="1"/>
  <c r="AG355" i="1"/>
  <c r="S355" i="1"/>
  <c r="I355" i="1"/>
  <c r="AT354" i="1"/>
  <c r="W354" i="1"/>
  <c r="AS354" i="1"/>
  <c r="AQ354" i="1"/>
  <c r="AR354" i="1"/>
  <c r="AP354" i="1"/>
  <c r="AO354" i="1"/>
  <c r="AN354" i="1"/>
  <c r="AM354" i="1"/>
  <c r="AL354" i="1"/>
  <c r="AK354" i="1"/>
  <c r="AJ354" i="1"/>
  <c r="AI354" i="1"/>
  <c r="AH354" i="1"/>
  <c r="I354" i="1"/>
  <c r="AG354" i="1"/>
  <c r="S354" i="1"/>
  <c r="P354" i="1"/>
  <c r="L354" i="1"/>
  <c r="AT353" i="1"/>
  <c r="AS353" i="1"/>
  <c r="AQ353" i="1"/>
  <c r="AR353" i="1"/>
  <c r="P353" i="1"/>
  <c r="AP353" i="1"/>
  <c r="AO353" i="1"/>
  <c r="AN353" i="1"/>
  <c r="AM353" i="1"/>
  <c r="AL353" i="1"/>
  <c r="S353" i="1"/>
  <c r="AK353" i="1"/>
  <c r="AJ353" i="1"/>
  <c r="AI353" i="1"/>
  <c r="AH353" i="1"/>
  <c r="AG353" i="1"/>
  <c r="W353" i="1"/>
  <c r="L353" i="1"/>
  <c r="I353" i="1"/>
  <c r="AT352" i="1"/>
  <c r="AS352" i="1"/>
  <c r="AQ352" i="1"/>
  <c r="AR352" i="1"/>
  <c r="P352" i="1"/>
  <c r="AP352" i="1"/>
  <c r="AO352" i="1"/>
  <c r="AN352" i="1"/>
  <c r="AM352" i="1"/>
  <c r="AL352" i="1"/>
  <c r="AK352" i="1"/>
  <c r="AJ352" i="1"/>
  <c r="AI352" i="1"/>
  <c r="AH352" i="1"/>
  <c r="AG352" i="1"/>
  <c r="W352" i="1"/>
  <c r="S352" i="1"/>
  <c r="L352" i="1"/>
  <c r="I352" i="1"/>
  <c r="AT351" i="1"/>
  <c r="AS351" i="1"/>
  <c r="AQ351" i="1"/>
  <c r="AR351" i="1"/>
  <c r="P351" i="1"/>
  <c r="AP351" i="1"/>
  <c r="AO351" i="1"/>
  <c r="AN351" i="1"/>
  <c r="AM351" i="1"/>
  <c r="AL351" i="1"/>
  <c r="AK351" i="1"/>
  <c r="AJ351" i="1"/>
  <c r="AI351" i="1"/>
  <c r="L351" i="1"/>
  <c r="AH351" i="1"/>
  <c r="I351" i="1"/>
  <c r="AG351" i="1"/>
  <c r="W351" i="1"/>
  <c r="S351" i="1"/>
  <c r="AT350" i="1"/>
  <c r="W350" i="1"/>
  <c r="AS350" i="1"/>
  <c r="AQ350" i="1"/>
  <c r="AR350" i="1"/>
  <c r="P350" i="1"/>
  <c r="AP350" i="1"/>
  <c r="AO350" i="1"/>
  <c r="AN350" i="1"/>
  <c r="AM350" i="1"/>
  <c r="AL350" i="1"/>
  <c r="S350" i="1"/>
  <c r="AK350" i="1"/>
  <c r="AJ350" i="1"/>
  <c r="AI350" i="1"/>
  <c r="AH350" i="1"/>
  <c r="I350" i="1"/>
  <c r="AG350" i="1"/>
  <c r="L350" i="1"/>
  <c r="AT349" i="1"/>
  <c r="W349" i="1"/>
  <c r="AS349" i="1"/>
  <c r="AQ349" i="1"/>
  <c r="AR349" i="1"/>
  <c r="P349" i="1"/>
  <c r="AP349" i="1"/>
  <c r="AO349" i="1"/>
  <c r="AN349" i="1"/>
  <c r="AM349" i="1"/>
  <c r="AL349" i="1"/>
  <c r="S349" i="1"/>
  <c r="AK349" i="1"/>
  <c r="AJ349" i="1"/>
  <c r="AI349" i="1"/>
  <c r="AH349" i="1"/>
  <c r="AG349" i="1"/>
  <c r="L349" i="1"/>
  <c r="I349" i="1"/>
  <c r="AT348" i="1"/>
  <c r="AS348" i="1"/>
  <c r="AQ348" i="1"/>
  <c r="AR348" i="1"/>
  <c r="P348" i="1"/>
  <c r="AP348" i="1"/>
  <c r="AO348" i="1"/>
  <c r="AN348" i="1"/>
  <c r="AM348" i="1"/>
  <c r="AL348" i="1"/>
  <c r="AK348" i="1"/>
  <c r="AJ348" i="1"/>
  <c r="AI348" i="1"/>
  <c r="L348" i="1"/>
  <c r="AH348" i="1"/>
  <c r="AG348" i="1"/>
  <c r="W348" i="1"/>
  <c r="S348" i="1"/>
  <c r="I348" i="1"/>
  <c r="AT347" i="1"/>
  <c r="W347" i="1"/>
  <c r="AS347" i="1"/>
  <c r="AQ347" i="1"/>
  <c r="AR347" i="1"/>
  <c r="P347" i="1"/>
  <c r="AP347" i="1"/>
  <c r="AO347" i="1"/>
  <c r="AN347" i="1"/>
  <c r="AM347" i="1"/>
  <c r="AL347" i="1"/>
  <c r="AK347" i="1"/>
  <c r="AJ347" i="1"/>
  <c r="AI347" i="1"/>
  <c r="L347" i="1"/>
  <c r="AH347" i="1"/>
  <c r="AG347" i="1"/>
  <c r="S347" i="1"/>
  <c r="I347" i="1"/>
  <c r="AT346" i="1"/>
  <c r="W346" i="1"/>
  <c r="AS346" i="1"/>
  <c r="AQ346" i="1"/>
  <c r="AR346" i="1"/>
  <c r="P346" i="1"/>
  <c r="AP346" i="1"/>
  <c r="AO346" i="1"/>
  <c r="AN346" i="1"/>
  <c r="AM346" i="1"/>
  <c r="AL346" i="1"/>
  <c r="AK346" i="1"/>
  <c r="AJ346" i="1"/>
  <c r="AI346" i="1"/>
  <c r="AH346" i="1"/>
  <c r="I346" i="1"/>
  <c r="AG346" i="1"/>
  <c r="S346" i="1"/>
  <c r="L346" i="1"/>
  <c r="AT345" i="1"/>
  <c r="AS345" i="1"/>
  <c r="AQ345" i="1"/>
  <c r="AR345" i="1"/>
  <c r="P345" i="1"/>
  <c r="AP345" i="1"/>
  <c r="AO345" i="1"/>
  <c r="AN345" i="1"/>
  <c r="AM345" i="1"/>
  <c r="AL345" i="1"/>
  <c r="S345" i="1"/>
  <c r="AK345" i="1"/>
  <c r="AJ345" i="1"/>
  <c r="AI345" i="1"/>
  <c r="AH345" i="1"/>
  <c r="I345" i="1"/>
  <c r="AG345" i="1"/>
  <c r="W345" i="1"/>
  <c r="L345" i="1"/>
  <c r="AT344" i="1"/>
  <c r="AS344" i="1"/>
  <c r="AQ344" i="1"/>
  <c r="AR344" i="1"/>
  <c r="P344" i="1"/>
  <c r="AP344" i="1"/>
  <c r="AO344" i="1"/>
  <c r="AN344" i="1"/>
  <c r="AM344" i="1"/>
  <c r="AL344" i="1"/>
  <c r="AK344" i="1"/>
  <c r="AJ344" i="1"/>
  <c r="AI344" i="1"/>
  <c r="AH344" i="1"/>
  <c r="AG344" i="1"/>
  <c r="W344" i="1"/>
  <c r="S344" i="1"/>
  <c r="L344" i="1"/>
  <c r="I344" i="1"/>
  <c r="AT343" i="1"/>
  <c r="AS343" i="1"/>
  <c r="AQ343" i="1"/>
  <c r="AR343" i="1"/>
  <c r="P343" i="1"/>
  <c r="AP343" i="1"/>
  <c r="AO343" i="1"/>
  <c r="AN343" i="1"/>
  <c r="AM343" i="1"/>
  <c r="AL343" i="1"/>
  <c r="AK343" i="1"/>
  <c r="AJ343" i="1"/>
  <c r="AI343" i="1"/>
  <c r="L343" i="1"/>
  <c r="AH343" i="1"/>
  <c r="I343" i="1"/>
  <c r="AG343" i="1"/>
  <c r="W343" i="1"/>
  <c r="S343" i="1"/>
  <c r="AT342" i="1"/>
  <c r="W342" i="1"/>
  <c r="AS342" i="1"/>
  <c r="AQ342" i="1"/>
  <c r="AR342" i="1"/>
  <c r="P342" i="1"/>
  <c r="AP342" i="1"/>
  <c r="AO342" i="1"/>
  <c r="AN342" i="1"/>
  <c r="AM342" i="1"/>
  <c r="AL342" i="1"/>
  <c r="S342" i="1"/>
  <c r="AK342" i="1"/>
  <c r="AJ342" i="1"/>
  <c r="AI342" i="1"/>
  <c r="L342" i="1"/>
  <c r="AH342" i="1"/>
  <c r="I342" i="1"/>
  <c r="AG342" i="1"/>
  <c r="AT341" i="1"/>
  <c r="W341" i="1"/>
  <c r="AS341" i="1"/>
  <c r="AQ341" i="1"/>
  <c r="AR341" i="1"/>
  <c r="P341" i="1"/>
  <c r="AP341" i="1"/>
  <c r="AO341" i="1"/>
  <c r="AN341" i="1"/>
  <c r="AM341" i="1"/>
  <c r="AL341" i="1"/>
  <c r="S341" i="1"/>
  <c r="AK341" i="1"/>
  <c r="AJ341" i="1"/>
  <c r="AI341" i="1"/>
  <c r="AH341" i="1"/>
  <c r="AG341" i="1"/>
  <c r="L341" i="1"/>
  <c r="I341" i="1"/>
  <c r="AT340" i="1"/>
  <c r="AS340" i="1"/>
  <c r="AQ340" i="1"/>
  <c r="AR340" i="1"/>
  <c r="P340" i="1"/>
  <c r="AP340" i="1"/>
  <c r="AO340" i="1"/>
  <c r="AN340" i="1"/>
  <c r="AM340" i="1"/>
  <c r="AL340" i="1"/>
  <c r="AK340" i="1"/>
  <c r="AJ340" i="1"/>
  <c r="AI340" i="1"/>
  <c r="L340" i="1"/>
  <c r="AH340" i="1"/>
  <c r="AG340" i="1"/>
  <c r="W340" i="1"/>
  <c r="S340" i="1"/>
  <c r="I340" i="1"/>
  <c r="AT339" i="1"/>
  <c r="W339" i="1"/>
  <c r="AS339" i="1"/>
  <c r="AQ339" i="1"/>
  <c r="AR339" i="1"/>
  <c r="P339" i="1"/>
  <c r="AP339" i="1"/>
  <c r="AO339" i="1"/>
  <c r="AN339" i="1"/>
  <c r="AM339" i="1"/>
  <c r="AL339" i="1"/>
  <c r="S339" i="1"/>
  <c r="AK339" i="1"/>
  <c r="AJ339" i="1"/>
  <c r="AI339" i="1"/>
  <c r="L339" i="1"/>
  <c r="AH339" i="1"/>
  <c r="AG339" i="1"/>
  <c r="I339" i="1"/>
  <c r="AT338" i="1"/>
  <c r="W338" i="1"/>
  <c r="AS338" i="1"/>
  <c r="AQ338" i="1"/>
  <c r="AR338" i="1"/>
  <c r="P338" i="1"/>
  <c r="AP338" i="1"/>
  <c r="AO338" i="1"/>
  <c r="AN338" i="1"/>
  <c r="AM338" i="1"/>
  <c r="AL338" i="1"/>
  <c r="S338" i="1"/>
  <c r="AK338" i="1"/>
  <c r="AJ338" i="1"/>
  <c r="AI338" i="1"/>
  <c r="AH338" i="1"/>
  <c r="I338" i="1"/>
  <c r="AG338" i="1"/>
  <c r="L338" i="1"/>
  <c r="AT337" i="1"/>
  <c r="AS337" i="1"/>
  <c r="AQ337" i="1"/>
  <c r="AR337" i="1"/>
  <c r="P337" i="1"/>
  <c r="AP337" i="1"/>
  <c r="AO337" i="1"/>
  <c r="AN337" i="1"/>
  <c r="AM337" i="1"/>
  <c r="AL337" i="1"/>
  <c r="S337" i="1"/>
  <c r="AK337" i="1"/>
  <c r="AJ337" i="1"/>
  <c r="AI337" i="1"/>
  <c r="AH337" i="1"/>
  <c r="I337" i="1"/>
  <c r="AG337" i="1"/>
  <c r="W337" i="1"/>
  <c r="L337" i="1"/>
  <c r="AT336" i="1"/>
  <c r="AS336" i="1"/>
  <c r="AQ336" i="1"/>
  <c r="AR336" i="1"/>
  <c r="P336" i="1"/>
  <c r="AP336" i="1"/>
  <c r="AO336" i="1"/>
  <c r="AN336" i="1"/>
  <c r="AM336" i="1"/>
  <c r="AL336" i="1"/>
  <c r="AK336" i="1"/>
  <c r="AJ336" i="1"/>
  <c r="AI336" i="1"/>
  <c r="AH336" i="1"/>
  <c r="AG336" i="1"/>
  <c r="W336" i="1"/>
  <c r="S336" i="1"/>
  <c r="L336" i="1"/>
  <c r="I336" i="1"/>
  <c r="AT335" i="1"/>
  <c r="W335" i="1"/>
  <c r="AS335" i="1"/>
  <c r="AQ335" i="1"/>
  <c r="AR335" i="1"/>
  <c r="P335" i="1"/>
  <c r="AP335" i="1"/>
  <c r="AO335" i="1"/>
  <c r="AN335" i="1"/>
  <c r="AM335" i="1"/>
  <c r="AL335" i="1"/>
  <c r="AK335" i="1"/>
  <c r="AJ335" i="1"/>
  <c r="AI335" i="1"/>
  <c r="L335" i="1"/>
  <c r="AH335" i="1"/>
  <c r="I335" i="1"/>
  <c r="AG335" i="1"/>
  <c r="S335" i="1"/>
  <c r="AT334" i="1"/>
  <c r="W334" i="1"/>
  <c r="AS334" i="1"/>
  <c r="AQ334" i="1"/>
  <c r="AR334" i="1"/>
  <c r="P334" i="1"/>
  <c r="AP334" i="1"/>
  <c r="AO334" i="1"/>
  <c r="AN334" i="1"/>
  <c r="AM334" i="1"/>
  <c r="AL334" i="1"/>
  <c r="S334" i="1"/>
  <c r="AK334" i="1"/>
  <c r="AJ334" i="1"/>
  <c r="AI334" i="1"/>
  <c r="AH334" i="1"/>
  <c r="I334" i="1"/>
  <c r="AG334" i="1"/>
  <c r="L334" i="1"/>
  <c r="AT333" i="1"/>
  <c r="AS333" i="1"/>
  <c r="AQ333" i="1"/>
  <c r="AR333" i="1"/>
  <c r="P333" i="1"/>
  <c r="AP333" i="1"/>
  <c r="AO333" i="1"/>
  <c r="AN333" i="1"/>
  <c r="AM333" i="1"/>
  <c r="AL333" i="1"/>
  <c r="S333" i="1"/>
  <c r="AK333" i="1"/>
  <c r="AJ333" i="1"/>
  <c r="AI333" i="1"/>
  <c r="AH333" i="1"/>
  <c r="AG333" i="1"/>
  <c r="W333" i="1"/>
  <c r="L333" i="1"/>
  <c r="I333" i="1"/>
  <c r="AT332" i="1"/>
  <c r="AS332" i="1"/>
  <c r="AQ332" i="1"/>
  <c r="AR332" i="1"/>
  <c r="P332" i="1"/>
  <c r="AP332" i="1"/>
  <c r="AO332" i="1"/>
  <c r="AN332" i="1"/>
  <c r="AM332" i="1"/>
  <c r="AL332" i="1"/>
  <c r="AK332" i="1"/>
  <c r="AJ332" i="1"/>
  <c r="AI332" i="1"/>
  <c r="L332" i="1"/>
  <c r="AH332" i="1"/>
  <c r="AG332" i="1"/>
  <c r="W332" i="1"/>
  <c r="S332" i="1"/>
  <c r="I332" i="1"/>
  <c r="AT331" i="1"/>
  <c r="W331" i="1"/>
  <c r="AS331" i="1"/>
  <c r="AQ331" i="1"/>
  <c r="AR331" i="1"/>
  <c r="P331" i="1"/>
  <c r="AP331" i="1"/>
  <c r="AO331" i="1"/>
  <c r="AN331" i="1"/>
  <c r="AM331" i="1"/>
  <c r="AL331" i="1"/>
  <c r="AK331" i="1"/>
  <c r="AJ331" i="1"/>
  <c r="AI331" i="1"/>
  <c r="L331" i="1"/>
  <c r="AH331" i="1"/>
  <c r="I331" i="1"/>
  <c r="AG331" i="1"/>
  <c r="S331" i="1"/>
  <c r="AT330" i="1"/>
  <c r="W330" i="1"/>
  <c r="AS330" i="1"/>
  <c r="AQ330" i="1"/>
  <c r="AR330" i="1"/>
  <c r="P330" i="1"/>
  <c r="AP330" i="1"/>
  <c r="AO330" i="1"/>
  <c r="AN330" i="1"/>
  <c r="AM330" i="1"/>
  <c r="AL330" i="1"/>
  <c r="AK330" i="1"/>
  <c r="AJ330" i="1"/>
  <c r="AI330" i="1"/>
  <c r="AH330" i="1"/>
  <c r="I330" i="1"/>
  <c r="AG330" i="1"/>
  <c r="S330" i="1"/>
  <c r="L330" i="1"/>
  <c r="AT329" i="1"/>
  <c r="AS329" i="1"/>
  <c r="AQ329" i="1"/>
  <c r="AR329" i="1"/>
  <c r="P329" i="1"/>
  <c r="AP329" i="1"/>
  <c r="AO329" i="1"/>
  <c r="AN329" i="1"/>
  <c r="AM329" i="1"/>
  <c r="AL329" i="1"/>
  <c r="S329" i="1"/>
  <c r="AK329" i="1"/>
  <c r="AJ329" i="1"/>
  <c r="AI329" i="1"/>
  <c r="AH329" i="1"/>
  <c r="AG329" i="1"/>
  <c r="W329" i="1"/>
  <c r="L329" i="1"/>
  <c r="I329" i="1"/>
  <c r="AT328" i="1"/>
  <c r="AS328" i="1"/>
  <c r="AQ328" i="1"/>
  <c r="AR328" i="1"/>
  <c r="P328" i="1"/>
  <c r="AP328" i="1"/>
  <c r="AO328" i="1"/>
  <c r="AN328" i="1"/>
  <c r="AM328" i="1"/>
  <c r="AL328" i="1"/>
  <c r="AK328" i="1"/>
  <c r="AJ328" i="1"/>
  <c r="AI328" i="1"/>
  <c r="AH328" i="1"/>
  <c r="AG328" i="1"/>
  <c r="W328" i="1"/>
  <c r="S328" i="1"/>
  <c r="L328" i="1"/>
  <c r="I328" i="1"/>
  <c r="AT327" i="1"/>
  <c r="AS327" i="1"/>
  <c r="AQ327" i="1"/>
  <c r="AR327" i="1"/>
  <c r="P327" i="1"/>
  <c r="AP327" i="1"/>
  <c r="AO327" i="1"/>
  <c r="AN327" i="1"/>
  <c r="AM327" i="1"/>
  <c r="AL327" i="1"/>
  <c r="AK327" i="1"/>
  <c r="AJ327" i="1"/>
  <c r="AI327" i="1"/>
  <c r="L327" i="1"/>
  <c r="AH327" i="1"/>
  <c r="I327" i="1"/>
  <c r="AG327" i="1"/>
  <c r="W327" i="1"/>
  <c r="S327" i="1"/>
  <c r="AT326" i="1"/>
  <c r="W326" i="1"/>
  <c r="AS326" i="1"/>
  <c r="AQ326" i="1"/>
  <c r="AR326" i="1"/>
  <c r="P326" i="1"/>
  <c r="AP326" i="1"/>
  <c r="AO326" i="1"/>
  <c r="AN326" i="1"/>
  <c r="AM326" i="1"/>
  <c r="AL326" i="1"/>
  <c r="S326" i="1"/>
  <c r="AK326" i="1"/>
  <c r="AJ326" i="1"/>
  <c r="AI326" i="1"/>
  <c r="L326" i="1"/>
  <c r="AH326" i="1"/>
  <c r="I326" i="1"/>
  <c r="AG326" i="1"/>
  <c r="AT325" i="1"/>
  <c r="AS325" i="1"/>
  <c r="AQ325" i="1"/>
  <c r="AR325" i="1"/>
  <c r="P325" i="1"/>
  <c r="AP325" i="1"/>
  <c r="AO325" i="1"/>
  <c r="AN325" i="1"/>
  <c r="AM325" i="1"/>
  <c r="AL325" i="1"/>
  <c r="S325" i="1"/>
  <c r="AK325" i="1"/>
  <c r="AJ325" i="1"/>
  <c r="AI325" i="1"/>
  <c r="AH325" i="1"/>
  <c r="AG325" i="1"/>
  <c r="W325" i="1"/>
  <c r="L325" i="1"/>
  <c r="I325" i="1"/>
  <c r="AT324" i="1"/>
  <c r="AS324" i="1"/>
  <c r="AQ324" i="1"/>
  <c r="AR324" i="1"/>
  <c r="P324" i="1"/>
  <c r="AP324" i="1"/>
  <c r="AO324" i="1"/>
  <c r="AN324" i="1"/>
  <c r="AM324" i="1"/>
  <c r="AL324" i="1"/>
  <c r="AK324" i="1"/>
  <c r="AJ324" i="1"/>
  <c r="AI324" i="1"/>
  <c r="L324" i="1"/>
  <c r="AH324" i="1"/>
  <c r="AG324" i="1"/>
  <c r="W324" i="1"/>
  <c r="S324" i="1"/>
  <c r="I324" i="1"/>
  <c r="AT323" i="1"/>
  <c r="W323" i="1"/>
  <c r="AS323" i="1"/>
  <c r="AQ323" i="1"/>
  <c r="AR323" i="1"/>
  <c r="P323" i="1"/>
  <c r="AP323" i="1"/>
  <c r="AO323" i="1"/>
  <c r="AN323" i="1"/>
  <c r="AM323" i="1"/>
  <c r="AL323" i="1"/>
  <c r="S323" i="1"/>
  <c r="AK323" i="1"/>
  <c r="AJ323" i="1"/>
  <c r="AI323" i="1"/>
  <c r="L323" i="1"/>
  <c r="AH323" i="1"/>
  <c r="AG323" i="1"/>
  <c r="I323" i="1"/>
  <c r="AT322" i="1"/>
  <c r="W322" i="1"/>
  <c r="AS322" i="1"/>
  <c r="AQ322" i="1"/>
  <c r="AR322" i="1"/>
  <c r="P322" i="1"/>
  <c r="AP322" i="1"/>
  <c r="AO322" i="1"/>
  <c r="AN322" i="1"/>
  <c r="AM322" i="1"/>
  <c r="AL322" i="1"/>
  <c r="S322" i="1"/>
  <c r="AK322" i="1"/>
  <c r="AJ322" i="1"/>
  <c r="AI322" i="1"/>
  <c r="AH322" i="1"/>
  <c r="I322" i="1"/>
  <c r="AG322" i="1"/>
  <c r="L322" i="1"/>
  <c r="AT321" i="1"/>
  <c r="AS321" i="1"/>
  <c r="AQ321" i="1"/>
  <c r="AR321" i="1"/>
  <c r="P321" i="1"/>
  <c r="AP321" i="1"/>
  <c r="AO321" i="1"/>
  <c r="AN321" i="1"/>
  <c r="AM321" i="1"/>
  <c r="AL321" i="1"/>
  <c r="S321" i="1"/>
  <c r="AK321" i="1"/>
  <c r="AJ321" i="1"/>
  <c r="AI321" i="1"/>
  <c r="AH321" i="1"/>
  <c r="AG321" i="1"/>
  <c r="W321" i="1"/>
  <c r="L321" i="1"/>
  <c r="I321" i="1"/>
  <c r="AT320" i="1"/>
  <c r="AS320" i="1"/>
  <c r="AQ320" i="1"/>
  <c r="AR320" i="1"/>
  <c r="P320" i="1"/>
  <c r="AP320" i="1"/>
  <c r="AO320" i="1"/>
  <c r="AN320" i="1"/>
  <c r="AM320" i="1"/>
  <c r="AL320" i="1"/>
  <c r="AK320" i="1"/>
  <c r="AJ320" i="1"/>
  <c r="AI320" i="1"/>
  <c r="L320" i="1"/>
  <c r="AH320" i="1"/>
  <c r="AG320" i="1"/>
  <c r="W320" i="1"/>
  <c r="S320" i="1"/>
  <c r="I320" i="1"/>
  <c r="AT319" i="1"/>
  <c r="W319" i="1"/>
  <c r="AS319" i="1"/>
  <c r="AQ319" i="1"/>
  <c r="AR319" i="1"/>
  <c r="P319" i="1"/>
  <c r="AP319" i="1"/>
  <c r="AO319" i="1"/>
  <c r="AN319" i="1"/>
  <c r="AM319" i="1"/>
  <c r="AL319" i="1"/>
  <c r="S319" i="1"/>
  <c r="AK319" i="1"/>
  <c r="AJ319" i="1"/>
  <c r="AI319" i="1"/>
  <c r="L319" i="1"/>
  <c r="AH319" i="1"/>
  <c r="I319" i="1"/>
  <c r="AG319" i="1"/>
  <c r="AT318" i="1"/>
  <c r="W318" i="1"/>
  <c r="AS318" i="1"/>
  <c r="AQ318" i="1"/>
  <c r="AR318" i="1"/>
  <c r="P318" i="1"/>
  <c r="AP318" i="1"/>
  <c r="AO318" i="1"/>
  <c r="AN318" i="1"/>
  <c r="AM318" i="1"/>
  <c r="AL318" i="1"/>
  <c r="S318" i="1"/>
  <c r="AK318" i="1"/>
  <c r="AJ318" i="1"/>
  <c r="AI318" i="1"/>
  <c r="L318" i="1"/>
  <c r="AH318" i="1"/>
  <c r="I318" i="1"/>
  <c r="AG318" i="1"/>
  <c r="AT317" i="1"/>
  <c r="AS317" i="1"/>
  <c r="AQ317" i="1"/>
  <c r="AR317" i="1"/>
  <c r="P317" i="1"/>
  <c r="AP317" i="1"/>
  <c r="AO317" i="1"/>
  <c r="AN317" i="1"/>
  <c r="AM317" i="1"/>
  <c r="AL317" i="1"/>
  <c r="S317" i="1"/>
  <c r="AK317" i="1"/>
  <c r="AJ317" i="1"/>
  <c r="AI317" i="1"/>
  <c r="AH317" i="1"/>
  <c r="AG317" i="1"/>
  <c r="W317" i="1"/>
  <c r="L317" i="1"/>
  <c r="I317" i="1"/>
  <c r="AT316" i="1"/>
  <c r="AS316" i="1"/>
  <c r="AQ316" i="1"/>
  <c r="AR316" i="1"/>
  <c r="P316" i="1"/>
  <c r="AP316" i="1"/>
  <c r="AO316" i="1"/>
  <c r="AN316" i="1"/>
  <c r="AM316" i="1"/>
  <c r="AL316" i="1"/>
  <c r="AK316" i="1"/>
  <c r="AJ316" i="1"/>
  <c r="AI316" i="1"/>
  <c r="L316" i="1"/>
  <c r="AH316" i="1"/>
  <c r="AG316" i="1"/>
  <c r="W316" i="1"/>
  <c r="S316" i="1"/>
  <c r="I316" i="1"/>
  <c r="AT315" i="1"/>
  <c r="W315" i="1"/>
  <c r="AS315" i="1"/>
  <c r="AQ315" i="1"/>
  <c r="AR315" i="1"/>
  <c r="P315" i="1"/>
  <c r="AP315" i="1"/>
  <c r="AO315" i="1"/>
  <c r="AN315" i="1"/>
  <c r="AM315" i="1"/>
  <c r="AL315" i="1"/>
  <c r="AK315" i="1"/>
  <c r="AJ315" i="1"/>
  <c r="AI315" i="1"/>
  <c r="L315" i="1"/>
  <c r="AH315" i="1"/>
  <c r="AG315" i="1"/>
  <c r="S315" i="1"/>
  <c r="I315" i="1"/>
  <c r="AT314" i="1"/>
  <c r="W314" i="1"/>
  <c r="AS314" i="1"/>
  <c r="AQ314" i="1"/>
  <c r="AR314" i="1"/>
  <c r="P314" i="1"/>
  <c r="AP314" i="1"/>
  <c r="AO314" i="1"/>
  <c r="AN314" i="1"/>
  <c r="AM314" i="1"/>
  <c r="AL314" i="1"/>
  <c r="AK314" i="1"/>
  <c r="AJ314" i="1"/>
  <c r="AI314" i="1"/>
  <c r="AH314" i="1"/>
  <c r="I314" i="1"/>
  <c r="AG314" i="1"/>
  <c r="S314" i="1"/>
  <c r="L314" i="1"/>
  <c r="AT313" i="1"/>
  <c r="AS313" i="1"/>
  <c r="AQ313" i="1"/>
  <c r="AR313" i="1"/>
  <c r="P313" i="1"/>
  <c r="AP313" i="1"/>
  <c r="AO313" i="1"/>
  <c r="AN313" i="1"/>
  <c r="AM313" i="1"/>
  <c r="AL313" i="1"/>
  <c r="S313" i="1"/>
  <c r="AK313" i="1"/>
  <c r="AJ313" i="1"/>
  <c r="AI313" i="1"/>
  <c r="AH313" i="1"/>
  <c r="I313" i="1"/>
  <c r="AG313" i="1"/>
  <c r="W313" i="1"/>
  <c r="L313" i="1"/>
  <c r="AT312" i="1"/>
  <c r="AS312" i="1"/>
  <c r="AQ312" i="1"/>
  <c r="AR312" i="1"/>
  <c r="P312" i="1"/>
  <c r="AP312" i="1"/>
  <c r="AO312" i="1"/>
  <c r="AN312" i="1"/>
  <c r="AM312" i="1"/>
  <c r="AL312" i="1"/>
  <c r="AK312" i="1"/>
  <c r="AJ312" i="1"/>
  <c r="AI312" i="1"/>
  <c r="L312" i="1"/>
  <c r="AH312" i="1"/>
  <c r="AG312" i="1"/>
  <c r="W312" i="1"/>
  <c r="S312" i="1"/>
  <c r="I312" i="1"/>
  <c r="AT311" i="1"/>
  <c r="AS311" i="1"/>
  <c r="AQ311" i="1"/>
  <c r="AR311" i="1"/>
  <c r="P311" i="1"/>
  <c r="AP311" i="1"/>
  <c r="AO311" i="1"/>
  <c r="AN311" i="1"/>
  <c r="AM311" i="1"/>
  <c r="AL311" i="1"/>
  <c r="AK311" i="1"/>
  <c r="AJ311" i="1"/>
  <c r="AI311" i="1"/>
  <c r="L311" i="1"/>
  <c r="AH311" i="1"/>
  <c r="I311" i="1"/>
  <c r="AG311" i="1"/>
  <c r="W311" i="1"/>
  <c r="S311" i="1"/>
  <c r="AT310" i="1"/>
  <c r="W310" i="1"/>
  <c r="AS310" i="1"/>
  <c r="AQ310" i="1"/>
  <c r="AR310" i="1"/>
  <c r="P310" i="1"/>
  <c r="AP310" i="1"/>
  <c r="AO310" i="1"/>
  <c r="AN310" i="1"/>
  <c r="AM310" i="1"/>
  <c r="AL310" i="1"/>
  <c r="S310" i="1"/>
  <c r="AK310" i="1"/>
  <c r="AJ310" i="1"/>
  <c r="AI310" i="1"/>
  <c r="L310" i="1"/>
  <c r="AH310" i="1"/>
  <c r="I310" i="1"/>
  <c r="AG310" i="1"/>
  <c r="AT309" i="1"/>
  <c r="W309" i="1"/>
  <c r="AS309" i="1"/>
  <c r="AQ309" i="1"/>
  <c r="AR309" i="1"/>
  <c r="P309" i="1"/>
  <c r="AP309" i="1"/>
  <c r="AO309" i="1"/>
  <c r="AN309" i="1"/>
  <c r="AM309" i="1"/>
  <c r="AL309" i="1"/>
  <c r="S309" i="1"/>
  <c r="AK309" i="1"/>
  <c r="AJ309" i="1"/>
  <c r="AI309" i="1"/>
  <c r="AH309" i="1"/>
  <c r="AG309" i="1"/>
  <c r="L309" i="1"/>
  <c r="I309" i="1"/>
  <c r="AT308" i="1"/>
  <c r="AS308" i="1"/>
  <c r="AQ308" i="1"/>
  <c r="AR308" i="1"/>
  <c r="P308" i="1"/>
  <c r="AP308" i="1"/>
  <c r="AO308" i="1"/>
  <c r="AN308" i="1"/>
  <c r="AM308" i="1"/>
  <c r="AL308" i="1"/>
  <c r="AK308" i="1"/>
  <c r="AJ308" i="1"/>
  <c r="AI308" i="1"/>
  <c r="L308" i="1"/>
  <c r="AH308" i="1"/>
  <c r="AG308" i="1"/>
  <c r="W308" i="1"/>
  <c r="S308" i="1"/>
  <c r="I308" i="1"/>
  <c r="AT307" i="1"/>
  <c r="W307" i="1"/>
  <c r="AS307" i="1"/>
  <c r="AQ307" i="1"/>
  <c r="AR307" i="1"/>
  <c r="P307" i="1"/>
  <c r="AP307" i="1"/>
  <c r="AO307" i="1"/>
  <c r="AN307" i="1"/>
  <c r="AM307" i="1"/>
  <c r="AL307" i="1"/>
  <c r="S307" i="1"/>
  <c r="AK307" i="1"/>
  <c r="AJ307" i="1"/>
  <c r="AI307" i="1"/>
  <c r="L307" i="1"/>
  <c r="AH307" i="1"/>
  <c r="AG307" i="1"/>
  <c r="I307" i="1"/>
  <c r="AT306" i="1"/>
  <c r="W306" i="1"/>
  <c r="AS306" i="1"/>
  <c r="AQ306" i="1"/>
  <c r="AR306" i="1"/>
  <c r="P306" i="1"/>
  <c r="AP306" i="1"/>
  <c r="AO306" i="1"/>
  <c r="AN306" i="1"/>
  <c r="AM306" i="1"/>
  <c r="AL306" i="1"/>
  <c r="S306" i="1"/>
  <c r="AK306" i="1"/>
  <c r="AJ306" i="1"/>
  <c r="AI306" i="1"/>
  <c r="AH306" i="1"/>
  <c r="I306" i="1"/>
  <c r="AG306" i="1"/>
  <c r="L306" i="1"/>
  <c r="AT305" i="1"/>
  <c r="AS305" i="1"/>
  <c r="AQ305" i="1"/>
  <c r="AR305" i="1"/>
  <c r="P305" i="1"/>
  <c r="AP305" i="1"/>
  <c r="AO305" i="1"/>
  <c r="AN305" i="1"/>
  <c r="AM305" i="1"/>
  <c r="AL305" i="1"/>
  <c r="S305" i="1"/>
  <c r="AK305" i="1"/>
  <c r="AJ305" i="1"/>
  <c r="AI305" i="1"/>
  <c r="AH305" i="1"/>
  <c r="I305" i="1"/>
  <c r="AG305" i="1"/>
  <c r="W305" i="1"/>
  <c r="L305" i="1"/>
  <c r="AT304" i="1"/>
  <c r="AS304" i="1"/>
  <c r="AQ304" i="1"/>
  <c r="AR304" i="1"/>
  <c r="P304" i="1"/>
  <c r="AP304" i="1"/>
  <c r="AO304" i="1"/>
  <c r="AN304" i="1"/>
  <c r="AM304" i="1"/>
  <c r="AL304" i="1"/>
  <c r="AK304" i="1"/>
  <c r="AJ304" i="1"/>
  <c r="AI304" i="1"/>
  <c r="L304" i="1"/>
  <c r="AH304" i="1"/>
  <c r="AG304" i="1"/>
  <c r="W304" i="1"/>
  <c r="S304" i="1"/>
  <c r="I304" i="1"/>
  <c r="AT303" i="1"/>
  <c r="W303" i="1"/>
  <c r="AS303" i="1"/>
  <c r="AQ303" i="1"/>
  <c r="AR303" i="1"/>
  <c r="P303" i="1"/>
  <c r="AP303" i="1"/>
  <c r="AO303" i="1"/>
  <c r="AN303" i="1"/>
  <c r="AM303" i="1"/>
  <c r="AL303" i="1"/>
  <c r="AK303" i="1"/>
  <c r="AJ303" i="1"/>
  <c r="AI303" i="1"/>
  <c r="L303" i="1"/>
  <c r="AH303" i="1"/>
  <c r="I303" i="1"/>
  <c r="AG303" i="1"/>
  <c r="S303" i="1"/>
  <c r="AT302" i="1"/>
  <c r="W302" i="1"/>
  <c r="AS302" i="1"/>
  <c r="AQ302" i="1"/>
  <c r="AR302" i="1"/>
  <c r="P302" i="1"/>
  <c r="AP302" i="1"/>
  <c r="AO302" i="1"/>
  <c r="AN302" i="1"/>
  <c r="AM302" i="1"/>
  <c r="AL302" i="1"/>
  <c r="S302" i="1"/>
  <c r="AK302" i="1"/>
  <c r="AJ302" i="1"/>
  <c r="AI302" i="1"/>
  <c r="AH302" i="1"/>
  <c r="I302" i="1"/>
  <c r="AG302" i="1"/>
  <c r="L302" i="1"/>
  <c r="AT301" i="1"/>
  <c r="AS301" i="1"/>
  <c r="AQ301" i="1"/>
  <c r="AR301" i="1"/>
  <c r="P301" i="1"/>
  <c r="AP301" i="1"/>
  <c r="AO301" i="1"/>
  <c r="AN301" i="1"/>
  <c r="AM301" i="1"/>
  <c r="AL301" i="1"/>
  <c r="S301" i="1"/>
  <c r="AK301" i="1"/>
  <c r="AJ301" i="1"/>
  <c r="AI301" i="1"/>
  <c r="AH301" i="1"/>
  <c r="AG301" i="1"/>
  <c r="W301" i="1"/>
  <c r="L301" i="1"/>
  <c r="I301" i="1"/>
  <c r="AT300" i="1"/>
  <c r="AS300" i="1"/>
  <c r="AQ300" i="1"/>
  <c r="AR300" i="1"/>
  <c r="P300" i="1"/>
  <c r="AP300" i="1"/>
  <c r="AO300" i="1"/>
  <c r="AN300" i="1"/>
  <c r="AM300" i="1"/>
  <c r="AL300" i="1"/>
  <c r="AK300" i="1"/>
  <c r="AJ300" i="1"/>
  <c r="AI300" i="1"/>
  <c r="L300" i="1"/>
  <c r="AH300" i="1"/>
  <c r="AG300" i="1"/>
  <c r="W300" i="1"/>
  <c r="S300" i="1"/>
  <c r="I300" i="1"/>
  <c r="AT299" i="1"/>
  <c r="W299" i="1"/>
  <c r="AS299" i="1"/>
  <c r="AQ299" i="1"/>
  <c r="AR299" i="1"/>
  <c r="P299" i="1"/>
  <c r="AP299" i="1"/>
  <c r="AO299" i="1"/>
  <c r="AN299" i="1"/>
  <c r="AM299" i="1"/>
  <c r="AL299" i="1"/>
  <c r="AK299" i="1"/>
  <c r="AJ299" i="1"/>
  <c r="AI299" i="1"/>
  <c r="L299" i="1"/>
  <c r="AH299" i="1"/>
  <c r="I299" i="1"/>
  <c r="AG299" i="1"/>
  <c r="S299" i="1"/>
  <c r="AT298" i="1"/>
  <c r="W298" i="1"/>
  <c r="AS298" i="1"/>
  <c r="AQ298" i="1"/>
  <c r="AR298" i="1"/>
  <c r="P298" i="1"/>
  <c r="AP298" i="1"/>
  <c r="AO298" i="1"/>
  <c r="AN298" i="1"/>
  <c r="AM298" i="1"/>
  <c r="AL298" i="1"/>
  <c r="AK298" i="1"/>
  <c r="AJ298" i="1"/>
  <c r="AI298" i="1"/>
  <c r="AH298" i="1"/>
  <c r="I298" i="1"/>
  <c r="AG298" i="1"/>
  <c r="S298" i="1"/>
  <c r="L298" i="1"/>
  <c r="AT297" i="1"/>
  <c r="AS297" i="1"/>
  <c r="AQ297" i="1"/>
  <c r="AR297" i="1"/>
  <c r="P297" i="1"/>
  <c r="AP297" i="1"/>
  <c r="AO297" i="1"/>
  <c r="AN297" i="1"/>
  <c r="AM297" i="1"/>
  <c r="AL297" i="1"/>
  <c r="S297" i="1"/>
  <c r="AK297" i="1"/>
  <c r="AJ297" i="1"/>
  <c r="AI297" i="1"/>
  <c r="AH297" i="1"/>
  <c r="AG297" i="1"/>
  <c r="W297" i="1"/>
  <c r="L297" i="1"/>
  <c r="I297" i="1"/>
  <c r="AT296" i="1"/>
  <c r="AS296" i="1"/>
  <c r="AQ296" i="1"/>
  <c r="AR296" i="1"/>
  <c r="P296" i="1"/>
  <c r="AP296" i="1"/>
  <c r="AO296" i="1"/>
  <c r="AN296" i="1"/>
  <c r="AM296" i="1"/>
  <c r="AL296" i="1"/>
  <c r="AK296" i="1"/>
  <c r="AJ296" i="1"/>
  <c r="AI296" i="1"/>
  <c r="AH296" i="1"/>
  <c r="AG296" i="1"/>
  <c r="W296" i="1"/>
  <c r="S296" i="1"/>
  <c r="L296" i="1"/>
  <c r="I296" i="1"/>
  <c r="AT295" i="1"/>
  <c r="AS295" i="1"/>
  <c r="AQ295" i="1"/>
  <c r="AR295" i="1"/>
  <c r="P295" i="1"/>
  <c r="AP295" i="1"/>
  <c r="AO295" i="1"/>
  <c r="AN295" i="1"/>
  <c r="AM295" i="1"/>
  <c r="AL295" i="1"/>
  <c r="AK295" i="1"/>
  <c r="AJ295" i="1"/>
  <c r="AI295" i="1"/>
  <c r="L295" i="1"/>
  <c r="AH295" i="1"/>
  <c r="I295" i="1"/>
  <c r="AG295" i="1"/>
  <c r="W295" i="1"/>
  <c r="S295" i="1"/>
  <c r="AT294" i="1"/>
  <c r="W294" i="1"/>
  <c r="AS294" i="1"/>
  <c r="AQ294" i="1"/>
  <c r="AR294" i="1"/>
  <c r="P294" i="1"/>
  <c r="AP294" i="1"/>
  <c r="AO294" i="1"/>
  <c r="AN294" i="1"/>
  <c r="AM294" i="1"/>
  <c r="AL294" i="1"/>
  <c r="S294" i="1"/>
  <c r="AK294" i="1"/>
  <c r="AJ294" i="1"/>
  <c r="AI294" i="1"/>
  <c r="AH294" i="1"/>
  <c r="I294" i="1"/>
  <c r="AG294" i="1"/>
  <c r="L294" i="1"/>
  <c r="AT293" i="1"/>
  <c r="AS293" i="1"/>
  <c r="AQ293" i="1"/>
  <c r="AR293" i="1"/>
  <c r="P293" i="1"/>
  <c r="AP293" i="1"/>
  <c r="AO293" i="1"/>
  <c r="AN293" i="1"/>
  <c r="AM293" i="1"/>
  <c r="AL293" i="1"/>
  <c r="S293" i="1"/>
  <c r="AK293" i="1"/>
  <c r="AJ293" i="1"/>
  <c r="AI293" i="1"/>
  <c r="AH293" i="1"/>
  <c r="AG293" i="1"/>
  <c r="W293" i="1"/>
  <c r="L293" i="1"/>
  <c r="I293" i="1"/>
  <c r="AT292" i="1"/>
  <c r="AS292" i="1"/>
  <c r="AQ292" i="1"/>
  <c r="AR292" i="1"/>
  <c r="P292" i="1"/>
  <c r="AP292" i="1"/>
  <c r="AO292" i="1"/>
  <c r="AN292" i="1"/>
  <c r="AM292" i="1"/>
  <c r="AL292" i="1"/>
  <c r="AK292" i="1"/>
  <c r="AJ292" i="1"/>
  <c r="AI292" i="1"/>
  <c r="L292" i="1"/>
  <c r="AH292" i="1"/>
  <c r="AG292" i="1"/>
  <c r="W292" i="1"/>
  <c r="S292" i="1"/>
  <c r="I292" i="1"/>
  <c r="AT291" i="1"/>
  <c r="W291" i="1"/>
  <c r="AS291" i="1"/>
  <c r="AQ291" i="1"/>
  <c r="AR291" i="1"/>
  <c r="P291" i="1"/>
  <c r="AP291" i="1"/>
  <c r="AO291" i="1"/>
  <c r="AN291" i="1"/>
  <c r="AM291" i="1"/>
  <c r="AL291" i="1"/>
  <c r="S291" i="1"/>
  <c r="AK291" i="1"/>
  <c r="AJ291" i="1"/>
  <c r="AI291" i="1"/>
  <c r="L291" i="1"/>
  <c r="AH291" i="1"/>
  <c r="I291" i="1"/>
  <c r="AG291" i="1"/>
  <c r="AT290" i="1"/>
  <c r="W290" i="1"/>
  <c r="AS290" i="1"/>
  <c r="AQ290" i="1"/>
  <c r="AR290" i="1"/>
  <c r="P290" i="1"/>
  <c r="AP290" i="1"/>
  <c r="AO290" i="1"/>
  <c r="AN290" i="1"/>
  <c r="AM290" i="1"/>
  <c r="AL290" i="1"/>
  <c r="S290" i="1"/>
  <c r="AK290" i="1"/>
  <c r="AJ290" i="1"/>
  <c r="AI290" i="1"/>
  <c r="AH290" i="1"/>
  <c r="I290" i="1"/>
  <c r="AG290" i="1"/>
  <c r="L290" i="1"/>
  <c r="AT289" i="1"/>
  <c r="AS289" i="1"/>
  <c r="AQ289" i="1"/>
  <c r="AR289" i="1"/>
  <c r="P289" i="1"/>
  <c r="AP289" i="1"/>
  <c r="AO289" i="1"/>
  <c r="AN289" i="1"/>
  <c r="AM289" i="1"/>
  <c r="AL289" i="1"/>
  <c r="S289" i="1"/>
  <c r="AK289" i="1"/>
  <c r="AJ289" i="1"/>
  <c r="AI289" i="1"/>
  <c r="AH289" i="1"/>
  <c r="AG289" i="1"/>
  <c r="W289" i="1"/>
  <c r="L289" i="1"/>
  <c r="I289" i="1"/>
  <c r="AT288" i="1"/>
  <c r="AS288" i="1"/>
  <c r="AQ288" i="1"/>
  <c r="AR288" i="1"/>
  <c r="P288" i="1"/>
  <c r="AP288" i="1"/>
  <c r="AO288" i="1"/>
  <c r="AN288" i="1"/>
  <c r="AM288" i="1"/>
  <c r="AL288" i="1"/>
  <c r="AK288" i="1"/>
  <c r="AJ288" i="1"/>
  <c r="AI288" i="1"/>
  <c r="L288" i="1"/>
  <c r="AH288" i="1"/>
  <c r="AG288" i="1"/>
  <c r="W288" i="1"/>
  <c r="S288" i="1"/>
  <c r="I288" i="1"/>
  <c r="AT287" i="1"/>
  <c r="W287" i="1"/>
  <c r="AS287" i="1"/>
  <c r="AQ287" i="1"/>
  <c r="AR287" i="1"/>
  <c r="P287" i="1"/>
  <c r="AP287" i="1"/>
  <c r="AO287" i="1"/>
  <c r="AN287" i="1"/>
  <c r="AM287" i="1"/>
  <c r="AL287" i="1"/>
  <c r="S287" i="1"/>
  <c r="AK287" i="1"/>
  <c r="AJ287" i="1"/>
  <c r="AI287" i="1"/>
  <c r="L287" i="1"/>
  <c r="AH287" i="1"/>
  <c r="I287" i="1"/>
  <c r="AG287" i="1"/>
  <c r="AT286" i="1"/>
  <c r="W286" i="1"/>
  <c r="AS286" i="1"/>
  <c r="AQ286" i="1"/>
  <c r="AR286" i="1"/>
  <c r="P286" i="1"/>
  <c r="AP286" i="1"/>
  <c r="AO286" i="1"/>
  <c r="AN286" i="1"/>
  <c r="AM286" i="1"/>
  <c r="AL286" i="1"/>
  <c r="S286" i="1"/>
  <c r="AK286" i="1"/>
  <c r="AJ286" i="1"/>
  <c r="AI286" i="1"/>
  <c r="L286" i="1"/>
  <c r="AH286" i="1"/>
  <c r="I286" i="1"/>
  <c r="AG286" i="1"/>
  <c r="AT285" i="1"/>
  <c r="AS285" i="1"/>
  <c r="AQ285" i="1"/>
  <c r="AR285" i="1"/>
  <c r="P285" i="1"/>
  <c r="AP285" i="1"/>
  <c r="AO285" i="1"/>
  <c r="AN285" i="1"/>
  <c r="AM285" i="1"/>
  <c r="AL285" i="1"/>
  <c r="S285" i="1"/>
  <c r="AK285" i="1"/>
  <c r="AJ285" i="1"/>
  <c r="AI285" i="1"/>
  <c r="AH285" i="1"/>
  <c r="AG285" i="1"/>
  <c r="W285" i="1"/>
  <c r="L285" i="1"/>
  <c r="I285" i="1"/>
  <c r="AT284" i="1"/>
  <c r="AS284" i="1"/>
  <c r="AQ284" i="1"/>
  <c r="AR284" i="1"/>
  <c r="P284" i="1"/>
  <c r="AP284" i="1"/>
  <c r="AO284" i="1"/>
  <c r="AN284" i="1"/>
  <c r="AM284" i="1"/>
  <c r="AL284" i="1"/>
  <c r="AK284" i="1"/>
  <c r="AJ284" i="1"/>
  <c r="AI284" i="1"/>
  <c r="L284" i="1"/>
  <c r="AH284" i="1"/>
  <c r="AG284" i="1"/>
  <c r="W284" i="1"/>
  <c r="S284" i="1"/>
  <c r="I284" i="1"/>
  <c r="AT283" i="1"/>
  <c r="W283" i="1"/>
  <c r="AS283" i="1"/>
  <c r="AQ283" i="1"/>
  <c r="AR283" i="1"/>
  <c r="P283" i="1"/>
  <c r="AP283" i="1"/>
  <c r="AO283" i="1"/>
  <c r="AN283" i="1"/>
  <c r="AM283" i="1"/>
  <c r="AL283" i="1"/>
  <c r="AK283" i="1"/>
  <c r="AJ283" i="1"/>
  <c r="AI283" i="1"/>
  <c r="L283" i="1"/>
  <c r="AH283" i="1"/>
  <c r="AG283" i="1"/>
  <c r="S283" i="1"/>
  <c r="I283" i="1"/>
  <c r="AT282" i="1"/>
  <c r="W282" i="1"/>
  <c r="AS282" i="1"/>
  <c r="AQ282" i="1"/>
  <c r="AR282" i="1"/>
  <c r="P282" i="1"/>
  <c r="AP282" i="1"/>
  <c r="AO282" i="1"/>
  <c r="AN282" i="1"/>
  <c r="AM282" i="1"/>
  <c r="AL282" i="1"/>
  <c r="AK282" i="1"/>
  <c r="AJ282" i="1"/>
  <c r="AI282" i="1"/>
  <c r="AH282" i="1"/>
  <c r="I282" i="1"/>
  <c r="AG282" i="1"/>
  <c r="S282" i="1"/>
  <c r="L282" i="1"/>
  <c r="AT281" i="1"/>
  <c r="AS281" i="1"/>
  <c r="AQ281" i="1"/>
  <c r="AR281" i="1"/>
  <c r="P281" i="1"/>
  <c r="AP281" i="1"/>
  <c r="AO281" i="1"/>
  <c r="AN281" i="1"/>
  <c r="AM281" i="1"/>
  <c r="AL281" i="1"/>
  <c r="S281" i="1"/>
  <c r="AK281" i="1"/>
  <c r="AJ281" i="1"/>
  <c r="AI281" i="1"/>
  <c r="AH281" i="1"/>
  <c r="I281" i="1"/>
  <c r="AG281" i="1"/>
  <c r="W281" i="1"/>
  <c r="L281" i="1"/>
  <c r="AT280" i="1"/>
  <c r="AS280" i="1"/>
  <c r="AQ280" i="1"/>
  <c r="AR280" i="1"/>
  <c r="P280" i="1"/>
  <c r="AP280" i="1"/>
  <c r="AO280" i="1"/>
  <c r="AN280" i="1"/>
  <c r="AM280" i="1"/>
  <c r="AL280" i="1"/>
  <c r="AK280" i="1"/>
  <c r="AJ280" i="1"/>
  <c r="AI280" i="1"/>
  <c r="AH280" i="1"/>
  <c r="AG280" i="1"/>
  <c r="W280" i="1"/>
  <c r="S280" i="1"/>
  <c r="L280" i="1"/>
  <c r="I280" i="1"/>
  <c r="AT279" i="1"/>
  <c r="AS279" i="1"/>
  <c r="AQ279" i="1"/>
  <c r="AR279" i="1"/>
  <c r="P279" i="1"/>
  <c r="AP279" i="1"/>
  <c r="AO279" i="1"/>
  <c r="AN279" i="1"/>
  <c r="AM279" i="1"/>
  <c r="AL279" i="1"/>
  <c r="AK279" i="1"/>
  <c r="AJ279" i="1"/>
  <c r="AI279" i="1"/>
  <c r="L279" i="1"/>
  <c r="AH279" i="1"/>
  <c r="I279" i="1"/>
  <c r="AG279" i="1"/>
  <c r="W279" i="1"/>
  <c r="S279" i="1"/>
  <c r="AT278" i="1"/>
  <c r="W278" i="1"/>
  <c r="AS278" i="1"/>
  <c r="AQ278" i="1"/>
  <c r="AR278" i="1"/>
  <c r="P278" i="1"/>
  <c r="AP278" i="1"/>
  <c r="AO278" i="1"/>
  <c r="AN278" i="1"/>
  <c r="AM278" i="1"/>
  <c r="AL278" i="1"/>
  <c r="S278" i="1"/>
  <c r="AK278" i="1"/>
  <c r="AJ278" i="1"/>
  <c r="AI278" i="1"/>
  <c r="L278" i="1"/>
  <c r="AH278" i="1"/>
  <c r="I278" i="1"/>
  <c r="AG278" i="1"/>
  <c r="AT277" i="1"/>
  <c r="W277" i="1"/>
  <c r="AS277" i="1"/>
  <c r="AQ277" i="1"/>
  <c r="AR277" i="1"/>
  <c r="P277" i="1"/>
  <c r="AP277" i="1"/>
  <c r="AO277" i="1"/>
  <c r="AN277" i="1"/>
  <c r="AM277" i="1"/>
  <c r="AL277" i="1"/>
  <c r="S277" i="1"/>
  <c r="AK277" i="1"/>
  <c r="AJ277" i="1"/>
  <c r="AI277" i="1"/>
  <c r="AH277" i="1"/>
  <c r="AG277" i="1"/>
  <c r="L277" i="1"/>
  <c r="I277" i="1"/>
  <c r="AT276" i="1"/>
  <c r="AS276" i="1"/>
  <c r="AQ276" i="1"/>
  <c r="AR276" i="1"/>
  <c r="P276" i="1"/>
  <c r="AP276" i="1"/>
  <c r="AO276" i="1"/>
  <c r="AN276" i="1"/>
  <c r="AM276" i="1"/>
  <c r="AL276" i="1"/>
  <c r="AK276" i="1"/>
  <c r="AJ276" i="1"/>
  <c r="AI276" i="1"/>
  <c r="L276" i="1"/>
  <c r="AH276" i="1"/>
  <c r="AG276" i="1"/>
  <c r="W276" i="1"/>
  <c r="S276" i="1"/>
  <c r="I276" i="1"/>
  <c r="AT275" i="1"/>
  <c r="W275" i="1"/>
  <c r="AS275" i="1"/>
  <c r="AQ275" i="1"/>
  <c r="AR275" i="1"/>
  <c r="P275" i="1"/>
  <c r="AP275" i="1"/>
  <c r="AO275" i="1"/>
  <c r="AN275" i="1"/>
  <c r="AM275" i="1"/>
  <c r="AL275" i="1"/>
  <c r="S275" i="1"/>
  <c r="AK275" i="1"/>
  <c r="AJ275" i="1"/>
  <c r="AI275" i="1"/>
  <c r="L275" i="1"/>
  <c r="AH275" i="1"/>
  <c r="I275" i="1"/>
  <c r="AG275" i="1"/>
  <c r="AT274" i="1"/>
  <c r="W274" i="1"/>
  <c r="AS274" i="1"/>
  <c r="AQ274" i="1"/>
  <c r="AR274" i="1"/>
  <c r="P274" i="1"/>
  <c r="AP274" i="1"/>
  <c r="AO274" i="1"/>
  <c r="AN274" i="1"/>
  <c r="AM274" i="1"/>
  <c r="AL274" i="1"/>
  <c r="S274" i="1"/>
  <c r="AK274" i="1"/>
  <c r="AJ274" i="1"/>
  <c r="AI274" i="1"/>
  <c r="AH274" i="1"/>
  <c r="I274" i="1"/>
  <c r="AG274" i="1"/>
  <c r="L274" i="1"/>
  <c r="AT273" i="1"/>
  <c r="AS273" i="1"/>
  <c r="AQ273" i="1"/>
  <c r="AR273" i="1"/>
  <c r="P273" i="1"/>
  <c r="AP273" i="1"/>
  <c r="AO273" i="1"/>
  <c r="AN273" i="1"/>
  <c r="AM273" i="1"/>
  <c r="AL273" i="1"/>
  <c r="S273" i="1"/>
  <c r="AK273" i="1"/>
  <c r="AJ273" i="1"/>
  <c r="AI273" i="1"/>
  <c r="AH273" i="1"/>
  <c r="I273" i="1"/>
  <c r="AG273" i="1"/>
  <c r="W273" i="1"/>
  <c r="L273" i="1"/>
  <c r="AT272" i="1"/>
  <c r="AS272" i="1"/>
  <c r="AQ272" i="1"/>
  <c r="AR272" i="1"/>
  <c r="P272" i="1"/>
  <c r="AP272" i="1"/>
  <c r="AO272" i="1"/>
  <c r="AN272" i="1"/>
  <c r="AM272" i="1"/>
  <c r="AL272" i="1"/>
  <c r="AK272" i="1"/>
  <c r="AJ272" i="1"/>
  <c r="AI272" i="1"/>
  <c r="L272" i="1"/>
  <c r="AH272" i="1"/>
  <c r="AG272" i="1"/>
  <c r="W272" i="1"/>
  <c r="S272" i="1"/>
  <c r="I272" i="1"/>
  <c r="AT271" i="1"/>
  <c r="W271" i="1"/>
  <c r="AS271" i="1"/>
  <c r="AQ271" i="1"/>
  <c r="AR271" i="1"/>
  <c r="P271" i="1"/>
  <c r="AP271" i="1"/>
  <c r="AO271" i="1"/>
  <c r="AN271" i="1"/>
  <c r="AM271" i="1"/>
  <c r="AL271" i="1"/>
  <c r="AK271" i="1"/>
  <c r="AJ271" i="1"/>
  <c r="AI271" i="1"/>
  <c r="L271" i="1"/>
  <c r="AH271" i="1"/>
  <c r="I271" i="1"/>
  <c r="AG271" i="1"/>
  <c r="S271" i="1"/>
  <c r="AT270" i="1"/>
  <c r="W270" i="1"/>
  <c r="AS270" i="1"/>
  <c r="AQ270" i="1"/>
  <c r="AR270" i="1"/>
  <c r="P270" i="1"/>
  <c r="AP270" i="1"/>
  <c r="AO270" i="1"/>
  <c r="AN270" i="1"/>
  <c r="AM270" i="1"/>
  <c r="AL270" i="1"/>
  <c r="S270" i="1"/>
  <c r="AK270" i="1"/>
  <c r="AJ270" i="1"/>
  <c r="AI270" i="1"/>
  <c r="AH270" i="1"/>
  <c r="I270" i="1"/>
  <c r="AG270" i="1"/>
  <c r="L270" i="1"/>
  <c r="AT269" i="1"/>
  <c r="AS269" i="1"/>
  <c r="AQ269" i="1"/>
  <c r="AR269" i="1"/>
  <c r="P269" i="1"/>
  <c r="AP269" i="1"/>
  <c r="AO269" i="1"/>
  <c r="AN269" i="1"/>
  <c r="AM269" i="1"/>
  <c r="AL269" i="1"/>
  <c r="S269" i="1"/>
  <c r="AK269" i="1"/>
  <c r="AJ269" i="1"/>
  <c r="AI269" i="1"/>
  <c r="AH269" i="1"/>
  <c r="AG269" i="1"/>
  <c r="W269" i="1"/>
  <c r="L269" i="1"/>
  <c r="I269" i="1"/>
  <c r="AT268" i="1"/>
  <c r="AS268" i="1"/>
  <c r="AQ268" i="1"/>
  <c r="AR268" i="1"/>
  <c r="P268" i="1"/>
  <c r="AP268" i="1"/>
  <c r="AO268" i="1"/>
  <c r="AN268" i="1"/>
  <c r="AM268" i="1"/>
  <c r="AL268" i="1"/>
  <c r="AK268" i="1"/>
  <c r="AJ268" i="1"/>
  <c r="AI268" i="1"/>
  <c r="L268" i="1"/>
  <c r="AH268" i="1"/>
  <c r="AG268" i="1"/>
  <c r="W268" i="1"/>
  <c r="S268" i="1"/>
  <c r="I268" i="1"/>
  <c r="AT267" i="1"/>
  <c r="W267" i="1"/>
  <c r="AS267" i="1"/>
  <c r="AQ267" i="1"/>
  <c r="AR267" i="1"/>
  <c r="P267" i="1"/>
  <c r="AP267" i="1"/>
  <c r="AO267" i="1"/>
  <c r="AN267" i="1"/>
  <c r="AM267" i="1"/>
  <c r="AL267" i="1"/>
  <c r="AK267" i="1"/>
  <c r="AJ267" i="1"/>
  <c r="AI267" i="1"/>
  <c r="L267" i="1"/>
  <c r="AH267" i="1"/>
  <c r="I267" i="1"/>
  <c r="AG267" i="1"/>
  <c r="S267" i="1"/>
  <c r="AT266" i="1"/>
  <c r="W266" i="1"/>
  <c r="AS266" i="1"/>
  <c r="AQ266" i="1"/>
  <c r="AR266" i="1"/>
  <c r="P266" i="1"/>
  <c r="AP266" i="1"/>
  <c r="AO266" i="1"/>
  <c r="AN266" i="1"/>
  <c r="AM266" i="1"/>
  <c r="AL266" i="1"/>
  <c r="AK266" i="1"/>
  <c r="AJ266" i="1"/>
  <c r="AI266" i="1"/>
  <c r="AH266" i="1"/>
  <c r="I266" i="1"/>
  <c r="AG266" i="1"/>
  <c r="S266" i="1"/>
  <c r="L266" i="1"/>
  <c r="AT265" i="1"/>
  <c r="AS265" i="1"/>
  <c r="AQ265" i="1"/>
  <c r="AR265" i="1"/>
  <c r="P265" i="1"/>
  <c r="AP265" i="1"/>
  <c r="AO265" i="1"/>
  <c r="AN265" i="1"/>
  <c r="AM265" i="1"/>
  <c r="AL265" i="1"/>
  <c r="S265" i="1"/>
  <c r="AK265" i="1"/>
  <c r="AJ265" i="1"/>
  <c r="AI265" i="1"/>
  <c r="AH265" i="1"/>
  <c r="AG265" i="1"/>
  <c r="W265" i="1"/>
  <c r="L265" i="1"/>
  <c r="I265" i="1"/>
  <c r="AT264" i="1"/>
  <c r="AS264" i="1"/>
  <c r="AQ264" i="1"/>
  <c r="AR264" i="1"/>
  <c r="P264" i="1"/>
  <c r="AP264" i="1"/>
  <c r="AO264" i="1"/>
  <c r="AN264" i="1"/>
  <c r="AM264" i="1"/>
  <c r="AL264" i="1"/>
  <c r="AK264" i="1"/>
  <c r="AJ264" i="1"/>
  <c r="AI264" i="1"/>
  <c r="AH264" i="1"/>
  <c r="AG264" i="1"/>
  <c r="W264" i="1"/>
  <c r="S264" i="1"/>
  <c r="L264" i="1"/>
  <c r="I264" i="1"/>
  <c r="AT263" i="1"/>
  <c r="AS263" i="1"/>
  <c r="AQ263" i="1"/>
  <c r="AR263" i="1"/>
  <c r="P263" i="1"/>
  <c r="AP263" i="1"/>
  <c r="AO263" i="1"/>
  <c r="AN263" i="1"/>
  <c r="AM263" i="1"/>
  <c r="AL263" i="1"/>
  <c r="AK263" i="1"/>
  <c r="AJ263" i="1"/>
  <c r="AI263" i="1"/>
  <c r="L263" i="1"/>
  <c r="AH263" i="1"/>
  <c r="I263" i="1"/>
  <c r="AG263" i="1"/>
  <c r="W263" i="1"/>
  <c r="S263" i="1"/>
  <c r="AT262" i="1"/>
  <c r="W262" i="1"/>
  <c r="AS262" i="1"/>
  <c r="AQ262" i="1"/>
  <c r="AR262" i="1"/>
  <c r="P262" i="1"/>
  <c r="AP262" i="1"/>
  <c r="AO262" i="1"/>
  <c r="AN262" i="1"/>
  <c r="AM262" i="1"/>
  <c r="AL262" i="1"/>
  <c r="S262" i="1"/>
  <c r="AK262" i="1"/>
  <c r="AJ262" i="1"/>
  <c r="AI262" i="1"/>
  <c r="L262" i="1"/>
  <c r="AH262" i="1"/>
  <c r="I262" i="1"/>
  <c r="AG262" i="1"/>
  <c r="AT261" i="1"/>
  <c r="AS261" i="1"/>
  <c r="AQ261" i="1"/>
  <c r="AR261" i="1"/>
  <c r="P261" i="1"/>
  <c r="AP261" i="1"/>
  <c r="AO261" i="1"/>
  <c r="AN261" i="1"/>
  <c r="AM261" i="1"/>
  <c r="AL261" i="1"/>
  <c r="S261" i="1"/>
  <c r="AK261" i="1"/>
  <c r="AJ261" i="1"/>
  <c r="AI261" i="1"/>
  <c r="AH261" i="1"/>
  <c r="AG261" i="1"/>
  <c r="W261" i="1"/>
  <c r="L261" i="1"/>
  <c r="I261" i="1"/>
  <c r="AT260" i="1"/>
  <c r="AS260" i="1"/>
  <c r="AQ260" i="1"/>
  <c r="AR260" i="1"/>
  <c r="P260" i="1"/>
  <c r="AP260" i="1"/>
  <c r="AO260" i="1"/>
  <c r="AN260" i="1"/>
  <c r="AM260" i="1"/>
  <c r="AL260" i="1"/>
  <c r="AK260" i="1"/>
  <c r="AJ260" i="1"/>
  <c r="AI260" i="1"/>
  <c r="L260" i="1"/>
  <c r="AH260" i="1"/>
  <c r="AG260" i="1"/>
  <c r="W260" i="1"/>
  <c r="S260" i="1"/>
  <c r="I260" i="1"/>
  <c r="AT259" i="1"/>
  <c r="W259" i="1"/>
  <c r="AS259" i="1"/>
  <c r="AQ259" i="1"/>
  <c r="AR259" i="1"/>
  <c r="P259" i="1"/>
  <c r="AP259" i="1"/>
  <c r="AO259" i="1"/>
  <c r="AN259" i="1"/>
  <c r="AM259" i="1"/>
  <c r="AL259" i="1"/>
  <c r="S259" i="1"/>
  <c r="AK259" i="1"/>
  <c r="AJ259" i="1"/>
  <c r="AI259" i="1"/>
  <c r="L259" i="1"/>
  <c r="AH259" i="1"/>
  <c r="I259" i="1"/>
  <c r="AG259" i="1"/>
  <c r="AT258" i="1"/>
  <c r="W258" i="1"/>
  <c r="AS258" i="1"/>
  <c r="AQ258" i="1"/>
  <c r="AR258" i="1"/>
  <c r="P258" i="1"/>
  <c r="AP258" i="1"/>
  <c r="AO258" i="1"/>
  <c r="AN258" i="1"/>
  <c r="AM258" i="1"/>
  <c r="AL258" i="1"/>
  <c r="S258" i="1"/>
  <c r="AK258" i="1"/>
  <c r="AJ258" i="1"/>
  <c r="AI258" i="1"/>
  <c r="L258" i="1"/>
  <c r="AH258" i="1"/>
  <c r="I258" i="1"/>
  <c r="AG258" i="1"/>
  <c r="AT257" i="1"/>
  <c r="W257" i="1"/>
  <c r="AS257" i="1"/>
  <c r="AQ257" i="1"/>
  <c r="AR257" i="1"/>
  <c r="P257" i="1"/>
  <c r="AP257" i="1"/>
  <c r="AO257" i="1"/>
  <c r="AN257" i="1"/>
  <c r="AM257" i="1"/>
  <c r="AL257" i="1"/>
  <c r="AK257" i="1"/>
  <c r="AJ257" i="1"/>
  <c r="AI257" i="1"/>
  <c r="AH257" i="1"/>
  <c r="AG257" i="1"/>
  <c r="S257" i="1"/>
  <c r="L257" i="1"/>
  <c r="I257" i="1"/>
  <c r="AT256" i="1"/>
  <c r="AS256" i="1"/>
  <c r="AQ256" i="1"/>
  <c r="AR256" i="1"/>
  <c r="P256" i="1"/>
  <c r="AP256" i="1"/>
  <c r="AO256" i="1"/>
  <c r="AN256" i="1"/>
  <c r="AM256" i="1"/>
  <c r="AL256" i="1"/>
  <c r="AK256" i="1"/>
  <c r="AJ256" i="1"/>
  <c r="AI256" i="1"/>
  <c r="AH256" i="1"/>
  <c r="I256" i="1"/>
  <c r="AG256" i="1"/>
  <c r="W256" i="1"/>
  <c r="S256" i="1"/>
  <c r="L256" i="1"/>
  <c r="AT255" i="1"/>
  <c r="AS255" i="1"/>
  <c r="AQ255" i="1"/>
  <c r="AR255" i="1"/>
  <c r="P255" i="1"/>
  <c r="AP255" i="1"/>
  <c r="AO255" i="1"/>
  <c r="AN255" i="1"/>
  <c r="AM255" i="1"/>
  <c r="AL255" i="1"/>
  <c r="S255" i="1"/>
  <c r="AK255" i="1"/>
  <c r="AJ255" i="1"/>
  <c r="AI255" i="1"/>
  <c r="L255" i="1"/>
  <c r="AH255" i="1"/>
  <c r="AG255" i="1"/>
  <c r="W255" i="1"/>
  <c r="I255" i="1"/>
  <c r="AT254" i="1"/>
  <c r="W254" i="1"/>
  <c r="AS254" i="1"/>
  <c r="AQ254" i="1"/>
  <c r="AR254" i="1"/>
  <c r="P254" i="1"/>
  <c r="AP254" i="1"/>
  <c r="AO254" i="1"/>
  <c r="AN254" i="1"/>
  <c r="AM254" i="1"/>
  <c r="AL254" i="1"/>
  <c r="S254" i="1"/>
  <c r="AK254" i="1"/>
  <c r="AJ254" i="1"/>
  <c r="AI254" i="1"/>
  <c r="AH254" i="1"/>
  <c r="I254" i="1"/>
  <c r="AG254" i="1"/>
  <c r="L254" i="1"/>
  <c r="AT253" i="1"/>
  <c r="AS253" i="1"/>
  <c r="AQ253" i="1"/>
  <c r="AR253" i="1"/>
  <c r="P253" i="1"/>
  <c r="AP253" i="1"/>
  <c r="AO253" i="1"/>
  <c r="AN253" i="1"/>
  <c r="AM253" i="1"/>
  <c r="AL253" i="1"/>
  <c r="S253" i="1"/>
  <c r="AK253" i="1"/>
  <c r="AJ253" i="1"/>
  <c r="AI253" i="1"/>
  <c r="L253" i="1"/>
  <c r="AH253" i="1"/>
  <c r="AG253" i="1"/>
  <c r="W253" i="1"/>
  <c r="I253" i="1"/>
  <c r="AT252" i="1"/>
  <c r="W252" i="1"/>
  <c r="AS252" i="1"/>
  <c r="AQ252" i="1"/>
  <c r="AR252" i="1"/>
  <c r="P252" i="1"/>
  <c r="AP252" i="1"/>
  <c r="AO252" i="1"/>
  <c r="AN252" i="1"/>
  <c r="AM252" i="1"/>
  <c r="AL252" i="1"/>
  <c r="S252" i="1"/>
  <c r="AK252" i="1"/>
  <c r="AJ252" i="1"/>
  <c r="AI252" i="1"/>
  <c r="AH252" i="1"/>
  <c r="AG252" i="1"/>
  <c r="L252" i="1"/>
  <c r="I252" i="1"/>
  <c r="AT251" i="1"/>
  <c r="AS251" i="1"/>
  <c r="AQ251" i="1"/>
  <c r="AR251" i="1"/>
  <c r="P251" i="1"/>
  <c r="AP251" i="1"/>
  <c r="AO251" i="1"/>
  <c r="AN251" i="1"/>
  <c r="AM251" i="1"/>
  <c r="AL251" i="1"/>
  <c r="AK251" i="1"/>
  <c r="AJ251" i="1"/>
  <c r="AI251" i="1"/>
  <c r="L251" i="1"/>
  <c r="AH251" i="1"/>
  <c r="I251" i="1"/>
  <c r="AG251" i="1"/>
  <c r="W251" i="1"/>
  <c r="S251" i="1"/>
  <c r="AT250" i="1"/>
  <c r="W250" i="1"/>
  <c r="AS250" i="1"/>
  <c r="AQ250" i="1"/>
  <c r="AR250" i="1"/>
  <c r="P250" i="1"/>
  <c r="AP250" i="1"/>
  <c r="AO250" i="1"/>
  <c r="AN250" i="1"/>
  <c r="AM250" i="1"/>
  <c r="AL250" i="1"/>
  <c r="S250" i="1"/>
  <c r="AK250" i="1"/>
  <c r="AJ250" i="1"/>
  <c r="AI250" i="1"/>
  <c r="L250" i="1"/>
  <c r="AH250" i="1"/>
  <c r="I250" i="1"/>
  <c r="AG250" i="1"/>
  <c r="AT249" i="1"/>
  <c r="W249" i="1"/>
  <c r="AS249" i="1"/>
  <c r="AQ249" i="1"/>
  <c r="AR249" i="1"/>
  <c r="P249" i="1"/>
  <c r="AP249" i="1"/>
  <c r="AO249" i="1"/>
  <c r="AN249" i="1"/>
  <c r="AM249" i="1"/>
  <c r="AL249" i="1"/>
  <c r="S249" i="1"/>
  <c r="AK249" i="1"/>
  <c r="AJ249" i="1"/>
  <c r="AI249" i="1"/>
  <c r="AH249" i="1"/>
  <c r="AG249" i="1"/>
  <c r="L249" i="1"/>
  <c r="I249" i="1"/>
  <c r="AT248" i="1"/>
  <c r="AS248" i="1"/>
  <c r="AQ248" i="1"/>
  <c r="AR248" i="1"/>
  <c r="P248" i="1"/>
  <c r="AP248" i="1"/>
  <c r="AO248" i="1"/>
  <c r="AN248" i="1"/>
  <c r="AM248" i="1"/>
  <c r="AL248" i="1"/>
  <c r="AK248" i="1"/>
  <c r="AJ248" i="1"/>
  <c r="AI248" i="1"/>
  <c r="L248" i="1"/>
  <c r="AH248" i="1"/>
  <c r="AG248" i="1"/>
  <c r="W248" i="1"/>
  <c r="S248" i="1"/>
  <c r="I248" i="1"/>
  <c r="AT247" i="1"/>
  <c r="W247" i="1"/>
  <c r="AS247" i="1"/>
  <c r="AQ247" i="1"/>
  <c r="AR247" i="1"/>
  <c r="P247" i="1"/>
  <c r="AP247" i="1"/>
  <c r="AO247" i="1"/>
  <c r="AN247" i="1"/>
  <c r="AM247" i="1"/>
  <c r="AL247" i="1"/>
  <c r="S247" i="1"/>
  <c r="AK247" i="1"/>
  <c r="AJ247" i="1"/>
  <c r="AI247" i="1"/>
  <c r="L247" i="1"/>
  <c r="AH247" i="1"/>
  <c r="I247" i="1"/>
  <c r="AG247" i="1"/>
  <c r="AT246" i="1"/>
  <c r="W246" i="1"/>
  <c r="AS246" i="1"/>
  <c r="AQ246" i="1"/>
  <c r="AR246" i="1"/>
  <c r="P246" i="1"/>
  <c r="AP246" i="1"/>
  <c r="AO246" i="1"/>
  <c r="AN246" i="1"/>
  <c r="AM246" i="1"/>
  <c r="AL246" i="1"/>
  <c r="AK246" i="1"/>
  <c r="AJ246" i="1"/>
  <c r="AI246" i="1"/>
  <c r="AH246" i="1"/>
  <c r="I246" i="1"/>
  <c r="AG246" i="1"/>
  <c r="S246" i="1"/>
  <c r="L246" i="1"/>
  <c r="AT245" i="1"/>
  <c r="W245" i="1"/>
  <c r="AS245" i="1"/>
  <c r="AQ245" i="1"/>
  <c r="AR245" i="1"/>
  <c r="P245" i="1"/>
  <c r="AP245" i="1"/>
  <c r="AO245" i="1"/>
  <c r="AN245" i="1"/>
  <c r="AM245" i="1"/>
  <c r="AL245" i="1"/>
  <c r="S245" i="1"/>
  <c r="AK245" i="1"/>
  <c r="AJ245" i="1"/>
  <c r="AI245" i="1"/>
  <c r="AH245" i="1"/>
  <c r="I245" i="1"/>
  <c r="AG245" i="1"/>
  <c r="L245" i="1"/>
  <c r="AT244" i="1"/>
  <c r="AS244" i="1"/>
  <c r="AQ244" i="1"/>
  <c r="AR244" i="1"/>
  <c r="P244" i="1"/>
  <c r="AP244" i="1"/>
  <c r="AO244" i="1"/>
  <c r="AN244" i="1"/>
  <c r="AM244" i="1"/>
  <c r="AL244" i="1"/>
  <c r="S244" i="1"/>
  <c r="AK244" i="1"/>
  <c r="AJ244" i="1"/>
  <c r="AI244" i="1"/>
  <c r="L244" i="1"/>
  <c r="AH244" i="1"/>
  <c r="AG244" i="1"/>
  <c r="W244" i="1"/>
  <c r="I244" i="1"/>
  <c r="AT243" i="1"/>
  <c r="W243" i="1"/>
  <c r="AS243" i="1"/>
  <c r="AQ243" i="1"/>
  <c r="AR243" i="1"/>
  <c r="P243" i="1"/>
  <c r="AP243" i="1"/>
  <c r="AO243" i="1"/>
  <c r="AN243" i="1"/>
  <c r="AM243" i="1"/>
  <c r="AL243" i="1"/>
  <c r="AK243" i="1"/>
  <c r="AJ243" i="1"/>
  <c r="AI243" i="1"/>
  <c r="L243" i="1"/>
  <c r="AH243" i="1"/>
  <c r="I243" i="1"/>
  <c r="AG243" i="1"/>
  <c r="S243" i="1"/>
  <c r="AT242" i="1"/>
  <c r="W242" i="1"/>
  <c r="AS242" i="1"/>
  <c r="AQ242" i="1"/>
  <c r="AR242" i="1"/>
  <c r="P242" i="1"/>
  <c r="AP242" i="1"/>
  <c r="AO242" i="1"/>
  <c r="AN242" i="1"/>
  <c r="AM242" i="1"/>
  <c r="AL242" i="1"/>
  <c r="S242" i="1"/>
  <c r="AK242" i="1"/>
  <c r="AJ242" i="1"/>
  <c r="AI242" i="1"/>
  <c r="AH242" i="1"/>
  <c r="AG242" i="1"/>
  <c r="L242" i="1"/>
  <c r="I242" i="1"/>
  <c r="AT241" i="1"/>
  <c r="AS241" i="1"/>
  <c r="AQ241" i="1"/>
  <c r="AR241" i="1"/>
  <c r="P241" i="1"/>
  <c r="AP241" i="1"/>
  <c r="AO241" i="1"/>
  <c r="AN241" i="1"/>
  <c r="AM241" i="1"/>
  <c r="AL241" i="1"/>
  <c r="AK241" i="1"/>
  <c r="AJ241" i="1"/>
  <c r="AI241" i="1"/>
  <c r="AH241" i="1"/>
  <c r="I241" i="1"/>
  <c r="AG241" i="1"/>
  <c r="W241" i="1"/>
  <c r="S241" i="1"/>
  <c r="L241" i="1"/>
  <c r="AT240" i="1"/>
  <c r="AS240" i="1"/>
  <c r="AQ240" i="1"/>
  <c r="AR240" i="1"/>
  <c r="P240" i="1"/>
  <c r="AP240" i="1"/>
  <c r="AO240" i="1"/>
  <c r="AN240" i="1"/>
  <c r="AM240" i="1"/>
  <c r="AL240" i="1"/>
  <c r="AK240" i="1"/>
  <c r="AJ240" i="1"/>
  <c r="AI240" i="1"/>
  <c r="L240" i="1"/>
  <c r="AH240" i="1"/>
  <c r="AG240" i="1"/>
  <c r="W240" i="1"/>
  <c r="S240" i="1"/>
  <c r="I240" i="1"/>
  <c r="AT239" i="1"/>
  <c r="AS239" i="1"/>
  <c r="AQ239" i="1"/>
  <c r="AR239" i="1"/>
  <c r="P239" i="1"/>
  <c r="AP239" i="1"/>
  <c r="AO239" i="1"/>
  <c r="AN239" i="1"/>
  <c r="AM239" i="1"/>
  <c r="AL239" i="1"/>
  <c r="AK239" i="1"/>
  <c r="AJ239" i="1"/>
  <c r="AI239" i="1"/>
  <c r="AH239" i="1"/>
  <c r="AG239" i="1"/>
  <c r="W239" i="1"/>
  <c r="S239" i="1"/>
  <c r="L239" i="1"/>
  <c r="I239" i="1"/>
  <c r="AT238" i="1"/>
  <c r="W238" i="1"/>
  <c r="AS238" i="1"/>
  <c r="AQ238" i="1"/>
  <c r="AR238" i="1"/>
  <c r="P238" i="1"/>
  <c r="AP238" i="1"/>
  <c r="AO238" i="1"/>
  <c r="AN238" i="1"/>
  <c r="AM238" i="1"/>
  <c r="AL238" i="1"/>
  <c r="S238" i="1"/>
  <c r="AK238" i="1"/>
  <c r="AJ238" i="1"/>
  <c r="AI238" i="1"/>
  <c r="AH238" i="1"/>
  <c r="I238" i="1"/>
  <c r="AG238" i="1"/>
  <c r="L238" i="1"/>
  <c r="AT237" i="1"/>
  <c r="AS237" i="1"/>
  <c r="AQ237" i="1"/>
  <c r="AR237" i="1"/>
  <c r="P237" i="1"/>
  <c r="AP237" i="1"/>
  <c r="AO237" i="1"/>
  <c r="AN237" i="1"/>
  <c r="AM237" i="1"/>
  <c r="AL237" i="1"/>
  <c r="S237" i="1"/>
  <c r="AK237" i="1"/>
  <c r="AJ237" i="1"/>
  <c r="AI237" i="1"/>
  <c r="L237" i="1"/>
  <c r="AH237" i="1"/>
  <c r="AG237" i="1"/>
  <c r="W237" i="1"/>
  <c r="I237" i="1"/>
  <c r="AT236" i="1"/>
  <c r="W236" i="1"/>
  <c r="AS236" i="1"/>
  <c r="AQ236" i="1"/>
  <c r="AR236" i="1"/>
  <c r="P236" i="1"/>
  <c r="AP236" i="1"/>
  <c r="AO236" i="1"/>
  <c r="AN236" i="1"/>
  <c r="AM236" i="1"/>
  <c r="AL236" i="1"/>
  <c r="S236" i="1"/>
  <c r="AK236" i="1"/>
  <c r="AJ236" i="1"/>
  <c r="AI236" i="1"/>
  <c r="AH236" i="1"/>
  <c r="AG236" i="1"/>
  <c r="L236" i="1"/>
  <c r="I236" i="1"/>
  <c r="AT235" i="1"/>
  <c r="AS235" i="1"/>
  <c r="AQ235" i="1"/>
  <c r="AR235" i="1"/>
  <c r="P235" i="1"/>
  <c r="AP235" i="1"/>
  <c r="AO235" i="1"/>
  <c r="AN235" i="1"/>
  <c r="AM235" i="1"/>
  <c r="AL235" i="1"/>
  <c r="S235" i="1"/>
  <c r="AK235" i="1"/>
  <c r="AJ235" i="1"/>
  <c r="AI235" i="1"/>
  <c r="L235" i="1"/>
  <c r="AH235" i="1"/>
  <c r="AG235" i="1"/>
  <c r="W235" i="1"/>
  <c r="I235" i="1"/>
  <c r="AT234" i="1"/>
  <c r="W234" i="1"/>
  <c r="AS234" i="1"/>
  <c r="AQ234" i="1"/>
  <c r="AR234" i="1"/>
  <c r="P234" i="1"/>
  <c r="AP234" i="1"/>
  <c r="AO234" i="1"/>
  <c r="AN234" i="1"/>
  <c r="AM234" i="1"/>
  <c r="AL234" i="1"/>
  <c r="AK234" i="1"/>
  <c r="AJ234" i="1"/>
  <c r="AI234" i="1"/>
  <c r="L234" i="1"/>
  <c r="AH234" i="1"/>
  <c r="I234" i="1"/>
  <c r="AG234" i="1"/>
  <c r="S234" i="1"/>
  <c r="AT233" i="1"/>
  <c r="AS233" i="1"/>
  <c r="AQ233" i="1"/>
  <c r="AR233" i="1"/>
  <c r="P233" i="1"/>
  <c r="AP233" i="1"/>
  <c r="AO233" i="1"/>
  <c r="AN233" i="1"/>
  <c r="AM233" i="1"/>
  <c r="AL233" i="1"/>
  <c r="AK233" i="1"/>
  <c r="AJ233" i="1"/>
  <c r="AI233" i="1"/>
  <c r="AH233" i="1"/>
  <c r="I233" i="1"/>
  <c r="AG233" i="1"/>
  <c r="W233" i="1"/>
  <c r="S233" i="1"/>
  <c r="L233" i="1"/>
  <c r="AT232" i="1"/>
  <c r="AS232" i="1"/>
  <c r="AQ232" i="1"/>
  <c r="AR232" i="1"/>
  <c r="P232" i="1"/>
  <c r="AP232" i="1"/>
  <c r="AO232" i="1"/>
  <c r="AN232" i="1"/>
  <c r="AM232" i="1"/>
  <c r="AL232" i="1"/>
  <c r="AK232" i="1"/>
  <c r="AJ232" i="1"/>
  <c r="AI232" i="1"/>
  <c r="L232" i="1"/>
  <c r="AH232" i="1"/>
  <c r="AG232" i="1"/>
  <c r="W232" i="1"/>
  <c r="S232" i="1"/>
  <c r="I232" i="1"/>
  <c r="AT231" i="1"/>
  <c r="W231" i="1"/>
  <c r="AS231" i="1"/>
  <c r="AQ231" i="1"/>
  <c r="AR231" i="1"/>
  <c r="P231" i="1"/>
  <c r="AP231" i="1"/>
  <c r="AO231" i="1"/>
  <c r="AN231" i="1"/>
  <c r="AM231" i="1"/>
  <c r="AL231" i="1"/>
  <c r="S231" i="1"/>
  <c r="AK231" i="1"/>
  <c r="AJ231" i="1"/>
  <c r="AI231" i="1"/>
  <c r="AH231" i="1"/>
  <c r="I231" i="1"/>
  <c r="AG231" i="1"/>
  <c r="L231" i="1"/>
  <c r="AT230" i="1"/>
  <c r="AS230" i="1"/>
  <c r="AQ230" i="1"/>
  <c r="AR230" i="1"/>
  <c r="P230" i="1"/>
  <c r="AP230" i="1"/>
  <c r="AO230" i="1"/>
  <c r="AN230" i="1"/>
  <c r="AM230" i="1"/>
  <c r="AL230" i="1"/>
  <c r="S230" i="1"/>
  <c r="AK230" i="1"/>
  <c r="AJ230" i="1"/>
  <c r="AI230" i="1"/>
  <c r="L230" i="1"/>
  <c r="AH230" i="1"/>
  <c r="I230" i="1"/>
  <c r="AG230" i="1"/>
  <c r="W230" i="1"/>
  <c r="AT229" i="1"/>
  <c r="W229" i="1"/>
  <c r="AS229" i="1"/>
  <c r="AQ229" i="1"/>
  <c r="AR229" i="1"/>
  <c r="P229" i="1"/>
  <c r="AP229" i="1"/>
  <c r="AO229" i="1"/>
  <c r="AN229" i="1"/>
  <c r="AM229" i="1"/>
  <c r="AL229" i="1"/>
  <c r="S229" i="1"/>
  <c r="AK229" i="1"/>
  <c r="AJ229" i="1"/>
  <c r="AI229" i="1"/>
  <c r="AH229" i="1"/>
  <c r="AG229" i="1"/>
  <c r="L229" i="1"/>
  <c r="I229" i="1"/>
  <c r="AT228" i="1"/>
  <c r="AS228" i="1"/>
  <c r="AQ228" i="1"/>
  <c r="AR228" i="1"/>
  <c r="P228" i="1"/>
  <c r="AP228" i="1"/>
  <c r="AO228" i="1"/>
  <c r="AN228" i="1"/>
  <c r="AM228" i="1"/>
  <c r="AL228" i="1"/>
  <c r="AK228" i="1"/>
  <c r="AJ228" i="1"/>
  <c r="AI228" i="1"/>
  <c r="AH228" i="1"/>
  <c r="AG228" i="1"/>
  <c r="W228" i="1"/>
  <c r="S228" i="1"/>
  <c r="L228" i="1"/>
  <c r="I228" i="1"/>
  <c r="AT227" i="1"/>
  <c r="AS227" i="1"/>
  <c r="AQ227" i="1"/>
  <c r="AR227" i="1"/>
  <c r="P227" i="1"/>
  <c r="AP227" i="1"/>
  <c r="AO227" i="1"/>
  <c r="AN227" i="1"/>
  <c r="AM227" i="1"/>
  <c r="AL227" i="1"/>
  <c r="AK227" i="1"/>
  <c r="AJ227" i="1"/>
  <c r="AI227" i="1"/>
  <c r="L227" i="1"/>
  <c r="AH227" i="1"/>
  <c r="I227" i="1"/>
  <c r="AG227" i="1"/>
  <c r="W227" i="1"/>
  <c r="S227" i="1"/>
  <c r="AT226" i="1"/>
  <c r="W226" i="1"/>
  <c r="AS226" i="1"/>
  <c r="AQ226" i="1"/>
  <c r="AR226" i="1"/>
  <c r="P226" i="1"/>
  <c r="AP226" i="1"/>
  <c r="AO226" i="1"/>
  <c r="AN226" i="1"/>
  <c r="AM226" i="1"/>
  <c r="AL226" i="1"/>
  <c r="AK226" i="1"/>
  <c r="AJ226" i="1"/>
  <c r="AI226" i="1"/>
  <c r="AH226" i="1"/>
  <c r="AG226" i="1"/>
  <c r="S226" i="1"/>
  <c r="L226" i="1"/>
  <c r="I226" i="1"/>
  <c r="AT225" i="1"/>
  <c r="W225" i="1"/>
  <c r="AS225" i="1"/>
  <c r="AQ225" i="1"/>
  <c r="AR225" i="1"/>
  <c r="P225" i="1"/>
  <c r="AP225" i="1"/>
  <c r="AO225" i="1"/>
  <c r="AN225" i="1"/>
  <c r="AM225" i="1"/>
  <c r="AL225" i="1"/>
  <c r="S225" i="1"/>
  <c r="AK225" i="1"/>
  <c r="AJ225" i="1"/>
  <c r="AI225" i="1"/>
  <c r="AH225" i="1"/>
  <c r="AG225" i="1"/>
  <c r="L225" i="1"/>
  <c r="I225" i="1"/>
  <c r="AT224" i="1"/>
  <c r="AS224" i="1"/>
  <c r="AQ224" i="1"/>
  <c r="AR224" i="1"/>
  <c r="P224" i="1"/>
  <c r="AP224" i="1"/>
  <c r="AO224" i="1"/>
  <c r="AN224" i="1"/>
  <c r="AM224" i="1"/>
  <c r="AL224" i="1"/>
  <c r="AK224" i="1"/>
  <c r="AJ224" i="1"/>
  <c r="AI224" i="1"/>
  <c r="AH224" i="1"/>
  <c r="I224" i="1"/>
  <c r="AG224" i="1"/>
  <c r="W224" i="1"/>
  <c r="S224" i="1"/>
  <c r="L224" i="1"/>
  <c r="AT223" i="1"/>
  <c r="AS223" i="1"/>
  <c r="AQ223" i="1"/>
  <c r="AR223" i="1"/>
  <c r="P223" i="1"/>
  <c r="AP223" i="1"/>
  <c r="AO223" i="1"/>
  <c r="AN223" i="1"/>
  <c r="AM223" i="1"/>
  <c r="AL223" i="1"/>
  <c r="S223" i="1"/>
  <c r="AK223" i="1"/>
  <c r="AJ223" i="1"/>
  <c r="AI223" i="1"/>
  <c r="L223" i="1"/>
  <c r="AH223" i="1"/>
  <c r="AG223" i="1"/>
  <c r="W223" i="1"/>
  <c r="I223" i="1"/>
  <c r="AT222" i="1"/>
  <c r="W222" i="1"/>
  <c r="AS222" i="1"/>
  <c r="AQ222" i="1"/>
  <c r="AR222" i="1"/>
  <c r="P222" i="1"/>
  <c r="AP222" i="1"/>
  <c r="AO222" i="1"/>
  <c r="AN222" i="1"/>
  <c r="AM222" i="1"/>
  <c r="AL222" i="1"/>
  <c r="S222" i="1"/>
  <c r="AK222" i="1"/>
  <c r="AJ222" i="1"/>
  <c r="AI222" i="1"/>
  <c r="L222" i="1"/>
  <c r="AH222" i="1"/>
  <c r="I222" i="1"/>
  <c r="AG222" i="1"/>
  <c r="AT221" i="1"/>
  <c r="AS221" i="1"/>
  <c r="AQ221" i="1"/>
  <c r="AR221" i="1"/>
  <c r="P221" i="1"/>
  <c r="AP221" i="1"/>
  <c r="AO221" i="1"/>
  <c r="AN221" i="1"/>
  <c r="AM221" i="1"/>
  <c r="AL221" i="1"/>
  <c r="S221" i="1"/>
  <c r="AK221" i="1"/>
  <c r="AJ221" i="1"/>
  <c r="AI221" i="1"/>
  <c r="L221" i="1"/>
  <c r="AH221" i="1"/>
  <c r="AG221" i="1"/>
  <c r="W221" i="1"/>
  <c r="I221" i="1"/>
  <c r="AT220" i="1"/>
  <c r="W220" i="1"/>
  <c r="AS220" i="1"/>
  <c r="AQ220" i="1"/>
  <c r="AR220" i="1"/>
  <c r="P220" i="1"/>
  <c r="AP220" i="1"/>
  <c r="AO220" i="1"/>
  <c r="AN220" i="1"/>
  <c r="AM220" i="1"/>
  <c r="AL220" i="1"/>
  <c r="AK220" i="1"/>
  <c r="AJ220" i="1"/>
  <c r="AI220" i="1"/>
  <c r="AH220" i="1"/>
  <c r="AG220" i="1"/>
  <c r="S220" i="1"/>
  <c r="L220" i="1"/>
  <c r="I220" i="1"/>
  <c r="AT219" i="1"/>
  <c r="AS219" i="1"/>
  <c r="AQ219" i="1"/>
  <c r="AR219" i="1"/>
  <c r="P219" i="1"/>
  <c r="AP219" i="1"/>
  <c r="AO219" i="1"/>
  <c r="AN219" i="1"/>
  <c r="AM219" i="1"/>
  <c r="AL219" i="1"/>
  <c r="AK219" i="1"/>
  <c r="AJ219" i="1"/>
  <c r="AI219" i="1"/>
  <c r="L219" i="1"/>
  <c r="AH219" i="1"/>
  <c r="AG219" i="1"/>
  <c r="W219" i="1"/>
  <c r="S219" i="1"/>
  <c r="I219" i="1"/>
  <c r="AT218" i="1"/>
  <c r="W218" i="1"/>
  <c r="AS218" i="1"/>
  <c r="AQ218" i="1"/>
  <c r="AR218" i="1"/>
  <c r="P218" i="1"/>
  <c r="AP218" i="1"/>
  <c r="AO218" i="1"/>
  <c r="AN218" i="1"/>
  <c r="AM218" i="1"/>
  <c r="AL218" i="1"/>
  <c r="S218" i="1"/>
  <c r="AK218" i="1"/>
  <c r="AJ218" i="1"/>
  <c r="AI218" i="1"/>
  <c r="AH218" i="1"/>
  <c r="I218" i="1"/>
  <c r="AG218" i="1"/>
  <c r="L218" i="1"/>
  <c r="AT217" i="1"/>
  <c r="AS217" i="1"/>
  <c r="AQ217" i="1"/>
  <c r="AR217" i="1"/>
  <c r="P217" i="1"/>
  <c r="AP217" i="1"/>
  <c r="AO217" i="1"/>
  <c r="AN217" i="1"/>
  <c r="AM217" i="1"/>
  <c r="AL217" i="1"/>
  <c r="S217" i="1"/>
  <c r="AK217" i="1"/>
  <c r="AJ217" i="1"/>
  <c r="AI217" i="1"/>
  <c r="AH217" i="1"/>
  <c r="AG217" i="1"/>
  <c r="W217" i="1"/>
  <c r="L217" i="1"/>
  <c r="I217" i="1"/>
  <c r="AT216" i="1"/>
  <c r="AS216" i="1"/>
  <c r="AQ216" i="1"/>
  <c r="AR216" i="1"/>
  <c r="P216" i="1"/>
  <c r="AP216" i="1"/>
  <c r="AO216" i="1"/>
  <c r="AN216" i="1"/>
  <c r="AM216" i="1"/>
  <c r="AL216" i="1"/>
  <c r="AK216" i="1"/>
  <c r="AJ216" i="1"/>
  <c r="AI216" i="1"/>
  <c r="L216" i="1"/>
  <c r="AH216" i="1"/>
  <c r="AG216" i="1"/>
  <c r="W216" i="1"/>
  <c r="S216" i="1"/>
  <c r="I216" i="1"/>
  <c r="AT215" i="1"/>
  <c r="W215" i="1"/>
  <c r="AS215" i="1"/>
  <c r="AQ215" i="1"/>
  <c r="AR215" i="1"/>
  <c r="P215" i="1"/>
  <c r="AP215" i="1"/>
  <c r="AO215" i="1"/>
  <c r="AN215" i="1"/>
  <c r="AM215" i="1"/>
  <c r="AL215" i="1"/>
  <c r="S215" i="1"/>
  <c r="AK215" i="1"/>
  <c r="AJ215" i="1"/>
  <c r="AI215" i="1"/>
  <c r="AH215" i="1"/>
  <c r="I215" i="1"/>
  <c r="AG215" i="1"/>
  <c r="L215" i="1"/>
  <c r="AT214" i="1"/>
  <c r="AS214" i="1"/>
  <c r="AQ214" i="1"/>
  <c r="AR214" i="1"/>
  <c r="P214" i="1"/>
  <c r="AP214" i="1"/>
  <c r="AO214" i="1"/>
  <c r="AN214" i="1"/>
  <c r="AM214" i="1"/>
  <c r="AL214" i="1"/>
  <c r="AK214" i="1"/>
  <c r="AJ214" i="1"/>
  <c r="AI214" i="1"/>
  <c r="AH214" i="1"/>
  <c r="I214" i="1"/>
  <c r="AG214" i="1"/>
  <c r="W214" i="1"/>
  <c r="S214" i="1"/>
  <c r="L214" i="1"/>
  <c r="AT213" i="1"/>
  <c r="W213" i="1"/>
  <c r="AS213" i="1"/>
  <c r="AQ213" i="1"/>
  <c r="AR213" i="1"/>
  <c r="P213" i="1"/>
  <c r="AP213" i="1"/>
  <c r="AO213" i="1"/>
  <c r="AN213" i="1"/>
  <c r="AM213" i="1"/>
  <c r="AL213" i="1"/>
  <c r="S213" i="1"/>
  <c r="AK213" i="1"/>
  <c r="AJ213" i="1"/>
  <c r="AI213" i="1"/>
  <c r="AH213" i="1"/>
  <c r="I213" i="1"/>
  <c r="AG213" i="1"/>
  <c r="L213" i="1"/>
  <c r="AT212" i="1"/>
  <c r="AS212" i="1"/>
  <c r="AQ212" i="1"/>
  <c r="AR212" i="1"/>
  <c r="P212" i="1"/>
  <c r="AP212" i="1"/>
  <c r="AO212" i="1"/>
  <c r="AN212" i="1"/>
  <c r="AM212" i="1"/>
  <c r="AL212" i="1"/>
  <c r="S212" i="1"/>
  <c r="AK212" i="1"/>
  <c r="AJ212" i="1"/>
  <c r="AI212" i="1"/>
  <c r="L212" i="1"/>
  <c r="AH212" i="1"/>
  <c r="AG212" i="1"/>
  <c r="W212" i="1"/>
  <c r="I212" i="1"/>
  <c r="AT211" i="1"/>
  <c r="W211" i="1"/>
  <c r="AS211" i="1"/>
  <c r="AQ211" i="1"/>
  <c r="AR211" i="1"/>
  <c r="P211" i="1"/>
  <c r="AP211" i="1"/>
  <c r="AO211" i="1"/>
  <c r="AN211" i="1"/>
  <c r="AM211" i="1"/>
  <c r="AL211" i="1"/>
  <c r="S211" i="1"/>
  <c r="AK211" i="1"/>
  <c r="AJ211" i="1"/>
  <c r="AI211" i="1"/>
  <c r="L211" i="1"/>
  <c r="AH211" i="1"/>
  <c r="I211" i="1"/>
  <c r="AG211" i="1"/>
  <c r="AT210" i="1"/>
  <c r="W210" i="1"/>
  <c r="AS210" i="1"/>
  <c r="AQ210" i="1"/>
  <c r="AR210" i="1"/>
  <c r="P210" i="1"/>
  <c r="AP210" i="1"/>
  <c r="AO210" i="1"/>
  <c r="AN210" i="1"/>
  <c r="AM210" i="1"/>
  <c r="AL210" i="1"/>
  <c r="S210" i="1"/>
  <c r="AK210" i="1"/>
  <c r="AJ210" i="1"/>
  <c r="AI210" i="1"/>
  <c r="AH210" i="1"/>
  <c r="AG210" i="1"/>
  <c r="L210" i="1"/>
  <c r="I210" i="1"/>
  <c r="AT209" i="1"/>
  <c r="AS209" i="1"/>
  <c r="AQ209" i="1"/>
  <c r="AR209" i="1"/>
  <c r="P209" i="1"/>
  <c r="AP209" i="1"/>
  <c r="AO209" i="1"/>
  <c r="AN209" i="1"/>
  <c r="AM209" i="1"/>
  <c r="AL209" i="1"/>
  <c r="AK209" i="1"/>
  <c r="AJ209" i="1"/>
  <c r="AI209" i="1"/>
  <c r="L209" i="1"/>
  <c r="AH209" i="1"/>
  <c r="I209" i="1"/>
  <c r="AG209" i="1"/>
  <c r="W209" i="1"/>
  <c r="S209" i="1"/>
  <c r="AT208" i="1"/>
  <c r="W208" i="1"/>
  <c r="AS208" i="1"/>
  <c r="AQ208" i="1"/>
  <c r="AR208" i="1"/>
  <c r="P208" i="1"/>
  <c r="AP208" i="1"/>
  <c r="AO208" i="1"/>
  <c r="AN208" i="1"/>
  <c r="AM208" i="1"/>
  <c r="AL208" i="1"/>
  <c r="S208" i="1"/>
  <c r="AK208" i="1"/>
  <c r="AJ208" i="1"/>
  <c r="AI208" i="1"/>
  <c r="AH208" i="1"/>
  <c r="I208" i="1"/>
  <c r="AG208" i="1"/>
  <c r="L208" i="1"/>
  <c r="AT207" i="1"/>
  <c r="AS207" i="1"/>
  <c r="AQ207" i="1"/>
  <c r="AR207" i="1"/>
  <c r="P207" i="1"/>
  <c r="AP207" i="1"/>
  <c r="AO207" i="1"/>
  <c r="AN207" i="1"/>
  <c r="AM207" i="1"/>
  <c r="AL207" i="1"/>
  <c r="S207" i="1"/>
  <c r="AK207" i="1"/>
  <c r="AJ207" i="1"/>
  <c r="AI207" i="1"/>
  <c r="AH207" i="1"/>
  <c r="AG207" i="1"/>
  <c r="W207" i="1"/>
  <c r="L207" i="1"/>
  <c r="I207" i="1"/>
  <c r="AT206" i="1"/>
  <c r="AS206" i="1"/>
  <c r="AQ206" i="1"/>
  <c r="AR206" i="1"/>
  <c r="P206" i="1"/>
  <c r="AP206" i="1"/>
  <c r="AO206" i="1"/>
  <c r="AN206" i="1"/>
  <c r="AM206" i="1"/>
  <c r="AL206" i="1"/>
  <c r="S206" i="1"/>
  <c r="AK206" i="1"/>
  <c r="AJ206" i="1"/>
  <c r="AI206" i="1"/>
  <c r="L206" i="1"/>
  <c r="AH206" i="1"/>
  <c r="AG206" i="1"/>
  <c r="W206" i="1"/>
  <c r="I206" i="1"/>
  <c r="AT205" i="1"/>
  <c r="W205" i="1"/>
  <c r="AS205" i="1"/>
  <c r="AQ205" i="1"/>
  <c r="AR205" i="1"/>
  <c r="P205" i="1"/>
  <c r="AP205" i="1"/>
  <c r="AO205" i="1"/>
  <c r="AN205" i="1"/>
  <c r="AM205" i="1"/>
  <c r="AL205" i="1"/>
  <c r="AK205" i="1"/>
  <c r="AJ205" i="1"/>
  <c r="AI205" i="1"/>
  <c r="L205" i="1"/>
  <c r="AH205" i="1"/>
  <c r="AG205" i="1"/>
  <c r="S205" i="1"/>
  <c r="I205" i="1"/>
  <c r="AT204" i="1"/>
  <c r="W204" i="1"/>
  <c r="AS204" i="1"/>
  <c r="AQ204" i="1"/>
  <c r="AR204" i="1"/>
  <c r="P204" i="1"/>
  <c r="AP204" i="1"/>
  <c r="AO204" i="1"/>
  <c r="AN204" i="1"/>
  <c r="AM204" i="1"/>
  <c r="AL204" i="1"/>
  <c r="AK204" i="1"/>
  <c r="AJ204" i="1"/>
  <c r="AI204" i="1"/>
  <c r="AH204" i="1"/>
  <c r="I204" i="1"/>
  <c r="AG204" i="1"/>
  <c r="S204" i="1"/>
  <c r="L204" i="1"/>
  <c r="AT203" i="1"/>
  <c r="AS203" i="1"/>
  <c r="AQ203" i="1"/>
  <c r="AR203" i="1"/>
  <c r="P203" i="1"/>
  <c r="AP203" i="1"/>
  <c r="AO203" i="1"/>
  <c r="AN203" i="1"/>
  <c r="AM203" i="1"/>
  <c r="AL203" i="1"/>
  <c r="AK203" i="1"/>
  <c r="AJ203" i="1"/>
  <c r="AI203" i="1"/>
  <c r="AH203" i="1"/>
  <c r="AG203" i="1"/>
  <c r="W203" i="1"/>
  <c r="S203" i="1"/>
  <c r="L203" i="1"/>
  <c r="I203" i="1"/>
  <c r="AT202" i="1"/>
  <c r="AS202" i="1"/>
  <c r="AQ202" i="1"/>
  <c r="AR202" i="1"/>
  <c r="P202" i="1"/>
  <c r="AP202" i="1"/>
  <c r="AO202" i="1"/>
  <c r="AN202" i="1"/>
  <c r="AM202" i="1"/>
  <c r="AL202" i="1"/>
  <c r="AK202" i="1"/>
  <c r="AJ202" i="1"/>
  <c r="AI202" i="1"/>
  <c r="AH202" i="1"/>
  <c r="AG202" i="1"/>
  <c r="W202" i="1"/>
  <c r="S202" i="1"/>
  <c r="L202" i="1"/>
  <c r="I202" i="1"/>
  <c r="AT201" i="1"/>
  <c r="AS201" i="1"/>
  <c r="AQ201" i="1"/>
  <c r="AR201" i="1"/>
  <c r="P201" i="1"/>
  <c r="AP201" i="1"/>
  <c r="AO201" i="1"/>
  <c r="AN201" i="1"/>
  <c r="AM201" i="1"/>
  <c r="AL201" i="1"/>
  <c r="AK201" i="1"/>
  <c r="AJ201" i="1"/>
  <c r="AI201" i="1"/>
  <c r="L201" i="1"/>
  <c r="AH201" i="1"/>
  <c r="I201" i="1"/>
  <c r="AG201" i="1"/>
  <c r="W201" i="1"/>
  <c r="S201" i="1"/>
  <c r="AT200" i="1"/>
  <c r="W200" i="1"/>
  <c r="AS200" i="1"/>
  <c r="AQ200" i="1"/>
  <c r="AR200" i="1"/>
  <c r="P200" i="1"/>
  <c r="AP200" i="1"/>
  <c r="AO200" i="1"/>
  <c r="AN200" i="1"/>
  <c r="AM200" i="1"/>
  <c r="AL200" i="1"/>
  <c r="S200" i="1"/>
  <c r="AK200" i="1"/>
  <c r="AJ200" i="1"/>
  <c r="AI200" i="1"/>
  <c r="AH200" i="1"/>
  <c r="I200" i="1"/>
  <c r="AG200" i="1"/>
  <c r="L200" i="1"/>
  <c r="AT199" i="1"/>
  <c r="W199" i="1"/>
  <c r="AS199" i="1"/>
  <c r="AQ199" i="1"/>
  <c r="AR199" i="1"/>
  <c r="P199" i="1"/>
  <c r="AP199" i="1"/>
  <c r="AO199" i="1"/>
  <c r="AN199" i="1"/>
  <c r="AM199" i="1"/>
  <c r="AL199" i="1"/>
  <c r="S199" i="1"/>
  <c r="AK199" i="1"/>
  <c r="AJ199" i="1"/>
  <c r="AI199" i="1"/>
  <c r="AH199" i="1"/>
  <c r="AG199" i="1"/>
  <c r="L199" i="1"/>
  <c r="I199" i="1"/>
  <c r="AT198" i="1"/>
  <c r="AS198" i="1"/>
  <c r="AQ198" i="1"/>
  <c r="AR198" i="1"/>
  <c r="P198" i="1"/>
  <c r="AP198" i="1"/>
  <c r="AO198" i="1"/>
  <c r="AN198" i="1"/>
  <c r="AM198" i="1"/>
  <c r="AL198" i="1"/>
  <c r="S198" i="1"/>
  <c r="AK198" i="1"/>
  <c r="AJ198" i="1"/>
  <c r="AI198" i="1"/>
  <c r="L198" i="1"/>
  <c r="AH198" i="1"/>
  <c r="AG198" i="1"/>
  <c r="W198" i="1"/>
  <c r="I198" i="1"/>
  <c r="AT197" i="1"/>
  <c r="W197" i="1"/>
  <c r="AS197" i="1"/>
  <c r="AQ197" i="1"/>
  <c r="AR197" i="1"/>
  <c r="P197" i="1"/>
  <c r="AP197" i="1"/>
  <c r="AO197" i="1"/>
  <c r="AN197" i="1"/>
  <c r="AM197" i="1"/>
  <c r="AL197" i="1"/>
  <c r="AK197" i="1"/>
  <c r="AJ197" i="1"/>
  <c r="AI197" i="1"/>
  <c r="L197" i="1"/>
  <c r="AH197" i="1"/>
  <c r="AG197" i="1"/>
  <c r="S197" i="1"/>
  <c r="I197" i="1"/>
  <c r="AT196" i="1"/>
  <c r="W196" i="1"/>
  <c r="AS196" i="1"/>
  <c r="AQ196" i="1"/>
  <c r="AR196" i="1"/>
  <c r="P196" i="1"/>
  <c r="AP196" i="1"/>
  <c r="AO196" i="1"/>
  <c r="AN196" i="1"/>
  <c r="AM196" i="1"/>
  <c r="AL196" i="1"/>
  <c r="S196" i="1"/>
  <c r="AK196" i="1"/>
  <c r="AJ196" i="1"/>
  <c r="AI196" i="1"/>
  <c r="AH196" i="1"/>
  <c r="I196" i="1"/>
  <c r="AG196" i="1"/>
  <c r="L196" i="1"/>
  <c r="AT195" i="1"/>
  <c r="AS195" i="1"/>
  <c r="AQ195" i="1"/>
  <c r="AR195" i="1"/>
  <c r="P195" i="1"/>
  <c r="AP195" i="1"/>
  <c r="AO195" i="1"/>
  <c r="AN195" i="1"/>
  <c r="AM195" i="1"/>
  <c r="AL195" i="1"/>
  <c r="AK195" i="1"/>
  <c r="AJ195" i="1"/>
  <c r="AI195" i="1"/>
  <c r="AH195" i="1"/>
  <c r="I195" i="1"/>
  <c r="AG195" i="1"/>
  <c r="W195" i="1"/>
  <c r="S195" i="1"/>
  <c r="L195" i="1"/>
  <c r="AT194" i="1"/>
  <c r="AS194" i="1"/>
  <c r="AQ194" i="1"/>
  <c r="AR194" i="1"/>
  <c r="P194" i="1"/>
  <c r="AP194" i="1"/>
  <c r="AO194" i="1"/>
  <c r="AN194" i="1"/>
  <c r="AM194" i="1"/>
  <c r="AL194" i="1"/>
  <c r="AK194" i="1"/>
  <c r="AJ194" i="1"/>
  <c r="AI194" i="1"/>
  <c r="AH194" i="1"/>
  <c r="AG194" i="1"/>
  <c r="W194" i="1"/>
  <c r="S194" i="1"/>
  <c r="L194" i="1"/>
  <c r="I194" i="1"/>
  <c r="AT193" i="1"/>
  <c r="AS193" i="1"/>
  <c r="AQ193" i="1"/>
  <c r="AR193" i="1"/>
  <c r="P193" i="1"/>
  <c r="AP193" i="1"/>
  <c r="AO193" i="1"/>
  <c r="AN193" i="1"/>
  <c r="AM193" i="1"/>
  <c r="AL193" i="1"/>
  <c r="AK193" i="1"/>
  <c r="AJ193" i="1"/>
  <c r="AI193" i="1"/>
  <c r="L193" i="1"/>
  <c r="AH193" i="1"/>
  <c r="I193" i="1"/>
  <c r="AG193" i="1"/>
  <c r="W193" i="1"/>
  <c r="S193" i="1"/>
  <c r="AT192" i="1"/>
  <c r="W192" i="1"/>
  <c r="AS192" i="1"/>
  <c r="AQ192" i="1"/>
  <c r="AR192" i="1"/>
  <c r="P192" i="1"/>
  <c r="AP192" i="1"/>
  <c r="AO192" i="1"/>
  <c r="AN192" i="1"/>
  <c r="AM192" i="1"/>
  <c r="AL192" i="1"/>
  <c r="S192" i="1"/>
  <c r="AK192" i="1"/>
  <c r="AJ192" i="1"/>
  <c r="AI192" i="1"/>
  <c r="L192" i="1"/>
  <c r="AH192" i="1"/>
  <c r="I192" i="1"/>
  <c r="AG192" i="1"/>
  <c r="AT191" i="1"/>
  <c r="AS191" i="1"/>
  <c r="AQ191" i="1"/>
  <c r="AR191" i="1"/>
  <c r="P191" i="1"/>
  <c r="AP191" i="1"/>
  <c r="AO191" i="1"/>
  <c r="AN191" i="1"/>
  <c r="AM191" i="1"/>
  <c r="AL191" i="1"/>
  <c r="S191" i="1"/>
  <c r="AK191" i="1"/>
  <c r="AJ191" i="1"/>
  <c r="AI191" i="1"/>
  <c r="AH191" i="1"/>
  <c r="AG191" i="1"/>
  <c r="W191" i="1"/>
  <c r="L191" i="1"/>
  <c r="I191" i="1"/>
  <c r="AT190" i="1"/>
  <c r="AS190" i="1"/>
  <c r="AQ190" i="1"/>
  <c r="AR190" i="1"/>
  <c r="P190" i="1"/>
  <c r="AP190" i="1"/>
  <c r="AO190" i="1"/>
  <c r="AN190" i="1"/>
  <c r="AM190" i="1"/>
  <c r="AL190" i="1"/>
  <c r="S190" i="1"/>
  <c r="AK190" i="1"/>
  <c r="AJ190" i="1"/>
  <c r="AI190" i="1"/>
  <c r="L190" i="1"/>
  <c r="AH190" i="1"/>
  <c r="AG190" i="1"/>
  <c r="W190" i="1"/>
  <c r="I190" i="1"/>
  <c r="AT189" i="1"/>
  <c r="W189" i="1"/>
  <c r="AS189" i="1"/>
  <c r="AQ189" i="1"/>
  <c r="AR189" i="1"/>
  <c r="P189" i="1"/>
  <c r="AP189" i="1"/>
  <c r="AO189" i="1"/>
  <c r="AN189" i="1"/>
  <c r="AM189" i="1"/>
  <c r="AL189" i="1"/>
  <c r="AK189" i="1"/>
  <c r="AJ189" i="1"/>
  <c r="AI189" i="1"/>
  <c r="L189" i="1"/>
  <c r="AH189" i="1"/>
  <c r="AG189" i="1"/>
  <c r="S189" i="1"/>
  <c r="I189" i="1"/>
  <c r="AT188" i="1"/>
  <c r="W188" i="1"/>
  <c r="AS188" i="1"/>
  <c r="AQ188" i="1"/>
  <c r="AR188" i="1"/>
  <c r="P188" i="1"/>
  <c r="AP188" i="1"/>
  <c r="AO188" i="1"/>
  <c r="AN188" i="1"/>
  <c r="AM188" i="1"/>
  <c r="AL188" i="1"/>
  <c r="S188" i="1"/>
  <c r="AK188" i="1"/>
  <c r="AJ188" i="1"/>
  <c r="AI188" i="1"/>
  <c r="AH188" i="1"/>
  <c r="I188" i="1"/>
  <c r="AG188" i="1"/>
  <c r="L188" i="1"/>
  <c r="AT187" i="1"/>
  <c r="AS187" i="1"/>
  <c r="AQ187" i="1"/>
  <c r="AR187" i="1"/>
  <c r="P187" i="1"/>
  <c r="AP187" i="1"/>
  <c r="AO187" i="1"/>
  <c r="AN187" i="1"/>
  <c r="AM187" i="1"/>
  <c r="AL187" i="1"/>
  <c r="AK187" i="1"/>
  <c r="AJ187" i="1"/>
  <c r="AI187" i="1"/>
  <c r="AH187" i="1"/>
  <c r="I187" i="1"/>
  <c r="AG187" i="1"/>
  <c r="W187" i="1"/>
  <c r="S187" i="1"/>
  <c r="L187" i="1"/>
  <c r="AT186" i="1"/>
  <c r="AS186" i="1"/>
  <c r="AQ186" i="1"/>
  <c r="AR186" i="1"/>
  <c r="P186" i="1"/>
  <c r="AP186" i="1"/>
  <c r="AO186" i="1"/>
  <c r="AN186" i="1"/>
  <c r="AM186" i="1"/>
  <c r="AL186" i="1"/>
  <c r="AK186" i="1"/>
  <c r="AJ186" i="1"/>
  <c r="AI186" i="1"/>
  <c r="AH186" i="1"/>
  <c r="AG186" i="1"/>
  <c r="W186" i="1"/>
  <c r="S186" i="1"/>
  <c r="L186" i="1"/>
  <c r="I186" i="1"/>
  <c r="AT185" i="1"/>
  <c r="AS185" i="1"/>
  <c r="AQ185" i="1"/>
  <c r="AR185" i="1"/>
  <c r="P185" i="1"/>
  <c r="AP185" i="1"/>
  <c r="AO185" i="1"/>
  <c r="AN185" i="1"/>
  <c r="AM185" i="1"/>
  <c r="AL185" i="1"/>
  <c r="AK185" i="1"/>
  <c r="AJ185" i="1"/>
  <c r="AI185" i="1"/>
  <c r="L185" i="1"/>
  <c r="AH185" i="1"/>
  <c r="I185" i="1"/>
  <c r="AG185" i="1"/>
  <c r="W185" i="1"/>
  <c r="S185" i="1"/>
  <c r="AT184" i="1"/>
  <c r="W184" i="1"/>
  <c r="AS184" i="1"/>
  <c r="AQ184" i="1"/>
  <c r="AR184" i="1"/>
  <c r="P184" i="1"/>
  <c r="AP184" i="1"/>
  <c r="AO184" i="1"/>
  <c r="AN184" i="1"/>
  <c r="AM184" i="1"/>
  <c r="AL184" i="1"/>
  <c r="S184" i="1"/>
  <c r="AK184" i="1"/>
  <c r="AJ184" i="1"/>
  <c r="AI184" i="1"/>
  <c r="L184" i="1"/>
  <c r="AH184" i="1"/>
  <c r="I184" i="1"/>
  <c r="AG184" i="1"/>
  <c r="AT183" i="1"/>
  <c r="AS183" i="1"/>
  <c r="AQ183" i="1"/>
  <c r="AR183" i="1"/>
  <c r="P183" i="1"/>
  <c r="AP183" i="1"/>
  <c r="AO183" i="1"/>
  <c r="AN183" i="1"/>
  <c r="AM183" i="1"/>
  <c r="AL183" i="1"/>
  <c r="S183" i="1"/>
  <c r="AK183" i="1"/>
  <c r="AJ183" i="1"/>
  <c r="AI183" i="1"/>
  <c r="AH183" i="1"/>
  <c r="AG183" i="1"/>
  <c r="W183" i="1"/>
  <c r="L183" i="1"/>
  <c r="I183" i="1"/>
  <c r="AT182" i="1"/>
  <c r="AS182" i="1"/>
  <c r="AQ182" i="1"/>
  <c r="AR182" i="1"/>
  <c r="P182" i="1"/>
  <c r="AP182" i="1"/>
  <c r="AO182" i="1"/>
  <c r="AN182" i="1"/>
  <c r="AM182" i="1"/>
  <c r="AL182" i="1"/>
  <c r="S182" i="1"/>
  <c r="AK182" i="1"/>
  <c r="AJ182" i="1"/>
  <c r="AI182" i="1"/>
  <c r="L182" i="1"/>
  <c r="AH182" i="1"/>
  <c r="AG182" i="1"/>
  <c r="W182" i="1"/>
  <c r="I182" i="1"/>
  <c r="AT181" i="1"/>
  <c r="W181" i="1"/>
  <c r="AS181" i="1"/>
  <c r="AQ181" i="1"/>
  <c r="AR181" i="1"/>
  <c r="P181" i="1"/>
  <c r="AP181" i="1"/>
  <c r="AO181" i="1"/>
  <c r="AN181" i="1"/>
  <c r="AM181" i="1"/>
  <c r="AL181" i="1"/>
  <c r="S181" i="1"/>
  <c r="AK181" i="1"/>
  <c r="AJ181" i="1"/>
  <c r="AI181" i="1"/>
  <c r="L181" i="1"/>
  <c r="AH181" i="1"/>
  <c r="AG181" i="1"/>
  <c r="I181" i="1"/>
  <c r="AT180" i="1"/>
  <c r="W180" i="1"/>
  <c r="AS180" i="1"/>
  <c r="AQ180" i="1"/>
  <c r="AR180" i="1"/>
  <c r="P180" i="1"/>
  <c r="AP180" i="1"/>
  <c r="AO180" i="1"/>
  <c r="AN180" i="1"/>
  <c r="AM180" i="1"/>
  <c r="AL180" i="1"/>
  <c r="AK180" i="1"/>
  <c r="AJ180" i="1"/>
  <c r="AI180" i="1"/>
  <c r="AH180" i="1"/>
  <c r="I180" i="1"/>
  <c r="AG180" i="1"/>
  <c r="S180" i="1"/>
  <c r="L180" i="1"/>
  <c r="AT179" i="1"/>
  <c r="AS179" i="1"/>
  <c r="AQ179" i="1"/>
  <c r="AR179" i="1"/>
  <c r="P179" i="1"/>
  <c r="AP179" i="1"/>
  <c r="AO179" i="1"/>
  <c r="AN179" i="1"/>
  <c r="AM179" i="1"/>
  <c r="AL179" i="1"/>
  <c r="AK179" i="1"/>
  <c r="AJ179" i="1"/>
  <c r="AI179" i="1"/>
  <c r="AH179" i="1"/>
  <c r="AG179" i="1"/>
  <c r="W179" i="1"/>
  <c r="S179" i="1"/>
  <c r="L179" i="1"/>
  <c r="I179" i="1"/>
  <c r="AT178" i="1"/>
  <c r="AS178" i="1"/>
  <c r="AQ178" i="1"/>
  <c r="AR178" i="1"/>
  <c r="P178" i="1"/>
  <c r="AP178" i="1"/>
  <c r="AO178" i="1"/>
  <c r="AN178" i="1"/>
  <c r="AM178" i="1"/>
  <c r="AL178" i="1"/>
  <c r="AK178" i="1"/>
  <c r="AJ178" i="1"/>
  <c r="AI178" i="1"/>
  <c r="AH178" i="1"/>
  <c r="AG178" i="1"/>
  <c r="W178" i="1"/>
  <c r="S178" i="1"/>
  <c r="L178" i="1"/>
  <c r="I178" i="1"/>
  <c r="AT177" i="1"/>
  <c r="AS177" i="1"/>
  <c r="AQ177" i="1"/>
  <c r="AR177" i="1"/>
  <c r="P177" i="1"/>
  <c r="AP177" i="1"/>
  <c r="AO177" i="1"/>
  <c r="AN177" i="1"/>
  <c r="AM177" i="1"/>
  <c r="AL177" i="1"/>
  <c r="AK177" i="1"/>
  <c r="AJ177" i="1"/>
  <c r="AI177" i="1"/>
  <c r="L177" i="1"/>
  <c r="AH177" i="1"/>
  <c r="I177" i="1"/>
  <c r="AG177" i="1"/>
  <c r="W177" i="1"/>
  <c r="S177" i="1"/>
  <c r="AT176" i="1"/>
  <c r="W176" i="1"/>
  <c r="AS176" i="1"/>
  <c r="AQ176" i="1"/>
  <c r="AR176" i="1"/>
  <c r="P176" i="1"/>
  <c r="AP176" i="1"/>
  <c r="AO176" i="1"/>
  <c r="AN176" i="1"/>
  <c r="AM176" i="1"/>
  <c r="AL176" i="1"/>
  <c r="S176" i="1"/>
  <c r="AK176" i="1"/>
  <c r="AJ176" i="1"/>
  <c r="AI176" i="1"/>
  <c r="L176" i="1"/>
  <c r="AH176" i="1"/>
  <c r="I176" i="1"/>
  <c r="AG176" i="1"/>
  <c r="AT175" i="1"/>
  <c r="W175" i="1"/>
  <c r="AS175" i="1"/>
  <c r="AQ175" i="1"/>
  <c r="AR175" i="1"/>
  <c r="P175" i="1"/>
  <c r="AP175" i="1"/>
  <c r="AO175" i="1"/>
  <c r="AN175" i="1"/>
  <c r="AM175" i="1"/>
  <c r="AL175" i="1"/>
  <c r="S175" i="1"/>
  <c r="AK175" i="1"/>
  <c r="AJ175" i="1"/>
  <c r="AI175" i="1"/>
  <c r="AH175" i="1"/>
  <c r="AG175" i="1"/>
  <c r="L175" i="1"/>
  <c r="I175" i="1"/>
  <c r="AT174" i="1"/>
  <c r="AS174" i="1"/>
  <c r="AQ174" i="1"/>
  <c r="AR174" i="1"/>
  <c r="P174" i="1"/>
  <c r="AP174" i="1"/>
  <c r="AO174" i="1"/>
  <c r="AN174" i="1"/>
  <c r="AM174" i="1"/>
  <c r="AL174" i="1"/>
  <c r="S174" i="1"/>
  <c r="AK174" i="1"/>
  <c r="AJ174" i="1"/>
  <c r="AI174" i="1"/>
  <c r="L174" i="1"/>
  <c r="AH174" i="1"/>
  <c r="AG174" i="1"/>
  <c r="W174" i="1"/>
  <c r="I174" i="1"/>
  <c r="AT173" i="1"/>
  <c r="W173" i="1"/>
  <c r="AS173" i="1"/>
  <c r="AQ173" i="1"/>
  <c r="AR173" i="1"/>
  <c r="P173" i="1"/>
  <c r="AP173" i="1"/>
  <c r="AO173" i="1"/>
  <c r="AN173" i="1"/>
  <c r="AM173" i="1"/>
  <c r="AL173" i="1"/>
  <c r="S173" i="1"/>
  <c r="AK173" i="1"/>
  <c r="AJ173" i="1"/>
  <c r="AI173" i="1"/>
  <c r="L173" i="1"/>
  <c r="AH173" i="1"/>
  <c r="AG173" i="1"/>
  <c r="I173" i="1"/>
  <c r="AT172" i="1"/>
  <c r="W172" i="1"/>
  <c r="AS172" i="1"/>
  <c r="AQ172" i="1"/>
  <c r="AR172" i="1"/>
  <c r="P172" i="1"/>
  <c r="AP172" i="1"/>
  <c r="AO172" i="1"/>
  <c r="AN172" i="1"/>
  <c r="AM172" i="1"/>
  <c r="AL172" i="1"/>
  <c r="AK172" i="1"/>
  <c r="AJ172" i="1"/>
  <c r="AI172" i="1"/>
  <c r="AH172" i="1"/>
  <c r="I172" i="1"/>
  <c r="AG172" i="1"/>
  <c r="S172" i="1"/>
  <c r="L172" i="1"/>
  <c r="AT171" i="1"/>
  <c r="AS171" i="1"/>
  <c r="AQ171" i="1"/>
  <c r="AR171" i="1"/>
  <c r="P171" i="1"/>
  <c r="AP171" i="1"/>
  <c r="AO171" i="1"/>
  <c r="AN171" i="1"/>
  <c r="AM171" i="1"/>
  <c r="AL171" i="1"/>
  <c r="AK171" i="1"/>
  <c r="AJ171" i="1"/>
  <c r="AI171" i="1"/>
  <c r="AH171" i="1"/>
  <c r="AG171" i="1"/>
  <c r="W171" i="1"/>
  <c r="S171" i="1"/>
  <c r="L171" i="1"/>
  <c r="I171" i="1"/>
  <c r="AT170" i="1"/>
  <c r="AS170" i="1"/>
  <c r="AQ170" i="1"/>
  <c r="AR170" i="1"/>
  <c r="P170" i="1"/>
  <c r="AP170" i="1"/>
  <c r="AO170" i="1"/>
  <c r="AN170" i="1"/>
  <c r="AM170" i="1"/>
  <c r="AL170" i="1"/>
  <c r="AK170" i="1"/>
  <c r="AJ170" i="1"/>
  <c r="AI170" i="1"/>
  <c r="AH170" i="1"/>
  <c r="AG170" i="1"/>
  <c r="W170" i="1"/>
  <c r="S170" i="1"/>
  <c r="L170" i="1"/>
  <c r="I170" i="1"/>
  <c r="AT169" i="1"/>
  <c r="AS169" i="1"/>
  <c r="AQ169" i="1"/>
  <c r="AR169" i="1"/>
  <c r="P169" i="1"/>
  <c r="AP169" i="1"/>
  <c r="AO169" i="1"/>
  <c r="AN169" i="1"/>
  <c r="AM169" i="1"/>
  <c r="AL169" i="1"/>
  <c r="AK169" i="1"/>
  <c r="AJ169" i="1"/>
  <c r="AI169" i="1"/>
  <c r="L169" i="1"/>
  <c r="AH169" i="1"/>
  <c r="I169" i="1"/>
  <c r="AG169" i="1"/>
  <c r="W169" i="1"/>
  <c r="S169" i="1"/>
  <c r="AT168" i="1"/>
  <c r="W168" i="1"/>
  <c r="AS168" i="1"/>
  <c r="AQ168" i="1"/>
  <c r="AR168" i="1"/>
  <c r="P168" i="1"/>
  <c r="AP168" i="1"/>
  <c r="AO168" i="1"/>
  <c r="AN168" i="1"/>
  <c r="AM168" i="1"/>
  <c r="AL168" i="1"/>
  <c r="S168" i="1"/>
  <c r="AK168" i="1"/>
  <c r="AJ168" i="1"/>
  <c r="AI168" i="1"/>
  <c r="L168" i="1"/>
  <c r="AH168" i="1"/>
  <c r="I168" i="1"/>
  <c r="AG168" i="1"/>
  <c r="AT167" i="1"/>
  <c r="W167" i="1"/>
  <c r="AS167" i="1"/>
  <c r="AQ167" i="1"/>
  <c r="AR167" i="1"/>
  <c r="P167" i="1"/>
  <c r="AP167" i="1"/>
  <c r="AO167" i="1"/>
  <c r="AN167" i="1"/>
  <c r="AM167" i="1"/>
  <c r="AL167" i="1"/>
  <c r="S167" i="1"/>
  <c r="AK167" i="1"/>
  <c r="AJ167" i="1"/>
  <c r="AI167" i="1"/>
  <c r="AH167" i="1"/>
  <c r="AG167" i="1"/>
  <c r="L167" i="1"/>
  <c r="I167" i="1"/>
  <c r="AT166" i="1"/>
  <c r="AS166" i="1"/>
  <c r="AQ166" i="1"/>
  <c r="AR166" i="1"/>
  <c r="P166" i="1"/>
  <c r="AP166" i="1"/>
  <c r="AO166" i="1"/>
  <c r="AN166" i="1"/>
  <c r="AM166" i="1"/>
  <c r="AL166" i="1"/>
  <c r="S166" i="1"/>
  <c r="AK166" i="1"/>
  <c r="AJ166" i="1"/>
  <c r="AI166" i="1"/>
  <c r="L166" i="1"/>
  <c r="AH166" i="1"/>
  <c r="AG166" i="1"/>
  <c r="W166" i="1"/>
  <c r="I166" i="1"/>
  <c r="AT165" i="1"/>
  <c r="W165" i="1"/>
  <c r="AS165" i="1"/>
  <c r="AQ165" i="1"/>
  <c r="AR165" i="1"/>
  <c r="P165" i="1"/>
  <c r="AP165" i="1"/>
  <c r="AO165" i="1"/>
  <c r="AN165" i="1"/>
  <c r="AM165" i="1"/>
  <c r="AL165" i="1"/>
  <c r="AK165" i="1"/>
  <c r="AJ165" i="1"/>
  <c r="AI165" i="1"/>
  <c r="L165" i="1"/>
  <c r="AH165" i="1"/>
  <c r="AG165" i="1"/>
  <c r="S165" i="1"/>
  <c r="I165" i="1"/>
  <c r="AT164" i="1"/>
  <c r="W164" i="1"/>
  <c r="AS164" i="1"/>
  <c r="AQ164" i="1"/>
  <c r="AR164" i="1"/>
  <c r="P164" i="1"/>
  <c r="AP164" i="1"/>
  <c r="AO164" i="1"/>
  <c r="AN164" i="1"/>
  <c r="AM164" i="1"/>
  <c r="AL164" i="1"/>
  <c r="AK164" i="1"/>
  <c r="AJ164" i="1"/>
  <c r="AI164" i="1"/>
  <c r="AH164" i="1"/>
  <c r="I164" i="1"/>
  <c r="AG164" i="1"/>
  <c r="S164" i="1"/>
  <c r="L164" i="1"/>
  <c r="AT163" i="1"/>
  <c r="AS163" i="1"/>
  <c r="AQ163" i="1"/>
  <c r="AR163" i="1"/>
  <c r="P163" i="1"/>
  <c r="AP163" i="1"/>
  <c r="AO163" i="1"/>
  <c r="AN163" i="1"/>
  <c r="AM163" i="1"/>
  <c r="AL163" i="1"/>
  <c r="AK163" i="1"/>
  <c r="AJ163" i="1"/>
  <c r="AI163" i="1"/>
  <c r="AH163" i="1"/>
  <c r="AG163" i="1"/>
  <c r="W163" i="1"/>
  <c r="S163" i="1"/>
  <c r="L163" i="1"/>
  <c r="I163" i="1"/>
  <c r="AT162" i="1"/>
  <c r="AS162" i="1"/>
  <c r="AQ162" i="1"/>
  <c r="AR162" i="1"/>
  <c r="P162" i="1"/>
  <c r="AP162" i="1"/>
  <c r="AO162" i="1"/>
  <c r="AN162" i="1"/>
  <c r="AM162" i="1"/>
  <c r="AL162" i="1"/>
  <c r="AK162" i="1"/>
  <c r="AJ162" i="1"/>
  <c r="AI162" i="1"/>
  <c r="AH162" i="1"/>
  <c r="AG162" i="1"/>
  <c r="W162" i="1"/>
  <c r="S162" i="1"/>
  <c r="L162" i="1"/>
  <c r="I162" i="1"/>
  <c r="AT161" i="1"/>
  <c r="AS161" i="1"/>
  <c r="AQ161" i="1"/>
  <c r="AR161" i="1"/>
  <c r="P161" i="1"/>
  <c r="AP161" i="1"/>
  <c r="AO161" i="1"/>
  <c r="AN161" i="1"/>
  <c r="AM161" i="1"/>
  <c r="AL161" i="1"/>
  <c r="AK161" i="1"/>
  <c r="AJ161" i="1"/>
  <c r="AI161" i="1"/>
  <c r="L161" i="1"/>
  <c r="AH161" i="1"/>
  <c r="I161" i="1"/>
  <c r="AG161" i="1"/>
  <c r="W161" i="1"/>
  <c r="S161" i="1"/>
  <c r="AT160" i="1"/>
  <c r="W160" i="1"/>
  <c r="AS160" i="1"/>
  <c r="AQ160" i="1"/>
  <c r="AR160" i="1"/>
  <c r="P160" i="1"/>
  <c r="AP160" i="1"/>
  <c r="AO160" i="1"/>
  <c r="AN160" i="1"/>
  <c r="AM160" i="1"/>
  <c r="AL160" i="1"/>
  <c r="S160" i="1"/>
  <c r="AK160" i="1"/>
  <c r="AJ160" i="1"/>
  <c r="AI160" i="1"/>
  <c r="AH160" i="1"/>
  <c r="I160" i="1"/>
  <c r="AG160" i="1"/>
  <c r="L160" i="1"/>
  <c r="AT159" i="1"/>
  <c r="AS159" i="1"/>
  <c r="AQ159" i="1"/>
  <c r="AR159" i="1"/>
  <c r="P159" i="1"/>
  <c r="AP159" i="1"/>
  <c r="AO159" i="1"/>
  <c r="AN159" i="1"/>
  <c r="AM159" i="1"/>
  <c r="AL159" i="1"/>
  <c r="S159" i="1"/>
  <c r="AK159" i="1"/>
  <c r="AJ159" i="1"/>
  <c r="AI159" i="1"/>
  <c r="AH159" i="1"/>
  <c r="AG159" i="1"/>
  <c r="W159" i="1"/>
  <c r="L159" i="1"/>
  <c r="I159" i="1"/>
  <c r="AT158" i="1"/>
  <c r="AS158" i="1"/>
  <c r="AQ158" i="1"/>
  <c r="AR158" i="1"/>
  <c r="P158" i="1"/>
  <c r="AP158" i="1"/>
  <c r="AO158" i="1"/>
  <c r="AN158" i="1"/>
  <c r="AM158" i="1"/>
  <c r="AL158" i="1"/>
  <c r="S158" i="1"/>
  <c r="AK158" i="1"/>
  <c r="AJ158" i="1"/>
  <c r="AI158" i="1"/>
  <c r="L158" i="1"/>
  <c r="AH158" i="1"/>
  <c r="AG158" i="1"/>
  <c r="W158" i="1"/>
  <c r="I158" i="1"/>
  <c r="AT157" i="1"/>
  <c r="W157" i="1"/>
  <c r="AS157" i="1"/>
  <c r="AQ157" i="1"/>
  <c r="AR157" i="1"/>
  <c r="P157" i="1"/>
  <c r="AP157" i="1"/>
  <c r="AO157" i="1"/>
  <c r="AN157" i="1"/>
  <c r="AM157" i="1"/>
  <c r="AL157" i="1"/>
  <c r="S157" i="1"/>
  <c r="AK157" i="1"/>
  <c r="AJ157" i="1"/>
  <c r="AI157" i="1"/>
  <c r="L157" i="1"/>
  <c r="AH157" i="1"/>
  <c r="AG157" i="1"/>
  <c r="I157" i="1"/>
  <c r="AT156" i="1"/>
  <c r="W156" i="1"/>
  <c r="AS156" i="1"/>
  <c r="AQ156" i="1"/>
  <c r="AR156" i="1"/>
  <c r="P156" i="1"/>
  <c r="AP156" i="1"/>
  <c r="AO156" i="1"/>
  <c r="AN156" i="1"/>
  <c r="AM156" i="1"/>
  <c r="AL156" i="1"/>
  <c r="S156" i="1"/>
  <c r="AK156" i="1"/>
  <c r="AJ156" i="1"/>
  <c r="AI156" i="1"/>
  <c r="AH156" i="1"/>
  <c r="I156" i="1"/>
  <c r="AG156" i="1"/>
  <c r="L156" i="1"/>
  <c r="AT155" i="1"/>
  <c r="AS155" i="1"/>
  <c r="AQ155" i="1"/>
  <c r="AR155" i="1"/>
  <c r="P155" i="1"/>
  <c r="AP155" i="1"/>
  <c r="AO155" i="1"/>
  <c r="AN155" i="1"/>
  <c r="AM155" i="1"/>
  <c r="AL155" i="1"/>
  <c r="AK155" i="1"/>
  <c r="AJ155" i="1"/>
  <c r="AI155" i="1"/>
  <c r="AH155" i="1"/>
  <c r="I155" i="1"/>
  <c r="AG155" i="1"/>
  <c r="W155" i="1"/>
  <c r="S155" i="1"/>
  <c r="L155" i="1"/>
  <c r="AT154" i="1"/>
  <c r="AS154" i="1"/>
  <c r="AQ154" i="1"/>
  <c r="AR154" i="1"/>
  <c r="P154" i="1"/>
  <c r="AP154" i="1"/>
  <c r="AO154" i="1"/>
  <c r="AN154" i="1"/>
  <c r="AM154" i="1"/>
  <c r="AL154" i="1"/>
  <c r="AK154" i="1"/>
  <c r="AJ154" i="1"/>
  <c r="AI154" i="1"/>
  <c r="AH154" i="1"/>
  <c r="AG154" i="1"/>
  <c r="W154" i="1"/>
  <c r="S154" i="1"/>
  <c r="L154" i="1"/>
  <c r="I154" i="1"/>
  <c r="AT153" i="1"/>
  <c r="AS153" i="1"/>
  <c r="AQ153" i="1"/>
  <c r="AR153" i="1"/>
  <c r="P153" i="1"/>
  <c r="AP153" i="1"/>
  <c r="AO153" i="1"/>
  <c r="AN153" i="1"/>
  <c r="AM153" i="1"/>
  <c r="AL153" i="1"/>
  <c r="AK153" i="1"/>
  <c r="AJ153" i="1"/>
  <c r="AI153" i="1"/>
  <c r="L153" i="1"/>
  <c r="AH153" i="1"/>
  <c r="I153" i="1"/>
  <c r="AG153" i="1"/>
  <c r="W153" i="1"/>
  <c r="S153" i="1"/>
  <c r="AT152" i="1"/>
  <c r="W152" i="1"/>
  <c r="AS152" i="1"/>
  <c r="AQ152" i="1"/>
  <c r="AR152" i="1"/>
  <c r="P152" i="1"/>
  <c r="AP152" i="1"/>
  <c r="AO152" i="1"/>
  <c r="AN152" i="1"/>
  <c r="AM152" i="1"/>
  <c r="AL152" i="1"/>
  <c r="S152" i="1"/>
  <c r="AK152" i="1"/>
  <c r="AJ152" i="1"/>
  <c r="AI152" i="1"/>
  <c r="AH152" i="1"/>
  <c r="I152" i="1"/>
  <c r="AG152" i="1"/>
  <c r="L152" i="1"/>
  <c r="AT151" i="1"/>
  <c r="AS151" i="1"/>
  <c r="AQ151" i="1"/>
  <c r="AR151" i="1"/>
  <c r="P151" i="1"/>
  <c r="AP151" i="1"/>
  <c r="AO151" i="1"/>
  <c r="AN151" i="1"/>
  <c r="AM151" i="1"/>
  <c r="AL151" i="1"/>
  <c r="S151" i="1"/>
  <c r="AK151" i="1"/>
  <c r="AJ151" i="1"/>
  <c r="AI151" i="1"/>
  <c r="AH151" i="1"/>
  <c r="AG151" i="1"/>
  <c r="W151" i="1"/>
  <c r="L151" i="1"/>
  <c r="I151" i="1"/>
  <c r="AT150" i="1"/>
  <c r="AS150" i="1"/>
  <c r="AQ150" i="1"/>
  <c r="AR150" i="1"/>
  <c r="P150" i="1"/>
  <c r="AP150" i="1"/>
  <c r="AO150" i="1"/>
  <c r="AN150" i="1"/>
  <c r="AM150" i="1"/>
  <c r="AL150" i="1"/>
  <c r="S150" i="1"/>
  <c r="AK150" i="1"/>
  <c r="AJ150" i="1"/>
  <c r="AI150" i="1"/>
  <c r="L150" i="1"/>
  <c r="AH150" i="1"/>
  <c r="AG150" i="1"/>
  <c r="W150" i="1"/>
  <c r="I150" i="1"/>
  <c r="AT149" i="1"/>
  <c r="W149" i="1"/>
  <c r="AS149" i="1"/>
  <c r="AQ149" i="1"/>
  <c r="AR149" i="1"/>
  <c r="P149" i="1"/>
  <c r="AP149" i="1"/>
  <c r="AO149" i="1"/>
  <c r="AN149" i="1"/>
  <c r="AM149" i="1"/>
  <c r="AL149" i="1"/>
  <c r="S149" i="1"/>
  <c r="AK149" i="1"/>
  <c r="AJ149" i="1"/>
  <c r="AI149" i="1"/>
  <c r="L149" i="1"/>
  <c r="AH149" i="1"/>
  <c r="AG149" i="1"/>
  <c r="I149" i="1"/>
  <c r="AT148" i="1"/>
  <c r="W148" i="1"/>
  <c r="AS148" i="1"/>
  <c r="AQ148" i="1"/>
  <c r="AR148" i="1"/>
  <c r="P148" i="1"/>
  <c r="AP148" i="1"/>
  <c r="AO148" i="1"/>
  <c r="AN148" i="1"/>
  <c r="AM148" i="1"/>
  <c r="AL148" i="1"/>
  <c r="S148" i="1"/>
  <c r="AK148" i="1"/>
  <c r="AJ148" i="1"/>
  <c r="AI148" i="1"/>
  <c r="AH148" i="1"/>
  <c r="I148" i="1"/>
  <c r="AG148" i="1"/>
  <c r="L148" i="1"/>
  <c r="AT147" i="1"/>
  <c r="AS147" i="1"/>
  <c r="AQ147" i="1"/>
  <c r="AR147" i="1"/>
  <c r="P147" i="1"/>
  <c r="AP147" i="1"/>
  <c r="AO147" i="1"/>
  <c r="AN147" i="1"/>
  <c r="AM147" i="1"/>
  <c r="AL147" i="1"/>
  <c r="AK147" i="1"/>
  <c r="AJ147" i="1"/>
  <c r="AI147" i="1"/>
  <c r="AH147" i="1"/>
  <c r="AG147" i="1"/>
  <c r="W147" i="1"/>
  <c r="S147" i="1"/>
  <c r="L147" i="1"/>
  <c r="I147" i="1"/>
  <c r="AT146" i="1"/>
  <c r="AS146" i="1"/>
  <c r="AQ146" i="1"/>
  <c r="AR146" i="1"/>
  <c r="P146" i="1"/>
  <c r="AP146" i="1"/>
  <c r="AO146" i="1"/>
  <c r="AN146" i="1"/>
  <c r="AM146" i="1"/>
  <c r="AL146" i="1"/>
  <c r="AK146" i="1"/>
  <c r="AJ146" i="1"/>
  <c r="AI146" i="1"/>
  <c r="AH146" i="1"/>
  <c r="AG146" i="1"/>
  <c r="W146" i="1"/>
  <c r="S146" i="1"/>
  <c r="L146" i="1"/>
  <c r="I146" i="1"/>
  <c r="AT145" i="1"/>
  <c r="AS145" i="1"/>
  <c r="AQ145" i="1"/>
  <c r="AR145" i="1"/>
  <c r="P145" i="1"/>
  <c r="AP145" i="1"/>
  <c r="AO145" i="1"/>
  <c r="AN145" i="1"/>
  <c r="AM145" i="1"/>
  <c r="AL145" i="1"/>
  <c r="AK145" i="1"/>
  <c r="AJ145" i="1"/>
  <c r="AI145" i="1"/>
  <c r="L145" i="1"/>
  <c r="AH145" i="1"/>
  <c r="I145" i="1"/>
  <c r="AG145" i="1"/>
  <c r="W145" i="1"/>
  <c r="S145" i="1"/>
  <c r="AT144" i="1"/>
  <c r="W144" i="1"/>
  <c r="AS144" i="1"/>
  <c r="AQ144" i="1"/>
  <c r="AR144" i="1"/>
  <c r="P144" i="1"/>
  <c r="AP144" i="1"/>
  <c r="AO144" i="1"/>
  <c r="AN144" i="1"/>
  <c r="AM144" i="1"/>
  <c r="AL144" i="1"/>
  <c r="S144" i="1"/>
  <c r="AK144" i="1"/>
  <c r="AJ144" i="1"/>
  <c r="AI144" i="1"/>
  <c r="AH144" i="1"/>
  <c r="I144" i="1"/>
  <c r="AG144" i="1"/>
  <c r="L144" i="1"/>
  <c r="AT143" i="1"/>
  <c r="AS143" i="1"/>
  <c r="AQ143" i="1"/>
  <c r="AR143" i="1"/>
  <c r="P143" i="1"/>
  <c r="AP143" i="1"/>
  <c r="AO143" i="1"/>
  <c r="AN143" i="1"/>
  <c r="AM143" i="1"/>
  <c r="AL143" i="1"/>
  <c r="S143" i="1"/>
  <c r="AK143" i="1"/>
  <c r="AJ143" i="1"/>
  <c r="AI143" i="1"/>
  <c r="AH143" i="1"/>
  <c r="AG143" i="1"/>
  <c r="W143" i="1"/>
  <c r="L143" i="1"/>
  <c r="I143" i="1"/>
  <c r="AT142" i="1"/>
  <c r="AS142" i="1"/>
  <c r="AQ142" i="1"/>
  <c r="AR142" i="1"/>
  <c r="P142" i="1"/>
  <c r="AP142" i="1"/>
  <c r="AO142" i="1"/>
  <c r="AN142" i="1"/>
  <c r="AM142" i="1"/>
  <c r="AL142" i="1"/>
  <c r="S142" i="1"/>
  <c r="AK142" i="1"/>
  <c r="AJ142" i="1"/>
  <c r="AI142" i="1"/>
  <c r="L142" i="1"/>
  <c r="AH142" i="1"/>
  <c r="AG142" i="1"/>
  <c r="W142" i="1"/>
  <c r="I142" i="1"/>
  <c r="AT141" i="1"/>
  <c r="W141" i="1"/>
  <c r="AS141" i="1"/>
  <c r="AQ141" i="1"/>
  <c r="AR141" i="1"/>
  <c r="P141" i="1"/>
  <c r="AP141" i="1"/>
  <c r="AO141" i="1"/>
  <c r="AN141" i="1"/>
  <c r="AM141" i="1"/>
  <c r="AL141" i="1"/>
  <c r="AK141" i="1"/>
  <c r="AJ141" i="1"/>
  <c r="AI141" i="1"/>
  <c r="L141" i="1"/>
  <c r="AH141" i="1"/>
  <c r="AG141" i="1"/>
  <c r="S141" i="1"/>
  <c r="I141" i="1"/>
  <c r="AT140" i="1"/>
  <c r="W140" i="1"/>
  <c r="AS140" i="1"/>
  <c r="AQ140" i="1"/>
  <c r="AR140" i="1"/>
  <c r="P140" i="1"/>
  <c r="AP140" i="1"/>
  <c r="AO140" i="1"/>
  <c r="AN140" i="1"/>
  <c r="AM140" i="1"/>
  <c r="AL140" i="1"/>
  <c r="AK140" i="1"/>
  <c r="AJ140" i="1"/>
  <c r="AI140" i="1"/>
  <c r="AH140" i="1"/>
  <c r="I140" i="1"/>
  <c r="AG140" i="1"/>
  <c r="S140" i="1"/>
  <c r="L140" i="1"/>
  <c r="AT139" i="1"/>
  <c r="AS139" i="1"/>
  <c r="AQ139" i="1"/>
  <c r="AR139" i="1"/>
  <c r="P139" i="1"/>
  <c r="AP139" i="1"/>
  <c r="AO139" i="1"/>
  <c r="AN139" i="1"/>
  <c r="AM139" i="1"/>
  <c r="AL139" i="1"/>
  <c r="AK139" i="1"/>
  <c r="AJ139" i="1"/>
  <c r="AI139" i="1"/>
  <c r="AH139" i="1"/>
  <c r="AG139" i="1"/>
  <c r="W139" i="1"/>
  <c r="S139" i="1"/>
  <c r="L139" i="1"/>
  <c r="I139" i="1"/>
  <c r="AT138" i="1"/>
  <c r="AS138" i="1"/>
  <c r="AQ138" i="1"/>
  <c r="AR138" i="1"/>
  <c r="P138" i="1"/>
  <c r="AP138" i="1"/>
  <c r="AO138" i="1"/>
  <c r="AN138" i="1"/>
  <c r="AM138" i="1"/>
  <c r="AL138" i="1"/>
  <c r="AK138" i="1"/>
  <c r="AJ138" i="1"/>
  <c r="AI138" i="1"/>
  <c r="AH138" i="1"/>
  <c r="AG138" i="1"/>
  <c r="W138" i="1"/>
  <c r="S138" i="1"/>
  <c r="L138" i="1"/>
  <c r="I138" i="1"/>
  <c r="AT137" i="1"/>
  <c r="AS137" i="1"/>
  <c r="AQ137" i="1"/>
  <c r="AR137" i="1"/>
  <c r="P137" i="1"/>
  <c r="AP137" i="1"/>
  <c r="AO137" i="1"/>
  <c r="AN137" i="1"/>
  <c r="AM137" i="1"/>
  <c r="AL137" i="1"/>
  <c r="AK137" i="1"/>
  <c r="AJ137" i="1"/>
  <c r="AI137" i="1"/>
  <c r="L137" i="1"/>
  <c r="AH137" i="1"/>
  <c r="I137" i="1"/>
  <c r="AG137" i="1"/>
  <c r="W137" i="1"/>
  <c r="S137" i="1"/>
  <c r="AT136" i="1"/>
  <c r="W136" i="1"/>
  <c r="AS136" i="1"/>
  <c r="AQ136" i="1"/>
  <c r="AR136" i="1"/>
  <c r="P136" i="1"/>
  <c r="AP136" i="1"/>
  <c r="AO136" i="1"/>
  <c r="AN136" i="1"/>
  <c r="AM136" i="1"/>
  <c r="AL136" i="1"/>
  <c r="S136" i="1"/>
  <c r="AK136" i="1"/>
  <c r="AJ136" i="1"/>
  <c r="AI136" i="1"/>
  <c r="AH136" i="1"/>
  <c r="I136" i="1"/>
  <c r="AG136" i="1"/>
  <c r="L136" i="1"/>
  <c r="AT135" i="1"/>
  <c r="W135" i="1"/>
  <c r="AS135" i="1"/>
  <c r="AQ135" i="1"/>
  <c r="AR135" i="1"/>
  <c r="P135" i="1"/>
  <c r="AP135" i="1"/>
  <c r="AO135" i="1"/>
  <c r="AN135" i="1"/>
  <c r="AM135" i="1"/>
  <c r="AL135" i="1"/>
  <c r="S135" i="1"/>
  <c r="AK135" i="1"/>
  <c r="AJ135" i="1"/>
  <c r="AI135" i="1"/>
  <c r="AH135" i="1"/>
  <c r="AG135" i="1"/>
  <c r="L135" i="1"/>
  <c r="I135" i="1"/>
  <c r="AT134" i="1"/>
  <c r="AS134" i="1"/>
  <c r="AQ134" i="1"/>
  <c r="AR134" i="1"/>
  <c r="P134" i="1"/>
  <c r="AP134" i="1"/>
  <c r="AO134" i="1"/>
  <c r="AN134" i="1"/>
  <c r="AM134" i="1"/>
  <c r="AL134" i="1"/>
  <c r="S134" i="1"/>
  <c r="AK134" i="1"/>
  <c r="AJ134" i="1"/>
  <c r="AI134" i="1"/>
  <c r="L134" i="1"/>
  <c r="AH134" i="1"/>
  <c r="AG134" i="1"/>
  <c r="W134" i="1"/>
  <c r="I134" i="1"/>
  <c r="AT133" i="1"/>
  <c r="W133" i="1"/>
  <c r="AS133" i="1"/>
  <c r="AQ133" i="1"/>
  <c r="AR133" i="1"/>
  <c r="P133" i="1"/>
  <c r="AP133" i="1"/>
  <c r="AO133" i="1"/>
  <c r="AN133" i="1"/>
  <c r="AM133" i="1"/>
  <c r="AL133" i="1"/>
  <c r="AK133" i="1"/>
  <c r="AJ133" i="1"/>
  <c r="AI133" i="1"/>
  <c r="L133" i="1"/>
  <c r="AH133" i="1"/>
  <c r="AG133" i="1"/>
  <c r="S133" i="1"/>
  <c r="I133" i="1"/>
  <c r="AT132" i="1"/>
  <c r="W132" i="1"/>
  <c r="AS132" i="1"/>
  <c r="AQ132" i="1"/>
  <c r="AR132" i="1"/>
  <c r="P132" i="1"/>
  <c r="AP132" i="1"/>
  <c r="AO132" i="1"/>
  <c r="AN132" i="1"/>
  <c r="AM132" i="1"/>
  <c r="AL132" i="1"/>
  <c r="S132" i="1"/>
  <c r="AK132" i="1"/>
  <c r="AJ132" i="1"/>
  <c r="AI132" i="1"/>
  <c r="AH132" i="1"/>
  <c r="I132" i="1"/>
  <c r="AG132" i="1"/>
  <c r="L132" i="1"/>
  <c r="AT131" i="1"/>
  <c r="AS131" i="1"/>
  <c r="AQ131" i="1"/>
  <c r="AR131" i="1"/>
  <c r="P131" i="1"/>
  <c r="AP131" i="1"/>
  <c r="AO131" i="1"/>
  <c r="AN131" i="1"/>
  <c r="AM131" i="1"/>
  <c r="AL131" i="1"/>
  <c r="AK131" i="1"/>
  <c r="AJ131" i="1"/>
  <c r="AI131" i="1"/>
  <c r="AH131" i="1"/>
  <c r="I131" i="1"/>
  <c r="AG131" i="1"/>
  <c r="W131" i="1"/>
  <c r="S131" i="1"/>
  <c r="L131" i="1"/>
  <c r="AT130" i="1"/>
  <c r="AS130" i="1"/>
  <c r="AQ130" i="1"/>
  <c r="AR130" i="1"/>
  <c r="P130" i="1"/>
  <c r="AP130" i="1"/>
  <c r="AO130" i="1"/>
  <c r="AN130" i="1"/>
  <c r="AM130" i="1"/>
  <c r="AL130" i="1"/>
  <c r="AK130" i="1"/>
  <c r="AJ130" i="1"/>
  <c r="AI130" i="1"/>
  <c r="AH130" i="1"/>
  <c r="AG130" i="1"/>
  <c r="W130" i="1"/>
  <c r="S130" i="1"/>
  <c r="L130" i="1"/>
  <c r="I130" i="1"/>
  <c r="AT129" i="1"/>
  <c r="AS129" i="1"/>
  <c r="AQ129" i="1"/>
  <c r="AR129" i="1"/>
  <c r="P129" i="1"/>
  <c r="AP129" i="1"/>
  <c r="AO129" i="1"/>
  <c r="AN129" i="1"/>
  <c r="AM129" i="1"/>
  <c r="AL129" i="1"/>
  <c r="AK129" i="1"/>
  <c r="AJ129" i="1"/>
  <c r="AI129" i="1"/>
  <c r="L129" i="1"/>
  <c r="AH129" i="1"/>
  <c r="I129" i="1"/>
  <c r="AG129" i="1"/>
  <c r="W129" i="1"/>
  <c r="S129" i="1"/>
  <c r="AT128" i="1"/>
  <c r="W128" i="1"/>
  <c r="AS128" i="1"/>
  <c r="AQ128" i="1"/>
  <c r="AR128" i="1"/>
  <c r="P128" i="1"/>
  <c r="AP128" i="1"/>
  <c r="AO128" i="1"/>
  <c r="AN128" i="1"/>
  <c r="AM128" i="1"/>
  <c r="AL128" i="1"/>
  <c r="S128" i="1"/>
  <c r="AK128" i="1"/>
  <c r="AJ128" i="1"/>
  <c r="AI128" i="1"/>
  <c r="L128" i="1"/>
  <c r="AH128" i="1"/>
  <c r="I128" i="1"/>
  <c r="AG128" i="1"/>
  <c r="AT127" i="1"/>
  <c r="AS127" i="1"/>
  <c r="AQ127" i="1"/>
  <c r="AR127" i="1"/>
  <c r="P127" i="1"/>
  <c r="AP127" i="1"/>
  <c r="AO127" i="1"/>
  <c r="AN127" i="1"/>
  <c r="AM127" i="1"/>
  <c r="AL127" i="1"/>
  <c r="S127" i="1"/>
  <c r="AK127" i="1"/>
  <c r="AJ127" i="1"/>
  <c r="AI127" i="1"/>
  <c r="AH127" i="1"/>
  <c r="AG127" i="1"/>
  <c r="W127" i="1"/>
  <c r="L127" i="1"/>
  <c r="I127" i="1"/>
  <c r="AT126" i="1"/>
  <c r="AS126" i="1"/>
  <c r="AQ126" i="1"/>
  <c r="AR126" i="1"/>
  <c r="P126" i="1"/>
  <c r="AP126" i="1"/>
  <c r="AO126" i="1"/>
  <c r="AN126" i="1"/>
  <c r="AM126" i="1"/>
  <c r="AL126" i="1"/>
  <c r="S126" i="1"/>
  <c r="AK126" i="1"/>
  <c r="AJ126" i="1"/>
  <c r="AI126" i="1"/>
  <c r="L126" i="1"/>
  <c r="AH126" i="1"/>
  <c r="AG126" i="1"/>
  <c r="W126" i="1"/>
  <c r="I126" i="1"/>
  <c r="AT125" i="1"/>
  <c r="W125" i="1"/>
  <c r="AS125" i="1"/>
  <c r="AQ125" i="1"/>
  <c r="AR125" i="1"/>
  <c r="P125" i="1"/>
  <c r="AP125" i="1"/>
  <c r="AO125" i="1"/>
  <c r="AN125" i="1"/>
  <c r="AM125" i="1"/>
  <c r="AL125" i="1"/>
  <c r="AK125" i="1"/>
  <c r="AJ125" i="1"/>
  <c r="AI125" i="1"/>
  <c r="L125" i="1"/>
  <c r="AH125" i="1"/>
  <c r="AG125" i="1"/>
  <c r="S125" i="1"/>
  <c r="I125" i="1"/>
  <c r="AT124" i="1"/>
  <c r="W124" i="1"/>
  <c r="AS124" i="1"/>
  <c r="AQ124" i="1"/>
  <c r="AR124" i="1"/>
  <c r="P124" i="1"/>
  <c r="AP124" i="1"/>
  <c r="AO124" i="1"/>
  <c r="AN124" i="1"/>
  <c r="AM124" i="1"/>
  <c r="AL124" i="1"/>
  <c r="S124" i="1"/>
  <c r="AK124" i="1"/>
  <c r="AJ124" i="1"/>
  <c r="AI124" i="1"/>
  <c r="AH124" i="1"/>
  <c r="I124" i="1"/>
  <c r="AG124" i="1"/>
  <c r="L124" i="1"/>
  <c r="AT123" i="1"/>
  <c r="AS123" i="1"/>
  <c r="AQ123" i="1"/>
  <c r="AR123" i="1"/>
  <c r="P123" i="1"/>
  <c r="AP123" i="1"/>
  <c r="AO123" i="1"/>
  <c r="AN123" i="1"/>
  <c r="AM123" i="1"/>
  <c r="AL123" i="1"/>
  <c r="AK123" i="1"/>
  <c r="AJ123" i="1"/>
  <c r="AI123" i="1"/>
  <c r="AH123" i="1"/>
  <c r="I123" i="1"/>
  <c r="AG123" i="1"/>
  <c r="W123" i="1"/>
  <c r="S123" i="1"/>
  <c r="L123" i="1"/>
  <c r="AT122" i="1"/>
  <c r="AS122" i="1"/>
  <c r="AQ122" i="1"/>
  <c r="AR122" i="1"/>
  <c r="P122" i="1"/>
  <c r="AP122" i="1"/>
  <c r="AO122" i="1"/>
  <c r="AN122" i="1"/>
  <c r="AM122" i="1"/>
  <c r="AL122" i="1"/>
  <c r="AK122" i="1"/>
  <c r="AJ122" i="1"/>
  <c r="AI122" i="1"/>
  <c r="AH122" i="1"/>
  <c r="AG122" i="1"/>
  <c r="W122" i="1"/>
  <c r="S122" i="1"/>
  <c r="L122" i="1"/>
  <c r="I122" i="1"/>
  <c r="AT121" i="1"/>
  <c r="AS121" i="1"/>
  <c r="AQ121" i="1"/>
  <c r="AR121" i="1"/>
  <c r="P121" i="1"/>
  <c r="AP121" i="1"/>
  <c r="AO121" i="1"/>
  <c r="AN121" i="1"/>
  <c r="AM121" i="1"/>
  <c r="AL121" i="1"/>
  <c r="AK121" i="1"/>
  <c r="AJ121" i="1"/>
  <c r="AI121" i="1"/>
  <c r="L121" i="1"/>
  <c r="AH121" i="1"/>
  <c r="I121" i="1"/>
  <c r="AG121" i="1"/>
  <c r="W121" i="1"/>
  <c r="S121" i="1"/>
  <c r="AT120" i="1"/>
  <c r="W120" i="1"/>
  <c r="AS120" i="1"/>
  <c r="AQ120" i="1"/>
  <c r="AR120" i="1"/>
  <c r="P120" i="1"/>
  <c r="AP120" i="1"/>
  <c r="AO120" i="1"/>
  <c r="AN120" i="1"/>
  <c r="AM120" i="1"/>
  <c r="AL120" i="1"/>
  <c r="S120" i="1"/>
  <c r="AK120" i="1"/>
  <c r="AJ120" i="1"/>
  <c r="AI120" i="1"/>
  <c r="L120" i="1"/>
  <c r="AH120" i="1"/>
  <c r="I120" i="1"/>
  <c r="AG120" i="1"/>
  <c r="AT119" i="1"/>
  <c r="AS119" i="1"/>
  <c r="AQ119" i="1"/>
  <c r="AR119" i="1"/>
  <c r="P119" i="1"/>
  <c r="AP119" i="1"/>
  <c r="AO119" i="1"/>
  <c r="AN119" i="1"/>
  <c r="AM119" i="1"/>
  <c r="AL119" i="1"/>
  <c r="S119" i="1"/>
  <c r="AK119" i="1"/>
  <c r="AJ119" i="1"/>
  <c r="AI119" i="1"/>
  <c r="AH119" i="1"/>
  <c r="AG119" i="1"/>
  <c r="W119" i="1"/>
  <c r="L119" i="1"/>
  <c r="I119" i="1"/>
  <c r="AT118" i="1"/>
  <c r="AS118" i="1"/>
  <c r="AQ118" i="1"/>
  <c r="AR118" i="1"/>
  <c r="P118" i="1"/>
  <c r="AP118" i="1"/>
  <c r="AO118" i="1"/>
  <c r="AN118" i="1"/>
  <c r="AM118" i="1"/>
  <c r="AL118" i="1"/>
  <c r="S118" i="1"/>
  <c r="AK118" i="1"/>
  <c r="AJ118" i="1"/>
  <c r="AI118" i="1"/>
  <c r="L118" i="1"/>
  <c r="AH118" i="1"/>
  <c r="AG118" i="1"/>
  <c r="W118" i="1"/>
  <c r="I118" i="1"/>
  <c r="AT117" i="1"/>
  <c r="W117" i="1"/>
  <c r="AS117" i="1"/>
  <c r="AQ117" i="1"/>
  <c r="AR117" i="1"/>
  <c r="P117" i="1"/>
  <c r="AP117" i="1"/>
  <c r="AO117" i="1"/>
  <c r="AN117" i="1"/>
  <c r="AM117" i="1"/>
  <c r="AL117" i="1"/>
  <c r="S117" i="1"/>
  <c r="AK117" i="1"/>
  <c r="AJ117" i="1"/>
  <c r="AI117" i="1"/>
  <c r="L117" i="1"/>
  <c r="AH117" i="1"/>
  <c r="AG117" i="1"/>
  <c r="I117" i="1"/>
  <c r="AT116" i="1"/>
  <c r="W116" i="1"/>
  <c r="AS116" i="1"/>
  <c r="AQ116" i="1"/>
  <c r="AR116" i="1"/>
  <c r="P116" i="1"/>
  <c r="AP116" i="1"/>
  <c r="AO116" i="1"/>
  <c r="AN116" i="1"/>
  <c r="AM116" i="1"/>
  <c r="AL116" i="1"/>
  <c r="AK116" i="1"/>
  <c r="AJ116" i="1"/>
  <c r="AI116" i="1"/>
  <c r="AH116" i="1"/>
  <c r="I116" i="1"/>
  <c r="AG116" i="1"/>
  <c r="S116" i="1"/>
  <c r="L116" i="1"/>
  <c r="AT115" i="1"/>
  <c r="AS115" i="1"/>
  <c r="AQ115" i="1"/>
  <c r="AR115" i="1"/>
  <c r="P115" i="1"/>
  <c r="AP115" i="1"/>
  <c r="AO115" i="1"/>
  <c r="AN115" i="1"/>
  <c r="AM115" i="1"/>
  <c r="AL115" i="1"/>
  <c r="AK115" i="1"/>
  <c r="AJ115" i="1"/>
  <c r="AI115" i="1"/>
  <c r="AH115" i="1"/>
  <c r="AG115" i="1"/>
  <c r="W115" i="1"/>
  <c r="S115" i="1"/>
  <c r="L115" i="1"/>
  <c r="I115" i="1"/>
  <c r="AT114" i="1"/>
  <c r="AS114" i="1"/>
  <c r="AQ114" i="1"/>
  <c r="AR114" i="1"/>
  <c r="P114" i="1"/>
  <c r="AP114" i="1"/>
  <c r="AO114" i="1"/>
  <c r="AN114" i="1"/>
  <c r="AM114" i="1"/>
  <c r="AL114" i="1"/>
  <c r="AK114" i="1"/>
  <c r="AJ114" i="1"/>
  <c r="AI114" i="1"/>
  <c r="AH114" i="1"/>
  <c r="AG114" i="1"/>
  <c r="W114" i="1"/>
  <c r="S114" i="1"/>
  <c r="L114" i="1"/>
  <c r="I114" i="1"/>
  <c r="AT113" i="1"/>
  <c r="AS113" i="1"/>
  <c r="AQ113" i="1"/>
  <c r="AR113" i="1"/>
  <c r="P113" i="1"/>
  <c r="AP113" i="1"/>
  <c r="AO113" i="1"/>
  <c r="AN113" i="1"/>
  <c r="AM113" i="1"/>
  <c r="AL113" i="1"/>
  <c r="AK113" i="1"/>
  <c r="AJ113" i="1"/>
  <c r="AI113" i="1"/>
  <c r="L113" i="1"/>
  <c r="AH113" i="1"/>
  <c r="I113" i="1"/>
  <c r="AG113" i="1"/>
  <c r="W113" i="1"/>
  <c r="S113" i="1"/>
  <c r="AT112" i="1"/>
  <c r="W112" i="1"/>
  <c r="AS112" i="1"/>
  <c r="AQ112" i="1"/>
  <c r="AR112" i="1"/>
  <c r="P112" i="1"/>
  <c r="AP112" i="1"/>
  <c r="AO112" i="1"/>
  <c r="AN112" i="1"/>
  <c r="AM112" i="1"/>
  <c r="AL112" i="1"/>
  <c r="S112" i="1"/>
  <c r="AK112" i="1"/>
  <c r="AJ112" i="1"/>
  <c r="AI112" i="1"/>
  <c r="L112" i="1"/>
  <c r="AH112" i="1"/>
  <c r="I112" i="1"/>
  <c r="AG112" i="1"/>
  <c r="AT111" i="1"/>
  <c r="W111" i="1"/>
  <c r="AS111" i="1"/>
  <c r="AQ111" i="1"/>
  <c r="AR111" i="1"/>
  <c r="P111" i="1"/>
  <c r="AP111" i="1"/>
  <c r="AO111" i="1"/>
  <c r="AN111" i="1"/>
  <c r="AM111" i="1"/>
  <c r="AL111" i="1"/>
  <c r="S111" i="1"/>
  <c r="AK111" i="1"/>
  <c r="AJ111" i="1"/>
  <c r="AI111" i="1"/>
  <c r="AH111" i="1"/>
  <c r="AG111" i="1"/>
  <c r="L111" i="1"/>
  <c r="I111" i="1"/>
  <c r="AT110" i="1"/>
  <c r="AS110" i="1"/>
  <c r="AQ110" i="1"/>
  <c r="AR110" i="1"/>
  <c r="P110" i="1"/>
  <c r="AP110" i="1"/>
  <c r="AO110" i="1"/>
  <c r="AN110" i="1"/>
  <c r="AM110" i="1"/>
  <c r="AL110" i="1"/>
  <c r="S110" i="1"/>
  <c r="AK110" i="1"/>
  <c r="AJ110" i="1"/>
  <c r="AI110" i="1"/>
  <c r="L110" i="1"/>
  <c r="AH110" i="1"/>
  <c r="AG110" i="1"/>
  <c r="W110" i="1"/>
  <c r="I110" i="1"/>
  <c r="AT109" i="1"/>
  <c r="W109" i="1"/>
  <c r="AS109" i="1"/>
  <c r="AQ109" i="1"/>
  <c r="AR109" i="1"/>
  <c r="P109" i="1"/>
  <c r="AP109" i="1"/>
  <c r="AO109" i="1"/>
  <c r="AN109" i="1"/>
  <c r="AM109" i="1"/>
  <c r="AL109" i="1"/>
  <c r="S109" i="1"/>
  <c r="AK109" i="1"/>
  <c r="AJ109" i="1"/>
  <c r="AI109" i="1"/>
  <c r="L109" i="1"/>
  <c r="AH109" i="1"/>
  <c r="AG109" i="1"/>
  <c r="I109" i="1"/>
  <c r="AT108" i="1"/>
  <c r="W108" i="1"/>
  <c r="AS108" i="1"/>
  <c r="AQ108" i="1"/>
  <c r="AR108" i="1"/>
  <c r="P108" i="1"/>
  <c r="AP108" i="1"/>
  <c r="AO108" i="1"/>
  <c r="AN108" i="1"/>
  <c r="AM108" i="1"/>
  <c r="AL108" i="1"/>
  <c r="AK108" i="1"/>
  <c r="AJ108" i="1"/>
  <c r="AI108" i="1"/>
  <c r="AH108" i="1"/>
  <c r="I108" i="1"/>
  <c r="AG108" i="1"/>
  <c r="S108" i="1"/>
  <c r="L108" i="1"/>
  <c r="AT107" i="1"/>
  <c r="AS107" i="1"/>
  <c r="AQ107" i="1"/>
  <c r="AR107" i="1"/>
  <c r="P107" i="1"/>
  <c r="AP107" i="1"/>
  <c r="AO107" i="1"/>
  <c r="AN107" i="1"/>
  <c r="AM107" i="1"/>
  <c r="AL107" i="1"/>
  <c r="AK107" i="1"/>
  <c r="AJ107" i="1"/>
  <c r="AI107" i="1"/>
  <c r="AH107" i="1"/>
  <c r="AG107" i="1"/>
  <c r="W107" i="1"/>
  <c r="S107" i="1"/>
  <c r="L107" i="1"/>
  <c r="I107" i="1"/>
  <c r="AT106" i="1"/>
  <c r="AS106" i="1"/>
  <c r="AQ106" i="1"/>
  <c r="AR106" i="1"/>
  <c r="P106" i="1"/>
  <c r="AP106" i="1"/>
  <c r="AO106" i="1"/>
  <c r="AN106" i="1"/>
  <c r="AM106" i="1"/>
  <c r="AL106" i="1"/>
  <c r="AK106" i="1"/>
  <c r="AJ106" i="1"/>
  <c r="AI106" i="1"/>
  <c r="AH106" i="1"/>
  <c r="AG106" i="1"/>
  <c r="W106" i="1"/>
  <c r="S106" i="1"/>
  <c r="L106" i="1"/>
  <c r="I106" i="1"/>
  <c r="AT105" i="1"/>
  <c r="AS105" i="1"/>
  <c r="AQ105" i="1"/>
  <c r="AR105" i="1"/>
  <c r="P105" i="1"/>
  <c r="AP105" i="1"/>
  <c r="AO105" i="1"/>
  <c r="AN105" i="1"/>
  <c r="AM105" i="1"/>
  <c r="AL105" i="1"/>
  <c r="AK105" i="1"/>
  <c r="AJ105" i="1"/>
  <c r="AI105" i="1"/>
  <c r="L105" i="1"/>
  <c r="AH105" i="1"/>
  <c r="I105" i="1"/>
  <c r="AG105" i="1"/>
  <c r="W105" i="1"/>
  <c r="S105" i="1"/>
  <c r="AT104" i="1"/>
  <c r="W104" i="1"/>
  <c r="AS104" i="1"/>
  <c r="AQ104" i="1"/>
  <c r="AR104" i="1"/>
  <c r="P104" i="1"/>
  <c r="AP104" i="1"/>
  <c r="AO104" i="1"/>
  <c r="AN104" i="1"/>
  <c r="AM104" i="1"/>
  <c r="AL104" i="1"/>
  <c r="S104" i="1"/>
  <c r="AK104" i="1"/>
  <c r="AJ104" i="1"/>
  <c r="AI104" i="1"/>
  <c r="L104" i="1"/>
  <c r="AH104" i="1"/>
  <c r="I104" i="1"/>
  <c r="AG104" i="1"/>
  <c r="AT103" i="1"/>
  <c r="W103" i="1"/>
  <c r="AS103" i="1"/>
  <c r="AQ103" i="1"/>
  <c r="AR103" i="1"/>
  <c r="P103" i="1"/>
  <c r="AP103" i="1"/>
  <c r="AO103" i="1"/>
  <c r="AN103" i="1"/>
  <c r="AM103" i="1"/>
  <c r="AL103" i="1"/>
  <c r="S103" i="1"/>
  <c r="AK103" i="1"/>
  <c r="AJ103" i="1"/>
  <c r="AI103" i="1"/>
  <c r="AH103" i="1"/>
  <c r="AG103" i="1"/>
  <c r="L103" i="1"/>
  <c r="I103" i="1"/>
  <c r="AT102" i="1"/>
  <c r="AS102" i="1"/>
  <c r="AQ102" i="1"/>
  <c r="AR102" i="1"/>
  <c r="P102" i="1"/>
  <c r="AP102" i="1"/>
  <c r="AO102" i="1"/>
  <c r="AN102" i="1"/>
  <c r="AM102" i="1"/>
  <c r="AL102" i="1"/>
  <c r="S102" i="1"/>
  <c r="AK102" i="1"/>
  <c r="AJ102" i="1"/>
  <c r="AI102" i="1"/>
  <c r="L102" i="1"/>
  <c r="AH102" i="1"/>
  <c r="AG102" i="1"/>
  <c r="W102" i="1"/>
  <c r="I102" i="1"/>
  <c r="AT101" i="1"/>
  <c r="W101" i="1"/>
  <c r="AS101" i="1"/>
  <c r="AQ101" i="1"/>
  <c r="AR101" i="1"/>
  <c r="P101" i="1"/>
  <c r="AP101" i="1"/>
  <c r="AO101" i="1"/>
  <c r="AN101" i="1"/>
  <c r="AM101" i="1"/>
  <c r="AL101" i="1"/>
  <c r="AK101" i="1"/>
  <c r="AJ101" i="1"/>
  <c r="AI101" i="1"/>
  <c r="L101" i="1"/>
  <c r="AH101" i="1"/>
  <c r="AG101" i="1"/>
  <c r="S101" i="1"/>
  <c r="I101" i="1"/>
  <c r="AT100" i="1"/>
  <c r="W100" i="1"/>
  <c r="AS100" i="1"/>
  <c r="AQ100" i="1"/>
  <c r="AR100" i="1"/>
  <c r="P100" i="1"/>
  <c r="AP100" i="1"/>
  <c r="AO100" i="1"/>
  <c r="AN100" i="1"/>
  <c r="AM100" i="1"/>
  <c r="AL100" i="1"/>
  <c r="AK100" i="1"/>
  <c r="AJ100" i="1"/>
  <c r="AI100" i="1"/>
  <c r="AH100" i="1"/>
  <c r="I100" i="1"/>
  <c r="AG100" i="1"/>
  <c r="S100" i="1"/>
  <c r="L100" i="1"/>
  <c r="AT99" i="1"/>
  <c r="AS99" i="1"/>
  <c r="AQ99" i="1"/>
  <c r="AR99" i="1"/>
  <c r="P99" i="1"/>
  <c r="AP99" i="1"/>
  <c r="AO99" i="1"/>
  <c r="AN99" i="1"/>
  <c r="AM99" i="1"/>
  <c r="AL99" i="1"/>
  <c r="AK99" i="1"/>
  <c r="AJ99" i="1"/>
  <c r="AI99" i="1"/>
  <c r="AH99" i="1"/>
  <c r="AG99" i="1"/>
  <c r="W99" i="1"/>
  <c r="S99" i="1"/>
  <c r="L99" i="1"/>
  <c r="I99" i="1"/>
  <c r="AT98" i="1"/>
  <c r="AS98" i="1"/>
  <c r="AQ98" i="1"/>
  <c r="AR98" i="1"/>
  <c r="P98" i="1"/>
  <c r="AP98" i="1"/>
  <c r="AO98" i="1"/>
  <c r="AN98" i="1"/>
  <c r="AM98" i="1"/>
  <c r="AL98" i="1"/>
  <c r="AK98" i="1"/>
  <c r="AJ98" i="1"/>
  <c r="AI98" i="1"/>
  <c r="AH98" i="1"/>
  <c r="AG98" i="1"/>
  <c r="W98" i="1"/>
  <c r="S98" i="1"/>
  <c r="L98" i="1"/>
  <c r="I98" i="1"/>
  <c r="AT97" i="1"/>
  <c r="AS97" i="1"/>
  <c r="AQ97" i="1"/>
  <c r="AR97" i="1"/>
  <c r="P97" i="1"/>
  <c r="AP97" i="1"/>
  <c r="AO97" i="1"/>
  <c r="AN97" i="1"/>
  <c r="AM97" i="1"/>
  <c r="AL97" i="1"/>
  <c r="AK97" i="1"/>
  <c r="AJ97" i="1"/>
  <c r="AI97" i="1"/>
  <c r="L97" i="1"/>
  <c r="AH97" i="1"/>
  <c r="I97" i="1"/>
  <c r="AG97" i="1"/>
  <c r="W97" i="1"/>
  <c r="S97" i="1"/>
  <c r="AT96" i="1"/>
  <c r="W96" i="1"/>
  <c r="AS96" i="1"/>
  <c r="AQ96" i="1"/>
  <c r="AR96" i="1"/>
  <c r="P96" i="1"/>
  <c r="AP96" i="1"/>
  <c r="AO96" i="1"/>
  <c r="AN96" i="1"/>
  <c r="AM96" i="1"/>
  <c r="AL96" i="1"/>
  <c r="S96" i="1"/>
  <c r="AK96" i="1"/>
  <c r="AJ96" i="1"/>
  <c r="AI96" i="1"/>
  <c r="AH96" i="1"/>
  <c r="I96" i="1"/>
  <c r="AG96" i="1"/>
  <c r="L96" i="1"/>
  <c r="AT95" i="1"/>
  <c r="AS95" i="1"/>
  <c r="AQ95" i="1"/>
  <c r="AR95" i="1"/>
  <c r="P95" i="1"/>
  <c r="AP95" i="1"/>
  <c r="AO95" i="1"/>
  <c r="AN95" i="1"/>
  <c r="AM95" i="1"/>
  <c r="AL95" i="1"/>
  <c r="S95" i="1"/>
  <c r="AK95" i="1"/>
  <c r="AJ95" i="1"/>
  <c r="AI95" i="1"/>
  <c r="AH95" i="1"/>
  <c r="AG95" i="1"/>
  <c r="W95" i="1"/>
  <c r="L95" i="1"/>
  <c r="I95" i="1"/>
  <c r="AT94" i="1"/>
  <c r="AS94" i="1"/>
  <c r="AQ94" i="1"/>
  <c r="AR94" i="1"/>
  <c r="P94" i="1"/>
  <c r="AP94" i="1"/>
  <c r="AO94" i="1"/>
  <c r="AN94" i="1"/>
  <c r="AM94" i="1"/>
  <c r="AL94" i="1"/>
  <c r="S94" i="1"/>
  <c r="AK94" i="1"/>
  <c r="AJ94" i="1"/>
  <c r="AI94" i="1"/>
  <c r="L94" i="1"/>
  <c r="AH94" i="1"/>
  <c r="AG94" i="1"/>
  <c r="W94" i="1"/>
  <c r="I94" i="1"/>
  <c r="AT93" i="1"/>
  <c r="W93" i="1"/>
  <c r="AS93" i="1"/>
  <c r="AQ93" i="1"/>
  <c r="AR93" i="1"/>
  <c r="P93" i="1"/>
  <c r="AP93" i="1"/>
  <c r="AO93" i="1"/>
  <c r="AN93" i="1"/>
  <c r="AM93" i="1"/>
  <c r="AL93" i="1"/>
  <c r="S93" i="1"/>
  <c r="AK93" i="1"/>
  <c r="AJ93" i="1"/>
  <c r="AI93" i="1"/>
  <c r="L93" i="1"/>
  <c r="AH93" i="1"/>
  <c r="AG93" i="1"/>
  <c r="I93" i="1"/>
  <c r="AT92" i="1"/>
  <c r="W92" i="1"/>
  <c r="AS92" i="1"/>
  <c r="AQ92" i="1"/>
  <c r="AR92" i="1"/>
  <c r="P92" i="1"/>
  <c r="AP92" i="1"/>
  <c r="AO92" i="1"/>
  <c r="AN92" i="1"/>
  <c r="AM92" i="1"/>
  <c r="AL92" i="1"/>
  <c r="S92" i="1"/>
  <c r="AK92" i="1"/>
  <c r="AJ92" i="1"/>
  <c r="AI92" i="1"/>
  <c r="AH92" i="1"/>
  <c r="I92" i="1"/>
  <c r="AG92" i="1"/>
  <c r="L92" i="1"/>
  <c r="AT91" i="1"/>
  <c r="AS91" i="1"/>
  <c r="AQ91" i="1"/>
  <c r="AR91" i="1"/>
  <c r="P91" i="1"/>
  <c r="AP91" i="1"/>
  <c r="AO91" i="1"/>
  <c r="AN91" i="1"/>
  <c r="AM91" i="1"/>
  <c r="AL91" i="1"/>
  <c r="AK91" i="1"/>
  <c r="AJ91" i="1"/>
  <c r="AI91" i="1"/>
  <c r="AH91" i="1"/>
  <c r="I91" i="1"/>
  <c r="AG91" i="1"/>
  <c r="W91" i="1"/>
  <c r="S91" i="1"/>
  <c r="L91" i="1"/>
  <c r="AT90" i="1"/>
  <c r="AS90" i="1"/>
  <c r="AQ90" i="1"/>
  <c r="AR90" i="1"/>
  <c r="P90" i="1"/>
  <c r="AP90" i="1"/>
  <c r="AO90" i="1"/>
  <c r="AN90" i="1"/>
  <c r="AM90" i="1"/>
  <c r="AL90" i="1"/>
  <c r="AK90" i="1"/>
  <c r="AJ90" i="1"/>
  <c r="AI90" i="1"/>
  <c r="AH90" i="1"/>
  <c r="AG90" i="1"/>
  <c r="W90" i="1"/>
  <c r="S90" i="1"/>
  <c r="L90" i="1"/>
  <c r="I90" i="1"/>
  <c r="AT89" i="1"/>
  <c r="AS89" i="1"/>
  <c r="AQ89" i="1"/>
  <c r="AR89" i="1"/>
  <c r="P89" i="1"/>
  <c r="AP89" i="1"/>
  <c r="AO89" i="1"/>
  <c r="AN89" i="1"/>
  <c r="AM89" i="1"/>
  <c r="AL89" i="1"/>
  <c r="AK89" i="1"/>
  <c r="AJ89" i="1"/>
  <c r="AI89" i="1"/>
  <c r="L89" i="1"/>
  <c r="AH89" i="1"/>
  <c r="I89" i="1"/>
  <c r="AG89" i="1"/>
  <c r="W89" i="1"/>
  <c r="S89" i="1"/>
  <c r="AT88" i="1"/>
  <c r="W88" i="1"/>
  <c r="AS88" i="1"/>
  <c r="AQ88" i="1"/>
  <c r="AR88" i="1"/>
  <c r="P88" i="1"/>
  <c r="AP88" i="1"/>
  <c r="AO88" i="1"/>
  <c r="AN88" i="1"/>
  <c r="AM88" i="1"/>
  <c r="AL88" i="1"/>
  <c r="S88" i="1"/>
  <c r="AK88" i="1"/>
  <c r="AJ88" i="1"/>
  <c r="AI88" i="1"/>
  <c r="AH88" i="1"/>
  <c r="I88" i="1"/>
  <c r="AG88" i="1"/>
  <c r="L88" i="1"/>
  <c r="AT87" i="1"/>
  <c r="AS87" i="1"/>
  <c r="AQ87" i="1"/>
  <c r="AR87" i="1"/>
  <c r="P87" i="1"/>
  <c r="AP87" i="1"/>
  <c r="AO87" i="1"/>
  <c r="AN87" i="1"/>
  <c r="AM87" i="1"/>
  <c r="AL87" i="1"/>
  <c r="S87" i="1"/>
  <c r="AK87" i="1"/>
  <c r="AJ87" i="1"/>
  <c r="AI87" i="1"/>
  <c r="AH87" i="1"/>
  <c r="AG87" i="1"/>
  <c r="W87" i="1"/>
  <c r="L87" i="1"/>
  <c r="I87" i="1"/>
  <c r="AT86" i="1"/>
  <c r="AS86" i="1"/>
  <c r="AQ86" i="1"/>
  <c r="AR86" i="1"/>
  <c r="P86" i="1"/>
  <c r="AP86" i="1"/>
  <c r="AO86" i="1"/>
  <c r="AN86" i="1"/>
  <c r="AM86" i="1"/>
  <c r="AL86" i="1"/>
  <c r="S86" i="1"/>
  <c r="AK86" i="1"/>
  <c r="AJ86" i="1"/>
  <c r="AI86" i="1"/>
  <c r="L86" i="1"/>
  <c r="AH86" i="1"/>
  <c r="AG86" i="1"/>
  <c r="W86" i="1"/>
  <c r="I86" i="1"/>
  <c r="AT85" i="1"/>
  <c r="W85" i="1"/>
  <c r="AS85" i="1"/>
  <c r="AQ85" i="1"/>
  <c r="AR85" i="1"/>
  <c r="P85" i="1"/>
  <c r="AP85" i="1"/>
  <c r="AO85" i="1"/>
  <c r="AN85" i="1"/>
  <c r="AM85" i="1"/>
  <c r="AL85" i="1"/>
  <c r="S85" i="1"/>
  <c r="AK85" i="1"/>
  <c r="AJ85" i="1"/>
  <c r="AI85" i="1"/>
  <c r="L85" i="1"/>
  <c r="AH85" i="1"/>
  <c r="AG85" i="1"/>
  <c r="I85" i="1"/>
  <c r="AT84" i="1"/>
  <c r="W84" i="1"/>
  <c r="AS84" i="1"/>
  <c r="AQ84" i="1"/>
  <c r="AR84" i="1"/>
  <c r="P84" i="1"/>
  <c r="AP84" i="1"/>
  <c r="AO84" i="1"/>
  <c r="AN84" i="1"/>
  <c r="AM84" i="1"/>
  <c r="AL84" i="1"/>
  <c r="S84" i="1"/>
  <c r="AK84" i="1"/>
  <c r="AJ84" i="1"/>
  <c r="AI84" i="1"/>
  <c r="AH84" i="1"/>
  <c r="I84" i="1"/>
  <c r="AG84" i="1"/>
  <c r="L84" i="1"/>
  <c r="AT83" i="1"/>
  <c r="AS83" i="1"/>
  <c r="AQ83" i="1"/>
  <c r="AR83" i="1"/>
  <c r="P83" i="1"/>
  <c r="AP83" i="1"/>
  <c r="AO83" i="1"/>
  <c r="AN83" i="1"/>
  <c r="AM83" i="1"/>
  <c r="AL83" i="1"/>
  <c r="AK83" i="1"/>
  <c r="AJ83" i="1"/>
  <c r="AI83" i="1"/>
  <c r="AH83" i="1"/>
  <c r="AG83" i="1"/>
  <c r="W83" i="1"/>
  <c r="S83" i="1"/>
  <c r="L83" i="1"/>
  <c r="I83" i="1"/>
  <c r="AT82" i="1"/>
  <c r="AS82" i="1"/>
  <c r="AQ82" i="1"/>
  <c r="AR82" i="1"/>
  <c r="P82" i="1"/>
  <c r="AP82" i="1"/>
  <c r="AO82" i="1"/>
  <c r="AN82" i="1"/>
  <c r="AM82" i="1"/>
  <c r="AL82" i="1"/>
  <c r="AK82" i="1"/>
  <c r="AJ82" i="1"/>
  <c r="AI82" i="1"/>
  <c r="AH82" i="1"/>
  <c r="AG82" i="1"/>
  <c r="W82" i="1"/>
  <c r="S82" i="1"/>
  <c r="L82" i="1"/>
  <c r="I82" i="1"/>
  <c r="AT81" i="1"/>
  <c r="AS81" i="1"/>
  <c r="AQ81" i="1"/>
  <c r="AR81" i="1"/>
  <c r="P81" i="1"/>
  <c r="AP81" i="1"/>
  <c r="AO81" i="1"/>
  <c r="AN81" i="1"/>
  <c r="AM81" i="1"/>
  <c r="AL81" i="1"/>
  <c r="AK81" i="1"/>
  <c r="AJ81" i="1"/>
  <c r="AI81" i="1"/>
  <c r="L81" i="1"/>
  <c r="AH81" i="1"/>
  <c r="I81" i="1"/>
  <c r="AG81" i="1"/>
  <c r="W81" i="1"/>
  <c r="S81" i="1"/>
  <c r="AT80" i="1"/>
  <c r="W80" i="1"/>
  <c r="AS80" i="1"/>
  <c r="AQ80" i="1"/>
  <c r="AR80" i="1"/>
  <c r="P80" i="1"/>
  <c r="AP80" i="1"/>
  <c r="AO80" i="1"/>
  <c r="AN80" i="1"/>
  <c r="AM80" i="1"/>
  <c r="AL80" i="1"/>
  <c r="S80" i="1"/>
  <c r="AK80" i="1"/>
  <c r="AJ80" i="1"/>
  <c r="AI80" i="1"/>
  <c r="AH80" i="1"/>
  <c r="I80" i="1"/>
  <c r="AG80" i="1"/>
  <c r="L80" i="1"/>
  <c r="AT79" i="1"/>
  <c r="AS79" i="1"/>
  <c r="AQ79" i="1"/>
  <c r="AR79" i="1"/>
  <c r="P79" i="1"/>
  <c r="AP79" i="1"/>
  <c r="AO79" i="1"/>
  <c r="AN79" i="1"/>
  <c r="AM79" i="1"/>
  <c r="AL79" i="1"/>
  <c r="S79" i="1"/>
  <c r="AK79" i="1"/>
  <c r="AJ79" i="1"/>
  <c r="AI79" i="1"/>
  <c r="AH79" i="1"/>
  <c r="AG79" i="1"/>
  <c r="W79" i="1"/>
  <c r="L79" i="1"/>
  <c r="I79" i="1"/>
  <c r="AT78" i="1"/>
  <c r="AS78" i="1"/>
  <c r="AQ78" i="1"/>
  <c r="AR78" i="1"/>
  <c r="P78" i="1"/>
  <c r="AP78" i="1"/>
  <c r="AO78" i="1"/>
  <c r="AN78" i="1"/>
  <c r="AM78" i="1"/>
  <c r="AL78" i="1"/>
  <c r="S78" i="1"/>
  <c r="AK78" i="1"/>
  <c r="AJ78" i="1"/>
  <c r="AI78" i="1"/>
  <c r="L78" i="1"/>
  <c r="AH78" i="1"/>
  <c r="AG78" i="1"/>
  <c r="W78" i="1"/>
  <c r="I78" i="1"/>
  <c r="AT77" i="1"/>
  <c r="W77" i="1"/>
  <c r="AS77" i="1"/>
  <c r="AQ77" i="1"/>
  <c r="AR77" i="1"/>
  <c r="P77" i="1"/>
  <c r="AP77" i="1"/>
  <c r="AO77" i="1"/>
  <c r="AN77" i="1"/>
  <c r="AM77" i="1"/>
  <c r="AL77" i="1"/>
  <c r="AK77" i="1"/>
  <c r="AJ77" i="1"/>
  <c r="AI77" i="1"/>
  <c r="L77" i="1"/>
  <c r="AH77" i="1"/>
  <c r="AG77" i="1"/>
  <c r="S77" i="1"/>
  <c r="I77" i="1"/>
  <c r="AT76" i="1"/>
  <c r="W76" i="1"/>
  <c r="AS76" i="1"/>
  <c r="AQ76" i="1"/>
  <c r="AR76" i="1"/>
  <c r="P76" i="1"/>
  <c r="AP76" i="1"/>
  <c r="AO76" i="1"/>
  <c r="AN76" i="1"/>
  <c r="AM76" i="1"/>
  <c r="AL76" i="1"/>
  <c r="AK76" i="1"/>
  <c r="AJ76" i="1"/>
  <c r="AI76" i="1"/>
  <c r="AH76" i="1"/>
  <c r="I76" i="1"/>
  <c r="AG76" i="1"/>
  <c r="S76" i="1"/>
  <c r="L76" i="1"/>
  <c r="AT75" i="1"/>
  <c r="AS75" i="1"/>
  <c r="AQ75" i="1"/>
  <c r="AR75" i="1"/>
  <c r="P75" i="1"/>
  <c r="AP75" i="1"/>
  <c r="AO75" i="1"/>
  <c r="AN75" i="1"/>
  <c r="AM75" i="1"/>
  <c r="AL75" i="1"/>
  <c r="AK75" i="1"/>
  <c r="AJ75" i="1"/>
  <c r="AI75" i="1"/>
  <c r="AH75" i="1"/>
  <c r="AG75" i="1"/>
  <c r="W75" i="1"/>
  <c r="S75" i="1"/>
  <c r="L75" i="1"/>
  <c r="I75" i="1"/>
  <c r="AT74" i="1"/>
  <c r="AS74" i="1"/>
  <c r="AQ74" i="1"/>
  <c r="AR74" i="1"/>
  <c r="P74" i="1"/>
  <c r="AP74" i="1"/>
  <c r="AO74" i="1"/>
  <c r="AN74" i="1"/>
  <c r="AM74" i="1"/>
  <c r="AL74" i="1"/>
  <c r="AK74" i="1"/>
  <c r="AJ74" i="1"/>
  <c r="AI74" i="1"/>
  <c r="AH74" i="1"/>
  <c r="AG74" i="1"/>
  <c r="W74" i="1"/>
  <c r="S74" i="1"/>
  <c r="L74" i="1"/>
  <c r="I74" i="1"/>
  <c r="AT73" i="1"/>
  <c r="AS73" i="1"/>
  <c r="AQ73" i="1"/>
  <c r="AR73" i="1"/>
  <c r="P73" i="1"/>
  <c r="AP73" i="1"/>
  <c r="AO73" i="1"/>
  <c r="AN73" i="1"/>
  <c r="AM73" i="1"/>
  <c r="AL73" i="1"/>
  <c r="AK73" i="1"/>
  <c r="AJ73" i="1"/>
  <c r="AI73" i="1"/>
  <c r="L73" i="1"/>
  <c r="AH73" i="1"/>
  <c r="I73" i="1"/>
  <c r="AG73" i="1"/>
  <c r="W73" i="1"/>
  <c r="S73" i="1"/>
  <c r="AT72" i="1"/>
  <c r="W72" i="1"/>
  <c r="AS72" i="1"/>
  <c r="AQ72" i="1"/>
  <c r="AR72" i="1"/>
  <c r="P72" i="1"/>
  <c r="AP72" i="1"/>
  <c r="AO72" i="1"/>
  <c r="AN72" i="1"/>
  <c r="AM72" i="1"/>
  <c r="AL72" i="1"/>
  <c r="S72" i="1"/>
  <c r="AK72" i="1"/>
  <c r="AJ72" i="1"/>
  <c r="AI72" i="1"/>
  <c r="AH72" i="1"/>
  <c r="I72" i="1"/>
  <c r="AG72" i="1"/>
  <c r="L72" i="1"/>
  <c r="AT71" i="1"/>
  <c r="W71" i="1"/>
  <c r="AS71" i="1"/>
  <c r="AQ71" i="1"/>
  <c r="AR71" i="1"/>
  <c r="P71" i="1"/>
  <c r="AP71" i="1"/>
  <c r="AO71" i="1"/>
  <c r="AN71" i="1"/>
  <c r="AM71" i="1"/>
  <c r="AL71" i="1"/>
  <c r="S71" i="1"/>
  <c r="AK71" i="1"/>
  <c r="AJ71" i="1"/>
  <c r="AI71" i="1"/>
  <c r="AH71" i="1"/>
  <c r="AG71" i="1"/>
  <c r="L71" i="1"/>
  <c r="I71" i="1"/>
  <c r="AT70" i="1"/>
  <c r="AS70" i="1"/>
  <c r="AQ70" i="1"/>
  <c r="AR70" i="1"/>
  <c r="P70" i="1"/>
  <c r="AP70" i="1"/>
  <c r="AO70" i="1"/>
  <c r="AN70" i="1"/>
  <c r="AM70" i="1"/>
  <c r="AL70" i="1"/>
  <c r="S70" i="1"/>
  <c r="AK70" i="1"/>
  <c r="AJ70" i="1"/>
  <c r="AI70" i="1"/>
  <c r="L70" i="1"/>
  <c r="AH70" i="1"/>
  <c r="AG70" i="1"/>
  <c r="W70" i="1"/>
  <c r="I70" i="1"/>
  <c r="AT69" i="1"/>
  <c r="W69" i="1"/>
  <c r="AS69" i="1"/>
  <c r="AQ69" i="1"/>
  <c r="AR69" i="1"/>
  <c r="P69" i="1"/>
  <c r="AP69" i="1"/>
  <c r="AO69" i="1"/>
  <c r="AN69" i="1"/>
  <c r="AM69" i="1"/>
  <c r="AL69" i="1"/>
  <c r="AK69" i="1"/>
  <c r="AJ69" i="1"/>
  <c r="AI69" i="1"/>
  <c r="L69" i="1"/>
  <c r="AH69" i="1"/>
  <c r="AG69" i="1"/>
  <c r="S69" i="1"/>
  <c r="I69" i="1"/>
  <c r="AT68" i="1"/>
  <c r="W68" i="1"/>
  <c r="AS68" i="1"/>
  <c r="AQ68" i="1"/>
  <c r="AR68" i="1"/>
  <c r="P68" i="1"/>
  <c r="AP68" i="1"/>
  <c r="AO68" i="1"/>
  <c r="AN68" i="1"/>
  <c r="AM68" i="1"/>
  <c r="AL68" i="1"/>
  <c r="S68" i="1"/>
  <c r="AK68" i="1"/>
  <c r="AJ68" i="1"/>
  <c r="AI68" i="1"/>
  <c r="AH68" i="1"/>
  <c r="I68" i="1"/>
  <c r="AG68" i="1"/>
  <c r="L68" i="1"/>
  <c r="AT67" i="1"/>
  <c r="AS67" i="1"/>
  <c r="AQ67" i="1"/>
  <c r="AR67" i="1"/>
  <c r="P67" i="1"/>
  <c r="AP67" i="1"/>
  <c r="AO67" i="1"/>
  <c r="AN67" i="1"/>
  <c r="AM67" i="1"/>
  <c r="AL67" i="1"/>
  <c r="AK67" i="1"/>
  <c r="AJ67" i="1"/>
  <c r="AI67" i="1"/>
  <c r="AH67" i="1"/>
  <c r="I67" i="1"/>
  <c r="AG67" i="1"/>
  <c r="W67" i="1"/>
  <c r="S67" i="1"/>
  <c r="L67" i="1"/>
  <c r="AT66" i="1"/>
  <c r="AS66" i="1"/>
  <c r="AQ66" i="1"/>
  <c r="AR66" i="1"/>
  <c r="P66" i="1"/>
  <c r="AP66" i="1"/>
  <c r="AO66" i="1"/>
  <c r="AN66" i="1"/>
  <c r="AM66" i="1"/>
  <c r="AL66" i="1"/>
  <c r="AK66" i="1"/>
  <c r="AJ66" i="1"/>
  <c r="AI66" i="1"/>
  <c r="AH66" i="1"/>
  <c r="AG66" i="1"/>
  <c r="W66" i="1"/>
  <c r="S66" i="1"/>
  <c r="L66" i="1"/>
  <c r="I66" i="1"/>
  <c r="AT65" i="1"/>
  <c r="AS65" i="1"/>
  <c r="AQ65" i="1"/>
  <c r="AR65" i="1"/>
  <c r="P65" i="1"/>
  <c r="AP65" i="1"/>
  <c r="AO65" i="1"/>
  <c r="AN65" i="1"/>
  <c r="AM65" i="1"/>
  <c r="AL65" i="1"/>
  <c r="AK65" i="1"/>
  <c r="AJ65" i="1"/>
  <c r="AI65" i="1"/>
  <c r="L65" i="1"/>
  <c r="AH65" i="1"/>
  <c r="I65" i="1"/>
  <c r="AG65" i="1"/>
  <c r="W65" i="1"/>
  <c r="S65" i="1"/>
  <c r="AT64" i="1"/>
  <c r="W64" i="1"/>
  <c r="AS64" i="1"/>
  <c r="AQ64" i="1"/>
  <c r="AR64" i="1"/>
  <c r="P64" i="1"/>
  <c r="AP64" i="1"/>
  <c r="AO64" i="1"/>
  <c r="AN64" i="1"/>
  <c r="AM64" i="1"/>
  <c r="AL64" i="1"/>
  <c r="S64" i="1"/>
  <c r="AK64" i="1"/>
  <c r="AJ64" i="1"/>
  <c r="AI64" i="1"/>
  <c r="L64" i="1"/>
  <c r="AH64" i="1"/>
  <c r="I64" i="1"/>
  <c r="AG64" i="1"/>
  <c r="AT63" i="1"/>
  <c r="AS63" i="1"/>
  <c r="AQ63" i="1"/>
  <c r="AR63" i="1"/>
  <c r="P63" i="1"/>
  <c r="AP63" i="1"/>
  <c r="AO63" i="1"/>
  <c r="AN63" i="1"/>
  <c r="AM63" i="1"/>
  <c r="AL63" i="1"/>
  <c r="S63" i="1"/>
  <c r="AK63" i="1"/>
  <c r="AJ63" i="1"/>
  <c r="AI63" i="1"/>
  <c r="AH63" i="1"/>
  <c r="AG63" i="1"/>
  <c r="W63" i="1"/>
  <c r="L63" i="1"/>
  <c r="I63" i="1"/>
  <c r="AT62" i="1"/>
  <c r="AS62" i="1"/>
  <c r="AQ62" i="1"/>
  <c r="AR62" i="1"/>
  <c r="P62" i="1"/>
  <c r="AP62" i="1"/>
  <c r="AO62" i="1"/>
  <c r="AN62" i="1"/>
  <c r="AM62" i="1"/>
  <c r="AL62" i="1"/>
  <c r="S62" i="1"/>
  <c r="AK62" i="1"/>
  <c r="AJ62" i="1"/>
  <c r="AI62" i="1"/>
  <c r="L62" i="1"/>
  <c r="AH62" i="1"/>
  <c r="AG62" i="1"/>
  <c r="W62" i="1"/>
  <c r="I62" i="1"/>
  <c r="AT61" i="1"/>
  <c r="W61" i="1"/>
  <c r="AS61" i="1"/>
  <c r="AQ61" i="1"/>
  <c r="AR61" i="1"/>
  <c r="P61" i="1"/>
  <c r="AP61" i="1"/>
  <c r="AO61" i="1"/>
  <c r="AN61" i="1"/>
  <c r="AM61" i="1"/>
  <c r="AL61" i="1"/>
  <c r="AK61" i="1"/>
  <c r="AJ61" i="1"/>
  <c r="AI61" i="1"/>
  <c r="L61" i="1"/>
  <c r="AH61" i="1"/>
  <c r="AG61" i="1"/>
  <c r="S61" i="1"/>
  <c r="I61" i="1"/>
  <c r="AT60" i="1"/>
  <c r="W60" i="1"/>
  <c r="AS60" i="1"/>
  <c r="AQ60" i="1"/>
  <c r="AR60" i="1"/>
  <c r="P60" i="1"/>
  <c r="AP60" i="1"/>
  <c r="AO60" i="1"/>
  <c r="AN60" i="1"/>
  <c r="AM60" i="1"/>
  <c r="AL60" i="1"/>
  <c r="S60" i="1"/>
  <c r="AK60" i="1"/>
  <c r="AJ60" i="1"/>
  <c r="AI60" i="1"/>
  <c r="AH60" i="1"/>
  <c r="I60" i="1"/>
  <c r="AG60" i="1"/>
  <c r="L60" i="1"/>
  <c r="AT59" i="1"/>
  <c r="AS59" i="1"/>
  <c r="AQ59" i="1"/>
  <c r="AR59" i="1"/>
  <c r="P59" i="1"/>
  <c r="AP59" i="1"/>
  <c r="AO59" i="1"/>
  <c r="AN59" i="1"/>
  <c r="AM59" i="1"/>
  <c r="AL59" i="1"/>
  <c r="AK59" i="1"/>
  <c r="AJ59" i="1"/>
  <c r="AI59" i="1"/>
  <c r="AH59" i="1"/>
  <c r="I59" i="1"/>
  <c r="AG59" i="1"/>
  <c r="W59" i="1"/>
  <c r="S59" i="1"/>
  <c r="L59" i="1"/>
  <c r="AT58" i="1"/>
  <c r="AS58" i="1"/>
  <c r="AQ58" i="1"/>
  <c r="AR58" i="1"/>
  <c r="P58" i="1"/>
  <c r="AP58" i="1"/>
  <c r="AO58" i="1"/>
  <c r="AN58" i="1"/>
  <c r="AM58" i="1"/>
  <c r="AL58" i="1"/>
  <c r="AK58" i="1"/>
  <c r="AJ58" i="1"/>
  <c r="AI58" i="1"/>
  <c r="AH58" i="1"/>
  <c r="AG58" i="1"/>
  <c r="W58" i="1"/>
  <c r="S58" i="1"/>
  <c r="L58" i="1"/>
  <c r="I58" i="1"/>
  <c r="AT57" i="1"/>
  <c r="AS57" i="1"/>
  <c r="AQ57" i="1"/>
  <c r="AR57" i="1"/>
  <c r="P57" i="1"/>
  <c r="AP57" i="1"/>
  <c r="AO57" i="1"/>
  <c r="AN57" i="1"/>
  <c r="AM57" i="1"/>
  <c r="AL57" i="1"/>
  <c r="AK57" i="1"/>
  <c r="AJ57" i="1"/>
  <c r="AI57" i="1"/>
  <c r="L57" i="1"/>
  <c r="AH57" i="1"/>
  <c r="I57" i="1"/>
  <c r="AG57" i="1"/>
  <c r="W57" i="1"/>
  <c r="S57" i="1"/>
  <c r="AT56" i="1"/>
  <c r="W56" i="1"/>
  <c r="AS56" i="1"/>
  <c r="AQ56" i="1"/>
  <c r="AR56" i="1"/>
  <c r="P56" i="1"/>
  <c r="AP56" i="1"/>
  <c r="AO56" i="1"/>
  <c r="AN56" i="1"/>
  <c r="AM56" i="1"/>
  <c r="AL56" i="1"/>
  <c r="S56" i="1"/>
  <c r="AK56" i="1"/>
  <c r="AJ56" i="1"/>
  <c r="AI56" i="1"/>
  <c r="L56" i="1"/>
  <c r="AH56" i="1"/>
  <c r="I56" i="1"/>
  <c r="AG56" i="1"/>
  <c r="AT55" i="1"/>
  <c r="AS55" i="1"/>
  <c r="AQ55" i="1"/>
  <c r="AR55" i="1"/>
  <c r="AP55" i="1"/>
  <c r="AO55" i="1"/>
  <c r="AN55" i="1"/>
  <c r="AM55" i="1"/>
  <c r="AL55" i="1"/>
  <c r="S55" i="1"/>
  <c r="AK55" i="1"/>
  <c r="AJ55" i="1"/>
  <c r="AI55" i="1"/>
  <c r="AH55" i="1"/>
  <c r="AG55" i="1"/>
  <c r="W55" i="1"/>
  <c r="P55" i="1"/>
  <c r="L55" i="1"/>
  <c r="I55" i="1"/>
  <c r="AT54" i="1"/>
  <c r="AS54" i="1"/>
  <c r="AQ54" i="1"/>
  <c r="AR54" i="1"/>
  <c r="P54" i="1"/>
  <c r="AP54" i="1"/>
  <c r="AO54" i="1"/>
  <c r="AN54" i="1"/>
  <c r="AM54" i="1"/>
  <c r="AL54" i="1"/>
  <c r="S54" i="1"/>
  <c r="AK54" i="1"/>
  <c r="AJ54" i="1"/>
  <c r="AI54" i="1"/>
  <c r="L54" i="1"/>
  <c r="AH54" i="1"/>
  <c r="AG54" i="1"/>
  <c r="W54" i="1"/>
  <c r="I54" i="1"/>
  <c r="AT53" i="1"/>
  <c r="W53" i="1"/>
  <c r="AS53" i="1"/>
  <c r="AQ53" i="1"/>
  <c r="AR53" i="1"/>
  <c r="P53" i="1"/>
  <c r="AP53" i="1"/>
  <c r="AO53" i="1"/>
  <c r="AN53" i="1"/>
  <c r="AM53" i="1"/>
  <c r="AL53" i="1"/>
  <c r="S53" i="1"/>
  <c r="AK53" i="1"/>
  <c r="AJ53" i="1"/>
  <c r="AI53" i="1"/>
  <c r="L53" i="1"/>
  <c r="AH53" i="1"/>
  <c r="AG53" i="1"/>
  <c r="I53" i="1"/>
  <c r="AT52" i="1"/>
  <c r="W52" i="1"/>
  <c r="AS52" i="1"/>
  <c r="AQ52" i="1"/>
  <c r="AR52" i="1"/>
  <c r="P52" i="1"/>
  <c r="AP52" i="1"/>
  <c r="AO52" i="1"/>
  <c r="AN52" i="1"/>
  <c r="AM52" i="1"/>
  <c r="AL52" i="1"/>
  <c r="AK52" i="1"/>
  <c r="AJ52" i="1"/>
  <c r="AI52" i="1"/>
  <c r="AH52" i="1"/>
  <c r="I52" i="1"/>
  <c r="AG52" i="1"/>
  <c r="S52" i="1"/>
  <c r="L52" i="1"/>
  <c r="AT51" i="1"/>
  <c r="AS51" i="1"/>
  <c r="AQ51" i="1"/>
  <c r="AR51" i="1"/>
  <c r="P51" i="1"/>
  <c r="AP51" i="1"/>
  <c r="AO51" i="1"/>
  <c r="AN51" i="1"/>
  <c r="AM51" i="1"/>
  <c r="AL51" i="1"/>
  <c r="AK51" i="1"/>
  <c r="AJ51" i="1"/>
  <c r="AI51" i="1"/>
  <c r="AH51" i="1"/>
  <c r="AG51" i="1"/>
  <c r="W51" i="1"/>
  <c r="S51" i="1"/>
  <c r="L51" i="1"/>
  <c r="I51" i="1"/>
  <c r="AT50" i="1"/>
  <c r="AS50" i="1"/>
  <c r="AQ50" i="1"/>
  <c r="AR50" i="1"/>
  <c r="P50" i="1"/>
  <c r="AP50" i="1"/>
  <c r="AO50" i="1"/>
  <c r="AN50" i="1"/>
  <c r="AM50" i="1"/>
  <c r="AL50" i="1"/>
  <c r="AK50" i="1"/>
  <c r="AJ50" i="1"/>
  <c r="AI50" i="1"/>
  <c r="AH50" i="1"/>
  <c r="AG50" i="1"/>
  <c r="W50" i="1"/>
  <c r="S50" i="1"/>
  <c r="L50" i="1"/>
  <c r="I50" i="1"/>
  <c r="AT49" i="1"/>
  <c r="AS49" i="1"/>
  <c r="AQ49" i="1"/>
  <c r="AR49" i="1"/>
  <c r="P49" i="1"/>
  <c r="AP49" i="1"/>
  <c r="AO49" i="1"/>
  <c r="AN49" i="1"/>
  <c r="AM49" i="1"/>
  <c r="AL49" i="1"/>
  <c r="AK49" i="1"/>
  <c r="AJ49" i="1"/>
  <c r="AI49" i="1"/>
  <c r="L49" i="1"/>
  <c r="AH49" i="1"/>
  <c r="I49" i="1"/>
  <c r="AG49" i="1"/>
  <c r="W49" i="1"/>
  <c r="S49" i="1"/>
  <c r="AT48" i="1"/>
  <c r="W48" i="1"/>
  <c r="AS48" i="1"/>
  <c r="AQ48" i="1"/>
  <c r="AR48" i="1"/>
  <c r="P48" i="1"/>
  <c r="AP48" i="1"/>
  <c r="AO48" i="1"/>
  <c r="AN48" i="1"/>
  <c r="AM48" i="1"/>
  <c r="AL48" i="1"/>
  <c r="S48" i="1"/>
  <c r="AK48" i="1"/>
  <c r="AJ48" i="1"/>
  <c r="AI48" i="1"/>
  <c r="L48" i="1"/>
  <c r="AH48" i="1"/>
  <c r="I48" i="1"/>
  <c r="AG48" i="1"/>
  <c r="AT47" i="1"/>
  <c r="W47" i="1"/>
  <c r="AS47" i="1"/>
  <c r="AQ47" i="1"/>
  <c r="AR47" i="1"/>
  <c r="P47" i="1"/>
  <c r="AP47" i="1"/>
  <c r="AO47" i="1"/>
  <c r="AN47" i="1"/>
  <c r="AM47" i="1"/>
  <c r="AL47" i="1"/>
  <c r="S47" i="1"/>
  <c r="AK47" i="1"/>
  <c r="AJ47" i="1"/>
  <c r="AI47" i="1"/>
  <c r="AH47" i="1"/>
  <c r="AG47" i="1"/>
  <c r="L47" i="1"/>
  <c r="I47" i="1"/>
  <c r="AT46" i="1"/>
  <c r="AS46" i="1"/>
  <c r="AQ46" i="1"/>
  <c r="AR46" i="1"/>
  <c r="P46" i="1"/>
  <c r="AP46" i="1"/>
  <c r="AO46" i="1"/>
  <c r="AN46" i="1"/>
  <c r="AM46" i="1"/>
  <c r="AL46" i="1"/>
  <c r="AK46" i="1"/>
  <c r="AJ46" i="1"/>
  <c r="AI46" i="1"/>
  <c r="L46" i="1"/>
  <c r="AH46" i="1"/>
  <c r="AG46" i="1"/>
  <c r="W46" i="1"/>
  <c r="S46" i="1"/>
  <c r="I46" i="1"/>
  <c r="AT45" i="1"/>
  <c r="W45" i="1"/>
  <c r="AS45" i="1"/>
  <c r="AQ45" i="1"/>
  <c r="AR45" i="1"/>
  <c r="P45" i="1"/>
  <c r="AP45" i="1"/>
  <c r="AO45" i="1"/>
  <c r="AN45" i="1"/>
  <c r="AM45" i="1"/>
  <c r="AL45" i="1"/>
  <c r="S45" i="1"/>
  <c r="AK45" i="1"/>
  <c r="AJ45" i="1"/>
  <c r="AI45" i="1"/>
  <c r="L45" i="1"/>
  <c r="AH45" i="1"/>
  <c r="AG45" i="1"/>
  <c r="I45" i="1"/>
  <c r="AT44" i="1"/>
  <c r="W44" i="1"/>
  <c r="AS44" i="1"/>
  <c r="AQ44" i="1"/>
  <c r="AR44" i="1"/>
  <c r="P44" i="1"/>
  <c r="AP44" i="1"/>
  <c r="AO44" i="1"/>
  <c r="AN44" i="1"/>
  <c r="AM44" i="1"/>
  <c r="AL44" i="1"/>
  <c r="S44" i="1"/>
  <c r="AK44" i="1"/>
  <c r="AJ44" i="1"/>
  <c r="AI44" i="1"/>
  <c r="AH44" i="1"/>
  <c r="I44" i="1"/>
  <c r="AG44" i="1"/>
  <c r="L44" i="1"/>
  <c r="AT43" i="1"/>
  <c r="AS43" i="1"/>
  <c r="AQ43" i="1"/>
  <c r="AR43" i="1"/>
  <c r="P43" i="1"/>
  <c r="AP43" i="1"/>
  <c r="AO43" i="1"/>
  <c r="AN43" i="1"/>
  <c r="AM43" i="1"/>
  <c r="AL43" i="1"/>
  <c r="AK43" i="1"/>
  <c r="AJ43" i="1"/>
  <c r="AI43" i="1"/>
  <c r="AH43" i="1"/>
  <c r="I43" i="1"/>
  <c r="AG43" i="1"/>
  <c r="W43" i="1"/>
  <c r="S43" i="1"/>
  <c r="L43" i="1"/>
  <c r="AT42" i="1"/>
  <c r="AS42" i="1"/>
  <c r="AQ42" i="1"/>
  <c r="AR42" i="1"/>
  <c r="P42" i="1"/>
  <c r="AP42" i="1"/>
  <c r="AO42" i="1"/>
  <c r="AN42" i="1"/>
  <c r="AM42" i="1"/>
  <c r="AL42" i="1"/>
  <c r="AK42" i="1"/>
  <c r="AJ42" i="1"/>
  <c r="AI42" i="1"/>
  <c r="AH42" i="1"/>
  <c r="AG42" i="1"/>
  <c r="W42" i="1"/>
  <c r="S42" i="1"/>
  <c r="L42" i="1"/>
  <c r="I42" i="1"/>
  <c r="AT41" i="1"/>
  <c r="AS41" i="1"/>
  <c r="AQ41" i="1"/>
  <c r="AR41" i="1"/>
  <c r="P41" i="1"/>
  <c r="AP41" i="1"/>
  <c r="AO41" i="1"/>
  <c r="AN41" i="1"/>
  <c r="AM41" i="1"/>
  <c r="AL41" i="1"/>
  <c r="AK41" i="1"/>
  <c r="AJ41" i="1"/>
  <c r="AI41" i="1"/>
  <c r="L41" i="1"/>
  <c r="AH41" i="1"/>
  <c r="I41" i="1"/>
  <c r="AG41" i="1"/>
  <c r="W41" i="1"/>
  <c r="S41" i="1"/>
  <c r="AT40" i="1"/>
  <c r="W40" i="1"/>
  <c r="AS40" i="1"/>
  <c r="AQ40" i="1"/>
  <c r="AR40" i="1"/>
  <c r="P40" i="1"/>
  <c r="AP40" i="1"/>
  <c r="AO40" i="1"/>
  <c r="AN40" i="1"/>
  <c r="AM40" i="1"/>
  <c r="AL40" i="1"/>
  <c r="S40" i="1"/>
  <c r="AK40" i="1"/>
  <c r="AJ40" i="1"/>
  <c r="AI40" i="1"/>
  <c r="AH40" i="1"/>
  <c r="I40" i="1"/>
  <c r="AG40" i="1"/>
  <c r="L40" i="1"/>
  <c r="AT39" i="1"/>
  <c r="AS39" i="1"/>
  <c r="AQ39" i="1"/>
  <c r="AR39" i="1"/>
  <c r="P39" i="1"/>
  <c r="AP39" i="1"/>
  <c r="AO39" i="1"/>
  <c r="AN39" i="1"/>
  <c r="AM39" i="1"/>
  <c r="AL39" i="1"/>
  <c r="S39" i="1"/>
  <c r="AK39" i="1"/>
  <c r="AJ39" i="1"/>
  <c r="AI39" i="1"/>
  <c r="AH39" i="1"/>
  <c r="AG39" i="1"/>
  <c r="W39" i="1"/>
  <c r="L39" i="1"/>
  <c r="I39" i="1"/>
  <c r="AT38" i="1"/>
  <c r="AS38" i="1"/>
  <c r="AQ38" i="1"/>
  <c r="AR38" i="1"/>
  <c r="P38" i="1"/>
  <c r="AP38" i="1"/>
  <c r="AO38" i="1"/>
  <c r="AN38" i="1"/>
  <c r="AM38" i="1"/>
  <c r="AL38" i="1"/>
  <c r="AK38" i="1"/>
  <c r="AJ38" i="1"/>
  <c r="AI38" i="1"/>
  <c r="L38" i="1"/>
  <c r="AH38" i="1"/>
  <c r="AG38" i="1"/>
  <c r="W38" i="1"/>
  <c r="S38" i="1"/>
  <c r="I38" i="1"/>
  <c r="AT37" i="1"/>
  <c r="W37" i="1"/>
  <c r="AS37" i="1"/>
  <c r="AQ37" i="1"/>
  <c r="AR37" i="1"/>
  <c r="P37" i="1"/>
  <c r="AP37" i="1"/>
  <c r="AO37" i="1"/>
  <c r="AN37" i="1"/>
  <c r="AM37" i="1"/>
  <c r="AL37" i="1"/>
  <c r="AK37" i="1"/>
  <c r="AJ37" i="1"/>
  <c r="AI37" i="1"/>
  <c r="L37" i="1"/>
  <c r="AH37" i="1"/>
  <c r="AG37" i="1"/>
  <c r="S37" i="1"/>
  <c r="I37" i="1"/>
  <c r="AT36" i="1"/>
  <c r="W36" i="1"/>
  <c r="AS36" i="1"/>
  <c r="AQ36" i="1"/>
  <c r="AR36" i="1"/>
  <c r="P36" i="1"/>
  <c r="AP36" i="1"/>
  <c r="AO36" i="1"/>
  <c r="AN36" i="1"/>
  <c r="AM36" i="1"/>
  <c r="AL36" i="1"/>
  <c r="S36" i="1"/>
  <c r="AK36" i="1"/>
  <c r="AJ36" i="1"/>
  <c r="AI36" i="1"/>
  <c r="AH36" i="1"/>
  <c r="I36" i="1"/>
  <c r="AG36" i="1"/>
  <c r="L36" i="1"/>
  <c r="AT35" i="1"/>
  <c r="AS35" i="1"/>
  <c r="AQ35" i="1"/>
  <c r="AR35" i="1"/>
  <c r="P35" i="1"/>
  <c r="AP35" i="1"/>
  <c r="AO35" i="1"/>
  <c r="AN35" i="1"/>
  <c r="AM35" i="1"/>
  <c r="AL35" i="1"/>
  <c r="AK35" i="1"/>
  <c r="AJ35" i="1"/>
  <c r="AI35" i="1"/>
  <c r="AH35" i="1"/>
  <c r="I35" i="1"/>
  <c r="AG35" i="1"/>
  <c r="W35" i="1"/>
  <c r="S35" i="1"/>
  <c r="L35" i="1"/>
  <c r="AT34" i="1"/>
  <c r="AS34" i="1"/>
  <c r="AQ34" i="1"/>
  <c r="AR34" i="1"/>
  <c r="P34" i="1"/>
  <c r="AP34" i="1"/>
  <c r="AO34" i="1"/>
  <c r="AN34" i="1"/>
  <c r="AM34" i="1"/>
  <c r="AL34" i="1"/>
  <c r="AK34" i="1"/>
  <c r="AJ34" i="1"/>
  <c r="AI34" i="1"/>
  <c r="AH34" i="1"/>
  <c r="AG34" i="1"/>
  <c r="W34" i="1"/>
  <c r="S34" i="1"/>
  <c r="L34" i="1"/>
  <c r="I34" i="1"/>
  <c r="AT33" i="1"/>
  <c r="AS33" i="1"/>
  <c r="AQ33" i="1"/>
  <c r="AR33" i="1"/>
  <c r="P33" i="1"/>
  <c r="AP33" i="1"/>
  <c r="AO33" i="1"/>
  <c r="AN33" i="1"/>
  <c r="AM33" i="1"/>
  <c r="AL33" i="1"/>
  <c r="AK33" i="1"/>
  <c r="AJ33" i="1"/>
  <c r="AI33" i="1"/>
  <c r="L33" i="1"/>
  <c r="AH33" i="1"/>
  <c r="I33" i="1"/>
  <c r="AG33" i="1"/>
  <c r="W33" i="1"/>
  <c r="S33" i="1"/>
  <c r="AT32" i="1"/>
  <c r="W32" i="1"/>
  <c r="AS32" i="1"/>
  <c r="AQ32" i="1"/>
  <c r="AR32" i="1"/>
  <c r="P32" i="1"/>
  <c r="AP32" i="1"/>
  <c r="AO32" i="1"/>
  <c r="AN32" i="1"/>
  <c r="AM32" i="1"/>
  <c r="AL32" i="1"/>
  <c r="S32" i="1"/>
  <c r="AK32" i="1"/>
  <c r="AJ32" i="1"/>
  <c r="AI32" i="1"/>
  <c r="L32" i="1"/>
  <c r="AH32" i="1"/>
  <c r="I32" i="1"/>
  <c r="AG32" i="1"/>
  <c r="AT31" i="1"/>
  <c r="AS31" i="1"/>
  <c r="AQ31" i="1"/>
  <c r="AR31" i="1"/>
  <c r="P31" i="1"/>
  <c r="AP31" i="1"/>
  <c r="AO31" i="1"/>
  <c r="AN31" i="1"/>
  <c r="AM31" i="1"/>
  <c r="AL31" i="1"/>
  <c r="S31" i="1"/>
  <c r="AK31" i="1"/>
  <c r="AJ31" i="1"/>
  <c r="AI31" i="1"/>
  <c r="AH31" i="1"/>
  <c r="AG31" i="1"/>
  <c r="W31" i="1"/>
  <c r="L31" i="1"/>
  <c r="I31" i="1"/>
  <c r="AT30" i="1"/>
  <c r="AS30" i="1"/>
  <c r="AQ30" i="1"/>
  <c r="AR30" i="1"/>
  <c r="P30" i="1"/>
  <c r="AP30" i="1"/>
  <c r="AO30" i="1"/>
  <c r="AN30" i="1"/>
  <c r="AM30" i="1"/>
  <c r="AL30" i="1"/>
  <c r="AK30" i="1"/>
  <c r="AJ30" i="1"/>
  <c r="AI30" i="1"/>
  <c r="L30" i="1"/>
  <c r="AH30" i="1"/>
  <c r="AG30" i="1"/>
  <c r="W30" i="1"/>
  <c r="S30" i="1"/>
  <c r="I30" i="1"/>
  <c r="AT29" i="1"/>
  <c r="W29" i="1"/>
  <c r="AS29" i="1"/>
  <c r="AQ29" i="1"/>
  <c r="AR29" i="1"/>
  <c r="P29" i="1"/>
  <c r="AP29" i="1"/>
  <c r="AO29" i="1"/>
  <c r="AN29" i="1"/>
  <c r="AM29" i="1"/>
  <c r="AL29" i="1"/>
  <c r="S29" i="1"/>
  <c r="AK29" i="1"/>
  <c r="AJ29" i="1"/>
  <c r="AI29" i="1"/>
  <c r="L29" i="1"/>
  <c r="AH29" i="1"/>
  <c r="AG29" i="1"/>
  <c r="I29" i="1"/>
  <c r="AT28" i="1"/>
  <c r="W28" i="1"/>
  <c r="AS28" i="1"/>
  <c r="AQ28" i="1"/>
  <c r="AR28" i="1"/>
  <c r="P28" i="1"/>
  <c r="AP28" i="1"/>
  <c r="AO28" i="1"/>
  <c r="AN28" i="1"/>
  <c r="AM28" i="1"/>
  <c r="AL28" i="1"/>
  <c r="AK28" i="1"/>
  <c r="AJ28" i="1"/>
  <c r="AI28" i="1"/>
  <c r="AH28" i="1"/>
  <c r="I28" i="1"/>
  <c r="AG28" i="1"/>
  <c r="S28" i="1"/>
  <c r="L28" i="1"/>
  <c r="AT27" i="1"/>
  <c r="AS27" i="1"/>
  <c r="AQ27" i="1"/>
  <c r="AR27" i="1"/>
  <c r="P27" i="1"/>
  <c r="AP27" i="1"/>
  <c r="AO27" i="1"/>
  <c r="AN27" i="1"/>
  <c r="AM27" i="1"/>
  <c r="AL27" i="1"/>
  <c r="AK27" i="1"/>
  <c r="AJ27" i="1"/>
  <c r="AI27" i="1"/>
  <c r="AH27" i="1"/>
  <c r="AG27" i="1"/>
  <c r="W27" i="1"/>
  <c r="S27" i="1"/>
  <c r="L27" i="1"/>
  <c r="I27" i="1"/>
  <c r="AT26" i="1"/>
  <c r="AS26" i="1"/>
  <c r="AQ26" i="1"/>
  <c r="AR26" i="1"/>
  <c r="P26" i="1"/>
  <c r="AP26" i="1"/>
  <c r="AO26" i="1"/>
  <c r="AN26" i="1"/>
  <c r="AM26" i="1"/>
  <c r="AL26" i="1"/>
  <c r="S26" i="1"/>
  <c r="AK26" i="1"/>
  <c r="AJ26" i="1"/>
  <c r="AI26" i="1"/>
  <c r="AH26" i="1"/>
  <c r="I26" i="1"/>
  <c r="AG26" i="1"/>
  <c r="W26" i="1"/>
  <c r="L26" i="1"/>
  <c r="AT25" i="1"/>
  <c r="W25" i="1"/>
  <c r="AS25" i="1"/>
  <c r="AQ25" i="1"/>
  <c r="AP25" i="1"/>
  <c r="AO25" i="1"/>
  <c r="AM25" i="1"/>
  <c r="AN25" i="1"/>
  <c r="AL25" i="1"/>
  <c r="S25" i="1"/>
  <c r="AK25" i="1"/>
  <c r="AJ25" i="1"/>
  <c r="AI25" i="1"/>
  <c r="L25" i="1"/>
  <c r="AH25" i="1"/>
  <c r="I25" i="1"/>
  <c r="AG25" i="1"/>
  <c r="AT24" i="1"/>
  <c r="W24" i="1"/>
  <c r="AS24" i="1"/>
  <c r="AQ24" i="1"/>
  <c r="AR24" i="1"/>
  <c r="P24" i="1"/>
  <c r="AP24" i="1"/>
  <c r="AO24" i="1"/>
  <c r="AN24" i="1"/>
  <c r="AM24" i="1"/>
  <c r="AL24" i="1"/>
  <c r="S24" i="1"/>
  <c r="AK24" i="1"/>
  <c r="AJ24" i="1"/>
  <c r="AI24" i="1"/>
  <c r="L24" i="1"/>
  <c r="AH24" i="1"/>
  <c r="I24" i="1"/>
  <c r="AG24" i="1"/>
  <c r="AT23" i="1"/>
  <c r="AS23" i="1"/>
  <c r="AQ23" i="1"/>
  <c r="AR23" i="1"/>
  <c r="P23" i="1"/>
  <c r="AP23" i="1"/>
  <c r="AO23" i="1"/>
  <c r="AN23" i="1"/>
  <c r="AM23" i="1"/>
  <c r="AL23" i="1"/>
  <c r="S23" i="1"/>
  <c r="AK23" i="1"/>
  <c r="AJ23" i="1"/>
  <c r="AI23" i="1"/>
  <c r="AH23" i="1"/>
  <c r="AG23" i="1"/>
  <c r="W23" i="1"/>
  <c r="L23" i="1"/>
  <c r="I23" i="1"/>
  <c r="AT22" i="1"/>
  <c r="AS22" i="1"/>
  <c r="AQ22" i="1"/>
  <c r="AR22" i="1"/>
  <c r="P22" i="1"/>
  <c r="AP22" i="1"/>
  <c r="AO22" i="1"/>
  <c r="AN22" i="1"/>
  <c r="AM22" i="1"/>
  <c r="AL22" i="1"/>
  <c r="AK22" i="1"/>
  <c r="AJ22" i="1"/>
  <c r="AI22" i="1"/>
  <c r="L22" i="1"/>
  <c r="AH22" i="1"/>
  <c r="AG22" i="1"/>
  <c r="W22" i="1"/>
  <c r="S22" i="1"/>
  <c r="I22" i="1"/>
  <c r="AT21" i="1"/>
  <c r="W21" i="1"/>
  <c r="AS21" i="1"/>
  <c r="AQ21" i="1"/>
  <c r="AR21" i="1"/>
  <c r="P21" i="1"/>
  <c r="AP21" i="1"/>
  <c r="AO21" i="1"/>
  <c r="AN21" i="1"/>
  <c r="AM21" i="1"/>
  <c r="AL21" i="1"/>
  <c r="S21" i="1"/>
  <c r="AK21" i="1"/>
  <c r="AJ21" i="1"/>
  <c r="AI21" i="1"/>
  <c r="L21" i="1"/>
  <c r="AH21" i="1"/>
  <c r="AG21" i="1"/>
  <c r="I21" i="1"/>
  <c r="AT20" i="1"/>
  <c r="W20" i="1"/>
  <c r="AS20" i="1"/>
  <c r="AQ20" i="1"/>
  <c r="AR20" i="1"/>
  <c r="P20" i="1"/>
  <c r="AP20" i="1"/>
  <c r="AO20" i="1"/>
  <c r="AN20" i="1"/>
  <c r="AM20" i="1"/>
  <c r="AL20" i="1"/>
  <c r="S20" i="1"/>
  <c r="AK20" i="1"/>
  <c r="AJ20" i="1"/>
  <c r="AI20" i="1"/>
  <c r="AH20" i="1"/>
  <c r="I20" i="1"/>
  <c r="AG20" i="1"/>
  <c r="L20" i="1"/>
  <c r="AT19" i="1"/>
  <c r="AS19" i="1"/>
  <c r="AQ19" i="1"/>
  <c r="AR19" i="1"/>
  <c r="P19" i="1"/>
  <c r="AP19" i="1"/>
  <c r="AO19" i="1"/>
  <c r="AN19" i="1"/>
  <c r="AM19" i="1"/>
  <c r="AL19" i="1"/>
  <c r="AK19" i="1"/>
  <c r="AJ19" i="1"/>
  <c r="AI19" i="1"/>
  <c r="AH19" i="1"/>
  <c r="AG19" i="1"/>
  <c r="W19" i="1"/>
  <c r="S19" i="1"/>
  <c r="L19" i="1"/>
  <c r="I19" i="1"/>
  <c r="AT18" i="1"/>
  <c r="AS18" i="1"/>
  <c r="AQ18" i="1"/>
  <c r="AR18" i="1"/>
  <c r="P18" i="1"/>
  <c r="AP18" i="1"/>
  <c r="AO18" i="1"/>
  <c r="AN18" i="1"/>
  <c r="AM18" i="1"/>
  <c r="AL18" i="1"/>
  <c r="AK18" i="1"/>
  <c r="AJ18" i="1"/>
  <c r="AI18" i="1"/>
  <c r="AH18" i="1"/>
  <c r="AG18" i="1"/>
  <c r="W18" i="1"/>
  <c r="S18" i="1"/>
  <c r="L18" i="1"/>
  <c r="I18" i="1"/>
  <c r="AT17" i="1"/>
  <c r="W17" i="1"/>
  <c r="AS17" i="1"/>
  <c r="AO17" i="1"/>
  <c r="AP17" i="1"/>
  <c r="AQ17" i="1"/>
  <c r="AM17" i="1"/>
  <c r="AN17" i="1"/>
  <c r="AL17" i="1"/>
  <c r="S17" i="1"/>
  <c r="AK17" i="1"/>
  <c r="AJ17" i="1"/>
  <c r="AI17" i="1"/>
  <c r="L17" i="1"/>
  <c r="AH17" i="1"/>
  <c r="I17" i="1"/>
  <c r="AG17" i="1"/>
  <c r="AT16" i="1"/>
  <c r="W16" i="1"/>
  <c r="AS16" i="1"/>
  <c r="AQ16" i="1"/>
  <c r="AR16" i="1"/>
  <c r="P16" i="1"/>
  <c r="AP16" i="1"/>
  <c r="AO16" i="1"/>
  <c r="AN16" i="1"/>
  <c r="AM16" i="1"/>
  <c r="AL16" i="1"/>
  <c r="S16" i="1"/>
  <c r="AK16" i="1"/>
  <c r="AJ16" i="1"/>
  <c r="AI16" i="1"/>
  <c r="L16" i="1"/>
  <c r="AH16" i="1"/>
  <c r="I16" i="1"/>
  <c r="AG16" i="1"/>
  <c r="AT15" i="1"/>
  <c r="W15" i="1"/>
  <c r="AS15" i="1"/>
  <c r="AQ15" i="1"/>
  <c r="AR15" i="1"/>
  <c r="P15" i="1"/>
  <c r="AP15" i="1"/>
  <c r="AO15" i="1"/>
  <c r="AN15" i="1"/>
  <c r="AM15" i="1"/>
  <c r="AL15" i="1"/>
  <c r="S15" i="1"/>
  <c r="AK15" i="1"/>
  <c r="AJ15" i="1"/>
  <c r="AI15" i="1"/>
  <c r="L15" i="1"/>
  <c r="AH15" i="1"/>
  <c r="AG15" i="1"/>
  <c r="I15" i="1"/>
  <c r="AT14" i="1"/>
  <c r="W14" i="1"/>
  <c r="AS14" i="1"/>
  <c r="AQ14" i="1"/>
  <c r="AR14" i="1"/>
  <c r="P14" i="1"/>
  <c r="AP14" i="1"/>
  <c r="AO14" i="1"/>
  <c r="AN14" i="1"/>
  <c r="AM14" i="1"/>
  <c r="AL14" i="1"/>
  <c r="S14" i="1"/>
  <c r="AK14" i="1"/>
  <c r="AJ14" i="1"/>
  <c r="AI14" i="1"/>
  <c r="L14" i="1"/>
  <c r="AH14" i="1"/>
  <c r="AG14" i="1"/>
  <c r="I14" i="1"/>
  <c r="AT13" i="1"/>
  <c r="W13" i="1"/>
  <c r="AS13" i="1"/>
  <c r="AQ13" i="1"/>
  <c r="AR13" i="1"/>
  <c r="P13" i="1"/>
  <c r="AP13" i="1"/>
  <c r="AO13" i="1"/>
  <c r="AN13" i="1"/>
  <c r="AM13" i="1"/>
  <c r="AL13" i="1"/>
  <c r="S13" i="1"/>
  <c r="AK13" i="1"/>
  <c r="AJ13" i="1"/>
  <c r="AI13" i="1"/>
  <c r="L13" i="1"/>
  <c r="AH13" i="1"/>
  <c r="AG13" i="1"/>
  <c r="I13" i="1"/>
  <c r="AT12" i="1"/>
  <c r="W12" i="1"/>
  <c r="AS12" i="1"/>
  <c r="AQ12" i="1"/>
  <c r="AR12" i="1"/>
  <c r="P12" i="1"/>
  <c r="AP12" i="1"/>
  <c r="AO12" i="1"/>
  <c r="AN12" i="1"/>
  <c r="AM12" i="1"/>
  <c r="AL12" i="1"/>
  <c r="S12" i="1"/>
  <c r="AK12" i="1"/>
  <c r="AJ12" i="1"/>
  <c r="AI12" i="1"/>
  <c r="L12" i="1"/>
  <c r="AH12" i="1"/>
  <c r="I12" i="1"/>
  <c r="AG12" i="1"/>
  <c r="AT11" i="1"/>
  <c r="AS11" i="1"/>
  <c r="AQ11" i="1"/>
  <c r="AR11" i="1"/>
  <c r="P11" i="1"/>
  <c r="AP11" i="1"/>
  <c r="AO11" i="1"/>
  <c r="AN11" i="1"/>
  <c r="AM11" i="1"/>
  <c r="AL11" i="1"/>
  <c r="AK11" i="1"/>
  <c r="AJ11" i="1"/>
  <c r="AI11" i="1"/>
  <c r="AH11" i="1"/>
  <c r="I11" i="1"/>
  <c r="AG11" i="1"/>
  <c r="W11" i="1"/>
  <c r="S11" i="1"/>
  <c r="L11" i="1"/>
  <c r="AT10" i="1"/>
  <c r="AS10" i="1"/>
  <c r="AQ10" i="1"/>
  <c r="AR10" i="1"/>
  <c r="P10" i="1"/>
  <c r="AP10" i="1"/>
  <c r="AO10" i="1"/>
  <c r="AN10" i="1"/>
  <c r="AM10" i="1"/>
  <c r="AL10" i="1"/>
  <c r="AK10" i="1"/>
  <c r="AJ10" i="1"/>
  <c r="AI10" i="1"/>
  <c r="AH10" i="1"/>
  <c r="AG10" i="1"/>
  <c r="W10" i="1"/>
  <c r="S10" i="1"/>
  <c r="L10" i="1"/>
  <c r="I10" i="1"/>
  <c r="AT9" i="1"/>
  <c r="AS9" i="1"/>
  <c r="AQ9" i="1"/>
  <c r="AR9" i="1"/>
  <c r="P9" i="1"/>
  <c r="AP9" i="1"/>
  <c r="AO9" i="1"/>
  <c r="AN9" i="1"/>
  <c r="AM9" i="1"/>
  <c r="AL9" i="1"/>
  <c r="AK9" i="1"/>
  <c r="AJ9" i="1"/>
  <c r="AI9" i="1"/>
  <c r="L9" i="1"/>
  <c r="AH9" i="1"/>
  <c r="I9" i="1"/>
  <c r="AG9" i="1"/>
  <c r="W9" i="1"/>
  <c r="S9" i="1"/>
  <c r="AG8" i="1"/>
  <c r="AO7" i="1"/>
  <c r="AP7" i="1"/>
  <c r="AG7" i="1"/>
  <c r="AT8" i="1"/>
  <c r="W8" i="1"/>
  <c r="AS8" i="1"/>
  <c r="AO8" i="1"/>
  <c r="AP8" i="1"/>
  <c r="AN8" i="1"/>
  <c r="AM8" i="1"/>
  <c r="AL8" i="1"/>
  <c r="S8" i="1"/>
  <c r="AK8" i="1"/>
  <c r="AJ8" i="1"/>
  <c r="AI8" i="1"/>
  <c r="L8" i="1"/>
  <c r="AH8" i="1"/>
  <c r="I8" i="1"/>
  <c r="AQ8" i="1"/>
  <c r="AR8" i="1"/>
  <c r="P8" i="1"/>
  <c r="AM7" i="1"/>
  <c r="AT7" i="1"/>
  <c r="AH7" i="1"/>
  <c r="I7" i="1"/>
  <c r="AJ7" i="1"/>
  <c r="AK7" i="1"/>
  <c r="AR17" i="1"/>
  <c r="P17" i="1"/>
  <c r="AR25" i="1"/>
  <c r="P25" i="1"/>
  <c r="AL7" i="1"/>
  <c r="S7" i="1"/>
  <c r="AS7" i="1"/>
  <c r="AQ7" i="1"/>
  <c r="AN7" i="1"/>
  <c r="AR7" i="1"/>
  <c r="P7" i="1"/>
  <c r="W7" i="1"/>
  <c r="AI7" i="1"/>
  <c r="L7" i="1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36" i="2"/>
</calcChain>
</file>

<file path=xl/sharedStrings.xml><?xml version="1.0" encoding="utf-8"?>
<sst xmlns="http://schemas.openxmlformats.org/spreadsheetml/2006/main" count="63" uniqueCount="63">
  <si>
    <t>Muscle Strength, Endurance and Flexibility</t>
  </si>
  <si>
    <t>Body Composition</t>
  </si>
  <si>
    <t>Aerobic Capacity</t>
  </si>
  <si>
    <t>Last Name</t>
  </si>
  <si>
    <t>ID</t>
  </si>
  <si>
    <t>Gender (required)</t>
  </si>
  <si>
    <t>Age (required)</t>
  </si>
  <si>
    <t>Height - Inches</t>
  </si>
  <si>
    <t>Weight - Pounds</t>
  </si>
  <si>
    <t>BMI</t>
  </si>
  <si>
    <t>Triceps Skinfold</t>
  </si>
  <si>
    <t>Calf Skinfold</t>
  </si>
  <si>
    <t>15M PACER Laps</t>
  </si>
  <si>
    <t>PACER VO2max</t>
  </si>
  <si>
    <t>Mile Run - Minutes</t>
  </si>
  <si>
    <t>Mile Run - Seconds</t>
  </si>
  <si>
    <t>Mile Run VO2max</t>
  </si>
  <si>
    <t>Walk Test VO2max</t>
  </si>
  <si>
    <t>BMI Calc</t>
  </si>
  <si>
    <t>Percent Fat Calc</t>
  </si>
  <si>
    <t>Mile Time</t>
  </si>
  <si>
    <t>MileVO2</t>
  </si>
  <si>
    <t>Zmile</t>
  </si>
  <si>
    <t>Walk VO2max</t>
  </si>
  <si>
    <t>PACER Z codes</t>
  </si>
  <si>
    <t>15M conversion</t>
  </si>
  <si>
    <t>20Meter</t>
  </si>
  <si>
    <t>15 zmile</t>
  </si>
  <si>
    <t>PACER15VO2</t>
  </si>
  <si>
    <t>Shoulder Stretch R</t>
  </si>
  <si>
    <t>Shoulder Stretch L</t>
  </si>
  <si>
    <t>Scoresheet and Calculator</t>
  </si>
  <si>
    <t>gender</t>
  </si>
  <si>
    <t>M</t>
  </si>
  <si>
    <t>F</t>
  </si>
  <si>
    <t>First Name</t>
  </si>
  <si>
    <t>Height - Feet</t>
  </si>
  <si>
    <t>20M PACER Laps</t>
  </si>
  <si>
    <t>Walk Test - Minutes</t>
  </si>
  <si>
    <t>Walk Test - Seconds</t>
  </si>
  <si>
    <t>Walk Test - HR (BPM)</t>
  </si>
  <si>
    <t>Sex Code</t>
  </si>
  <si>
    <t>15-20 conversion</t>
  </si>
  <si>
    <t>Walk time</t>
  </si>
  <si>
    <t>Percent Body Fat-Calculated</t>
  </si>
  <si>
    <t>Percent Body Fat-Entered</t>
  </si>
  <si>
    <t>PACER20VO2</t>
  </si>
  <si>
    <t>Curl-up (Number)</t>
  </si>
  <si>
    <t>Trunk Lift (Inches)</t>
  </si>
  <si>
    <t>Push-up (Number)</t>
  </si>
  <si>
    <t>Mod Pull-up (Number)</t>
  </si>
  <si>
    <t>Flexed Arm Hang (Seconds)</t>
  </si>
  <si>
    <t>Sit &amp; Reach L (Inches)</t>
  </si>
  <si>
    <t>Sit &amp; Reach R (Inches)</t>
  </si>
  <si>
    <t>HT</t>
  </si>
  <si>
    <t>FINAL PACER</t>
  </si>
  <si>
    <t>Class:</t>
  </si>
  <si>
    <t>Teacher:</t>
  </si>
  <si>
    <t>Test Date:</t>
  </si>
  <si>
    <t>Sample</t>
  </si>
  <si>
    <t>Student</t>
  </si>
  <si>
    <t>f</t>
  </si>
  <si>
    <t>Instructions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</si>
</sst>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color indexed="12"/>
      <name val="Courier New"/>
      <family val="3"/>
    </font>
    <font>
      <b/>
      <sz val="11"/>
      <color theme="1"/>
      <name val="Calibri"/>
      <family val="2"/>
      <scheme val="minor"/>
    </font>
    <font>
      <b/>
      <i/>
      <sz val="26"/>
      <color theme="4"/>
      <name val="Calibri"/>
      <family val="2"/>
      <scheme val="minor"/>
    </font>
    <font>
      <b/>
      <i/>
      <sz val="18"/>
      <color theme="4"/>
      <name val="Calibri"/>
      <family val="2"/>
      <scheme val="minor"/>
    </font>
    <font>
      <u/>
      <sz val="8.25"/>
      <color theme="10"/>
      <name val="Calibri"/>
      <family val="2"/>
    </font>
    <font>
      <b/>
      <i/>
      <u/>
      <sz val="14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8">
    <xf numFmtId="0" fontId="0" fillId="0" borderId="0" xfId="0"/>
    <xf numFmtId="0" fontId="3" fillId="0" borderId="0" xfId="0" applyFont="1"/>
    <xf numFmtId="2" fontId="0" fillId="0" borderId="0" xfId="0" applyNumberFormat="1"/>
    <xf numFmtId="0" fontId="0" fillId="0" borderId="0" xfId="0" applyProtection="1">
      <protection locked="0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0" fillId="0" borderId="0" xfId="0" applyBorder="1"/>
    <xf numFmtId="0" fontId="0" fillId="0" borderId="0" xfId="0" applyAlignment="1">
      <alignment wrapText="1"/>
    </xf>
    <xf numFmtId="0" fontId="0" fillId="0" borderId="0" xfId="0" applyFill="1" applyProtection="1">
      <protection locked="0"/>
    </xf>
    <xf numFmtId="0" fontId="0" fillId="0" borderId="0" xfId="0" applyBorder="1" applyAlignment="1" applyProtection="1"/>
    <xf numFmtId="0" fontId="0" fillId="0" borderId="0" xfId="0" applyFill="1" applyBorder="1" applyProtection="1"/>
    <xf numFmtId="0" fontId="6" fillId="0" borderId="1" xfId="0" applyFont="1" applyBorder="1" applyAlignment="1" applyProtection="1">
      <protection locked="0"/>
    </xf>
    <xf numFmtId="0" fontId="6" fillId="0" borderId="2" xfId="0" applyFont="1" applyBorder="1" applyAlignment="1" applyProtection="1">
      <protection locked="0"/>
    </xf>
    <xf numFmtId="0" fontId="1" fillId="0" borderId="23" xfId="1" applyBorder="1" applyProtection="1">
      <protection locked="0"/>
    </xf>
    <xf numFmtId="0" fontId="1" fillId="0" borderId="22" xfId="1" applyBorder="1" applyProtection="1">
      <protection locked="0"/>
    </xf>
    <xf numFmtId="0" fontId="2" fillId="2" borderId="27" xfId="1" applyFont="1" applyFill="1" applyBorder="1" applyAlignment="1" applyProtection="1">
      <alignment horizontal="center"/>
      <protection locked="0"/>
    </xf>
    <xf numFmtId="0" fontId="1" fillId="3" borderId="27" xfId="1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1" applyProtection="1">
      <protection locked="0"/>
    </xf>
    <xf numFmtId="0" fontId="0" fillId="0" borderId="6" xfId="0" applyBorder="1" applyProtection="1"/>
    <xf numFmtId="0" fontId="0" fillId="0" borderId="7" xfId="0" applyBorder="1" applyProtection="1"/>
    <xf numFmtId="0" fontId="0" fillId="0" borderId="18" xfId="0" applyBorder="1" applyProtection="1"/>
    <xf numFmtId="0" fontId="0" fillId="2" borderId="13" xfId="0" applyFill="1" applyBorder="1" applyProtection="1"/>
    <xf numFmtId="0" fontId="0" fillId="2" borderId="7" xfId="0" applyFill="1" applyBorder="1" applyProtection="1"/>
    <xf numFmtId="0" fontId="0" fillId="2" borderId="14" xfId="0" applyFill="1" applyBorder="1" applyProtection="1"/>
    <xf numFmtId="0" fontId="0" fillId="2" borderId="16" xfId="0" applyFill="1" applyBorder="1" applyProtection="1"/>
    <xf numFmtId="0" fontId="0" fillId="2" borderId="12" xfId="0" applyFill="1" applyBorder="1" applyProtection="1"/>
    <xf numFmtId="0" fontId="0" fillId="3" borderId="14" xfId="0" applyFill="1" applyBorder="1" applyProtection="1"/>
    <xf numFmtId="0" fontId="0" fillId="3" borderId="16" xfId="0" applyFill="1" applyBorder="1" applyProtection="1"/>
    <xf numFmtId="0" fontId="0" fillId="3" borderId="17" xfId="0" applyFill="1" applyBorder="1" applyProtection="1"/>
    <xf numFmtId="0" fontId="0" fillId="3" borderId="7" xfId="0" applyFill="1" applyBorder="1" applyProtection="1"/>
    <xf numFmtId="0" fontId="0" fillId="4" borderId="14" xfId="0" applyFill="1" applyBorder="1" applyProtection="1"/>
    <xf numFmtId="0" fontId="0" fillId="4" borderId="7" xfId="0" applyFill="1" applyBorder="1" applyProtection="1"/>
    <xf numFmtId="0" fontId="0" fillId="4" borderId="6" xfId="0" applyFill="1" applyBorder="1" applyProtection="1"/>
    <xf numFmtId="0" fontId="0" fillId="0" borderId="14" xfId="0" applyFill="1" applyBorder="1" applyProtection="1"/>
    <xf numFmtId="2" fontId="0" fillId="0" borderId="6" xfId="0" applyNumberFormat="1" applyBorder="1" applyProtection="1"/>
    <xf numFmtId="2" fontId="0" fillId="0" borderId="7" xfId="0" applyNumberFormat="1" applyBorder="1" applyProtection="1"/>
    <xf numFmtId="2" fontId="0" fillId="5" borderId="11" xfId="0" applyNumberFormat="1" applyFill="1" applyBorder="1" applyProtection="1"/>
    <xf numFmtId="2" fontId="0" fillId="5" borderId="14" xfId="0" applyNumberFormat="1" applyFill="1" applyBorder="1" applyProtection="1"/>
    <xf numFmtId="2" fontId="0" fillId="6" borderId="11" xfId="0" applyNumberFormat="1" applyFill="1" applyBorder="1" applyProtection="1"/>
    <xf numFmtId="2" fontId="0" fillId="6" borderId="12" xfId="0" applyNumberFormat="1" applyFill="1" applyBorder="1" applyProtection="1"/>
    <xf numFmtId="0" fontId="0" fillId="4" borderId="29" xfId="0" applyFill="1" applyBorder="1" applyProtection="1"/>
    <xf numFmtId="0" fontId="4" fillId="0" borderId="2" xfId="0" applyFont="1" applyBorder="1" applyAlignment="1" applyProtection="1">
      <alignment horizontal="center" wrapText="1"/>
    </xf>
    <xf numFmtId="0" fontId="4" fillId="2" borderId="3" xfId="0" applyFont="1" applyFill="1" applyBorder="1" applyAlignment="1" applyProtection="1">
      <alignment horizontal="center" wrapText="1"/>
    </xf>
    <xf numFmtId="0" fontId="4" fillId="2" borderId="10" xfId="0" applyFont="1" applyFill="1" applyBorder="1" applyAlignment="1" applyProtection="1">
      <alignment horizontal="center" wrapText="1"/>
    </xf>
    <xf numFmtId="0" fontId="4" fillId="2" borderId="2" xfId="0" applyFont="1" applyFill="1" applyBorder="1" applyAlignment="1" applyProtection="1">
      <alignment horizontal="center" wrapText="1"/>
    </xf>
    <xf numFmtId="0" fontId="4" fillId="5" borderId="4" xfId="0" applyFont="1" applyFill="1" applyBorder="1" applyAlignment="1" applyProtection="1">
      <alignment horizontal="center" wrapText="1"/>
    </xf>
    <xf numFmtId="0" fontId="4" fillId="2" borderId="19" xfId="0" applyFont="1" applyFill="1" applyBorder="1" applyAlignment="1" applyProtection="1">
      <alignment horizontal="center" wrapText="1"/>
    </xf>
    <xf numFmtId="0" fontId="4" fillId="5" borderId="24" xfId="0" applyFont="1" applyFill="1" applyBorder="1" applyAlignment="1" applyProtection="1">
      <alignment horizontal="center" wrapText="1"/>
    </xf>
    <xf numFmtId="0" fontId="4" fillId="2" borderId="25" xfId="0" applyFont="1" applyFill="1" applyBorder="1" applyAlignment="1" applyProtection="1">
      <alignment horizontal="center" wrapText="1"/>
    </xf>
    <xf numFmtId="0" fontId="4" fillId="3" borderId="2" xfId="0" applyFont="1" applyFill="1" applyBorder="1" applyAlignment="1" applyProtection="1">
      <alignment horizontal="center" wrapText="1"/>
    </xf>
    <xf numFmtId="0" fontId="4" fillId="3" borderId="19" xfId="0" applyFont="1" applyFill="1" applyBorder="1" applyAlignment="1" applyProtection="1">
      <alignment horizontal="center" wrapText="1"/>
    </xf>
    <xf numFmtId="0" fontId="4" fillId="6" borderId="4" xfId="0" applyFont="1" applyFill="1" applyBorder="1" applyAlignment="1" applyProtection="1">
      <alignment horizontal="center" wrapText="1"/>
    </xf>
    <xf numFmtId="0" fontId="4" fillId="3" borderId="10" xfId="0" applyFont="1" applyFill="1" applyBorder="1" applyAlignment="1" applyProtection="1">
      <alignment horizontal="center" wrapText="1"/>
    </xf>
    <xf numFmtId="0" fontId="4" fillId="6" borderId="5" xfId="0" applyFont="1" applyFill="1" applyBorder="1" applyAlignment="1" applyProtection="1">
      <alignment horizontal="center" wrapText="1"/>
    </xf>
    <xf numFmtId="0" fontId="4" fillId="4" borderId="2" xfId="0" applyFont="1" applyFill="1" applyBorder="1" applyAlignment="1" applyProtection="1">
      <alignment horizontal="center" wrapText="1"/>
    </xf>
    <xf numFmtId="0" fontId="4" fillId="4" borderId="20" xfId="0" applyFont="1" applyFill="1" applyBorder="1" applyAlignment="1" applyProtection="1">
      <alignment horizontal="center" wrapText="1"/>
    </xf>
    <xf numFmtId="0" fontId="4" fillId="4" borderId="10" xfId="0" applyFont="1" applyFill="1" applyBorder="1" applyAlignment="1" applyProtection="1">
      <alignment horizontal="center" wrapText="1"/>
    </xf>
    <xf numFmtId="0" fontId="4" fillId="4" borderId="21" xfId="0" applyFont="1" applyFill="1" applyBorder="1" applyAlignment="1" applyProtection="1">
      <alignment horizontal="center" wrapText="1"/>
    </xf>
    <xf numFmtId="0" fontId="4" fillId="4" borderId="28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8" xfId="0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16" xfId="0" applyFill="1" applyBorder="1" applyProtection="1">
      <protection locked="0"/>
    </xf>
    <xf numFmtId="0" fontId="0" fillId="2" borderId="12" xfId="0" applyFill="1" applyBorder="1" applyProtection="1">
      <protection locked="0"/>
    </xf>
    <xf numFmtId="0" fontId="0" fillId="3" borderId="14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4" borderId="14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4" borderId="29" xfId="0" applyFill="1" applyBorder="1" applyProtection="1">
      <protection locked="0"/>
    </xf>
    <xf numFmtId="0" fontId="0" fillId="0" borderId="30" xfId="0" applyBorder="1" applyProtection="1">
      <protection locked="0"/>
    </xf>
    <xf numFmtId="0" fontId="7" fillId="0" borderId="0" xfId="2" applyBorder="1" applyAlignment="1" applyProtection="1">
      <protection locked="0"/>
    </xf>
    <xf numFmtId="0" fontId="2" fillId="2" borderId="15" xfId="1" applyFont="1" applyFill="1" applyBorder="1" applyAlignment="1" applyProtection="1">
      <alignment horizontal="center"/>
      <protection locked="0"/>
    </xf>
    <xf numFmtId="0" fontId="1" fillId="2" borderId="26" xfId="1" applyFill="1" applyBorder="1" applyAlignment="1" applyProtection="1">
      <alignment horizontal="center"/>
      <protection locked="0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26" xfId="0" applyFill="1" applyBorder="1" applyAlignment="1" applyProtection="1">
      <alignment horizontal="center"/>
      <protection locked="0"/>
    </xf>
    <xf numFmtId="0" fontId="2" fillId="4" borderId="15" xfId="1" applyFont="1" applyFill="1" applyBorder="1" applyAlignment="1" applyProtection="1">
      <alignment horizontal="center"/>
      <protection locked="0"/>
    </xf>
    <xf numFmtId="0" fontId="0" fillId="4" borderId="26" xfId="0" applyFill="1" applyBorder="1" applyAlignment="1" applyProtection="1">
      <alignment horizontal="center"/>
      <protection locked="0"/>
    </xf>
    <xf numFmtId="0" fontId="0" fillId="4" borderId="27" xfId="0" applyFill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protection locked="0"/>
    </xf>
    <xf numFmtId="0" fontId="5" fillId="0" borderId="0" xfId="0" applyFont="1" applyAlignment="1" applyProtection="1">
      <protection locked="0"/>
    </xf>
    <xf numFmtId="0" fontId="6" fillId="0" borderId="2" xfId="0" applyFont="1" applyBorder="1" applyAlignment="1" applyProtection="1">
      <protection locked="0"/>
    </xf>
    <xf numFmtId="0" fontId="0" fillId="7" borderId="2" xfId="0" applyFill="1" applyBorder="1" applyAlignment="1" applyProtection="1">
      <protection locked="0"/>
    </xf>
    <xf numFmtId="0" fontId="6" fillId="7" borderId="2" xfId="0" applyFont="1" applyFill="1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6" fillId="7" borderId="1" xfId="0" applyFont="1" applyFill="1" applyBorder="1" applyAlignment="1" applyProtection="1">
      <protection locked="0"/>
    </xf>
    <xf numFmtId="0" fontId="0" fillId="7" borderId="1" xfId="0" applyFill="1" applyBorder="1" applyAlignment="1" applyProtection="1">
      <protection locked="0"/>
    </xf>
    <xf numFmtId="0" fontId="8" fillId="0" borderId="0" xfId="2" applyFont="1" applyBorder="1" applyAlignment="1" applyProtection="1">
      <protection locked="0"/>
    </xf>
  </cellXfs>
  <cellStyles count="3">
    <cellStyle name="Excel Built-in Normal" xfId="1"/>
    <cellStyle name="Hyperlink" xfId="2" builtinId="8"/>
    <cellStyle name="Normal" xfId="0" builtinId="0"/>
  </cellStyles>
  <dxfs count="0"/>
  <tableStyles count="0" defaultTableStyle="TableStyleMedium9" defaultPivotStyle="PivotStyleLight16"/>
  <colors>
    <mruColors>
      <color rgb="FFFFFF00"/>
      <color rgb="FFFFFF99"/>
      <color rgb="FFFFFFCC"/>
      <color rgb="FF00DE64"/>
      <color rgb="FF00DA63"/>
      <color rgb="FF0DFF7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323850</xdr:colOff>
      <xdr:row>26</xdr:row>
      <xdr:rowOff>9525</xdr:rowOff>
    </xdr:to>
    <xdr:pic>
      <xdr:nvPicPr>
        <xdr:cNvPr id="5" name="Picture 4" descr="PYFP Instruction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50800</xdr:rowOff>
    </xdr:from>
    <xdr:to>
      <xdr:col>2</xdr:col>
      <xdr:colOff>791069</xdr:colOff>
      <xdr:row>0</xdr:row>
      <xdr:rowOff>1422592</xdr:rowOff>
    </xdr:to>
    <xdr:pic>
      <xdr:nvPicPr>
        <xdr:cNvPr id="7" name="Picture 6" descr="ImageforCal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0" y="50800"/>
          <a:ext cx="3534269" cy="13717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15"/>
  <sheetViews>
    <sheetView workbookViewId="0"/>
  </sheetViews>
  <sheetFormatPr baseColWidth="10" defaultColWidth="8.83203125" defaultRowHeight="14" x14ac:dyDescent="0"/>
  <cols>
    <col min="1" max="1" width="93.5" customWidth="1"/>
  </cols>
  <sheetData>
    <row r="1" spans="1:1" ht="390.75" customHeight="1">
      <c r="A1" s="10"/>
    </row>
    <row r="2" spans="1:1">
      <c r="A2" s="10"/>
    </row>
    <row r="3" spans="1:1">
      <c r="A3" s="10"/>
    </row>
    <row r="4" spans="1:1">
      <c r="A4" s="10"/>
    </row>
    <row r="5" spans="1:1">
      <c r="A5" s="10"/>
    </row>
    <row r="6" spans="1:1">
      <c r="A6" s="10"/>
    </row>
    <row r="7" spans="1:1">
      <c r="A7" s="10"/>
    </row>
    <row r="8" spans="1:1" ht="40.5" customHeight="1">
      <c r="A8" s="10"/>
    </row>
    <row r="9" spans="1:1">
      <c r="A9" s="10"/>
    </row>
    <row r="10" spans="1:1">
      <c r="A10" s="10"/>
    </row>
    <row r="11" spans="1:1">
      <c r="A11" s="10"/>
    </row>
    <row r="12" spans="1:1">
      <c r="A12" s="10"/>
    </row>
    <row r="13" spans="1:1">
      <c r="A13" s="10"/>
    </row>
    <row r="14" spans="1:1">
      <c r="A14" s="10"/>
    </row>
    <row r="15" spans="1:1">
      <c r="A15" s="10"/>
    </row>
  </sheetData>
  <sheetProtection password="E786" sheet="1" objects="1" scenarios="1" selectLockedCells="1" selectUnlockedCells="1"/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AT10001"/>
  <sheetViews>
    <sheetView tabSelected="1" zoomScale="75" zoomScaleNormal="75" zoomScalePageLayoutView="75" workbookViewId="0">
      <pane xSplit="5" ySplit="7" topLeftCell="F8" activePane="bottomRight" state="frozen"/>
      <selection pane="topRight" activeCell="F1" sqref="F1"/>
      <selection pane="bottomLeft" activeCell="A7" sqref="A7"/>
      <selection pane="bottomRight" sqref="A1:AE1"/>
    </sheetView>
  </sheetViews>
  <sheetFormatPr baseColWidth="10" defaultColWidth="8.83203125" defaultRowHeight="14" x14ac:dyDescent="0"/>
  <cols>
    <col min="1" max="2" width="21.5" style="9" customWidth="1"/>
    <col min="3" max="3" width="18.5" style="9" customWidth="1"/>
    <col min="4" max="4" width="10.1640625" style="9" customWidth="1"/>
    <col min="5" max="5" width="10.83203125" style="9" customWidth="1"/>
    <col min="6" max="6" width="11.1640625" style="8" customWidth="1"/>
    <col min="7" max="7" width="9" style="8" customWidth="1"/>
    <col min="8" max="8" width="10" style="8" customWidth="1"/>
    <col min="9" max="9" width="8.83203125" style="8"/>
    <col min="10" max="10" width="9.5" style="8" customWidth="1"/>
    <col min="11" max="11" width="8.33203125" style="8" customWidth="1"/>
    <col min="12" max="12" width="10.6640625" style="8" customWidth="1"/>
    <col min="13" max="13" width="10.5" style="8" customWidth="1"/>
    <col min="14" max="14" width="12" style="8" customWidth="1"/>
    <col min="15" max="15" width="11.5" style="8" customWidth="1"/>
    <col min="16" max="16" width="11.33203125" style="8" customWidth="1"/>
    <col min="17" max="17" width="11.5" style="8" customWidth="1"/>
    <col min="18" max="19" width="10.6640625" style="8" customWidth="1"/>
    <col min="20" max="20" width="11.6640625" style="8" customWidth="1"/>
    <col min="21" max="21" width="11.5" style="8" customWidth="1"/>
    <col min="22" max="22" width="11.1640625" style="8" customWidth="1"/>
    <col min="23" max="23" width="10.1640625" style="8" customWidth="1"/>
    <col min="24" max="24" width="9.6640625" style="8" customWidth="1"/>
    <col min="25" max="25" width="11.5" style="8" customWidth="1"/>
    <col min="26" max="26" width="10.5" style="8" customWidth="1"/>
    <col min="27" max="27" width="14.1640625" style="8" customWidth="1"/>
    <col min="28" max="28" width="15.5" style="8" customWidth="1"/>
    <col min="29" max="30" width="11.5" style="8" customWidth="1"/>
    <col min="31" max="31" width="12.83203125" style="8" customWidth="1"/>
    <col min="32" max="32" width="12.5" style="8" customWidth="1"/>
    <col min="33" max="33" width="12.5" style="8" hidden="1" customWidth="1"/>
    <col min="34" max="34" width="11.5" hidden="1" customWidth="1"/>
    <col min="35" max="35" width="17.1640625" hidden="1" customWidth="1"/>
    <col min="36" max="36" width="12" hidden="1" customWidth="1"/>
    <col min="37" max="38" width="10.83203125" hidden="1" customWidth="1"/>
    <col min="39" max="39" width="9.1640625" hidden="1" customWidth="1"/>
    <col min="40" max="40" width="13" hidden="1" customWidth="1"/>
    <col min="41" max="41" width="12.5" hidden="1" customWidth="1"/>
    <col min="42" max="42" width="10.5" hidden="1" customWidth="1"/>
    <col min="43" max="44" width="14.5" hidden="1" customWidth="1"/>
    <col min="45" max="45" width="12.83203125" hidden="1" customWidth="1"/>
    <col min="46" max="46" width="15.5" hidden="1" customWidth="1"/>
    <col min="47" max="49" width="9.1640625" customWidth="1"/>
  </cols>
  <sheetData>
    <row r="1" spans="1:46" s="3" customFormat="1" ht="117.7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G1" s="11"/>
    </row>
    <row r="2" spans="1:46" ht="24" customHeight="1">
      <c r="A2" s="97" t="s">
        <v>62</v>
      </c>
      <c r="B2" s="97"/>
    </row>
    <row r="3" spans="1:46" s="90" customFormat="1" ht="42" customHeight="1">
      <c r="A3" s="89" t="s">
        <v>31</v>
      </c>
    </row>
    <row r="4" spans="1:46" s="3" customFormat="1" ht="39.75" customHeight="1" thickBot="1">
      <c r="A4" s="14" t="s">
        <v>57</v>
      </c>
      <c r="B4" s="95"/>
      <c r="C4" s="96"/>
      <c r="D4" s="96"/>
      <c r="E4" s="12"/>
      <c r="F4" s="12"/>
      <c r="G4" s="15" t="s">
        <v>56</v>
      </c>
      <c r="H4" s="93"/>
      <c r="I4" s="94"/>
      <c r="J4" s="94"/>
      <c r="K4" s="12"/>
      <c r="L4" s="91" t="s">
        <v>58</v>
      </c>
      <c r="M4" s="91"/>
      <c r="N4" s="92"/>
      <c r="O4" s="9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G4" s="11"/>
    </row>
    <row r="5" spans="1:46" s="21" customFormat="1" ht="15" thickTop="1">
      <c r="A5" s="16"/>
      <c r="B5" s="16"/>
      <c r="C5" s="16"/>
      <c r="D5" s="16"/>
      <c r="E5" s="17"/>
      <c r="F5" s="82" t="s">
        <v>1</v>
      </c>
      <c r="G5" s="83"/>
      <c r="H5" s="83"/>
      <c r="I5" s="83"/>
      <c r="J5" s="83"/>
      <c r="K5" s="83"/>
      <c r="L5" s="83"/>
      <c r="M5" s="18"/>
      <c r="N5" s="84" t="s">
        <v>2</v>
      </c>
      <c r="O5" s="85"/>
      <c r="P5" s="85"/>
      <c r="Q5" s="85"/>
      <c r="R5" s="85"/>
      <c r="S5" s="85"/>
      <c r="T5" s="85"/>
      <c r="U5" s="85"/>
      <c r="V5" s="85"/>
      <c r="W5" s="19"/>
      <c r="X5" s="86" t="s">
        <v>0</v>
      </c>
      <c r="Y5" s="87"/>
      <c r="Z5" s="87"/>
      <c r="AA5" s="87"/>
      <c r="AB5" s="87"/>
      <c r="AC5" s="87"/>
      <c r="AD5" s="87"/>
      <c r="AE5" s="87"/>
      <c r="AF5" s="88"/>
      <c r="AG5" s="20"/>
    </row>
    <row r="6" spans="1:46" s="45" customFormat="1" ht="43" thickBot="1">
      <c r="A6" s="45" t="s">
        <v>35</v>
      </c>
      <c r="B6" s="45" t="s">
        <v>3</v>
      </c>
      <c r="C6" s="45" t="s">
        <v>4</v>
      </c>
      <c r="D6" s="45" t="s">
        <v>5</v>
      </c>
      <c r="E6" s="45" t="s">
        <v>6</v>
      </c>
      <c r="F6" s="46" t="s">
        <v>36</v>
      </c>
      <c r="G6" s="47" t="s">
        <v>7</v>
      </c>
      <c r="H6" s="48" t="s">
        <v>8</v>
      </c>
      <c r="I6" s="49" t="s">
        <v>9</v>
      </c>
      <c r="J6" s="48" t="s">
        <v>10</v>
      </c>
      <c r="K6" s="50" t="s">
        <v>11</v>
      </c>
      <c r="L6" s="51" t="s">
        <v>44</v>
      </c>
      <c r="M6" s="52" t="s">
        <v>45</v>
      </c>
      <c r="N6" s="53" t="s">
        <v>37</v>
      </c>
      <c r="O6" s="54" t="s">
        <v>12</v>
      </c>
      <c r="P6" s="55" t="s">
        <v>13</v>
      </c>
      <c r="Q6" s="53" t="s">
        <v>14</v>
      </c>
      <c r="R6" s="54" t="s">
        <v>15</v>
      </c>
      <c r="S6" s="55" t="s">
        <v>16</v>
      </c>
      <c r="T6" s="53" t="s">
        <v>38</v>
      </c>
      <c r="U6" s="56" t="s">
        <v>39</v>
      </c>
      <c r="V6" s="53" t="s">
        <v>40</v>
      </c>
      <c r="W6" s="57" t="s">
        <v>17</v>
      </c>
      <c r="X6" s="58" t="s">
        <v>47</v>
      </c>
      <c r="Y6" s="59" t="s">
        <v>48</v>
      </c>
      <c r="Z6" s="60" t="s">
        <v>49</v>
      </c>
      <c r="AA6" s="60" t="s">
        <v>50</v>
      </c>
      <c r="AB6" s="60" t="s">
        <v>51</v>
      </c>
      <c r="AC6" s="60" t="s">
        <v>52</v>
      </c>
      <c r="AD6" s="60" t="s">
        <v>53</v>
      </c>
      <c r="AE6" s="61" t="s">
        <v>30</v>
      </c>
      <c r="AF6" s="62" t="s">
        <v>29</v>
      </c>
      <c r="AG6" s="63" t="s">
        <v>54</v>
      </c>
      <c r="AH6" s="45" t="s">
        <v>18</v>
      </c>
      <c r="AI6" s="45" t="s">
        <v>19</v>
      </c>
      <c r="AJ6" s="45" t="s">
        <v>20</v>
      </c>
      <c r="AK6" s="45" t="s">
        <v>41</v>
      </c>
      <c r="AL6" s="45" t="s">
        <v>21</v>
      </c>
      <c r="AM6" s="45" t="s">
        <v>22</v>
      </c>
      <c r="AN6" s="45" t="s">
        <v>46</v>
      </c>
      <c r="AO6" s="45" t="s">
        <v>42</v>
      </c>
      <c r="AP6" s="45" t="s">
        <v>27</v>
      </c>
      <c r="AQ6" s="45" t="s">
        <v>28</v>
      </c>
      <c r="AR6" s="45" t="s">
        <v>55</v>
      </c>
      <c r="AS6" s="45" t="s">
        <v>43</v>
      </c>
      <c r="AT6" s="45" t="s">
        <v>23</v>
      </c>
    </row>
    <row r="7" spans="1:46" s="23" customFormat="1" ht="15" thickTop="1">
      <c r="A7" s="22" t="s">
        <v>59</v>
      </c>
      <c r="B7" s="23" t="s">
        <v>60</v>
      </c>
      <c r="C7" s="23">
        <v>32891</v>
      </c>
      <c r="D7" s="23" t="s">
        <v>61</v>
      </c>
      <c r="E7" s="24">
        <v>14</v>
      </c>
      <c r="F7" s="25">
        <v>5</v>
      </c>
      <c r="G7" s="26">
        <v>7</v>
      </c>
      <c r="H7" s="27">
        <v>136</v>
      </c>
      <c r="I7" s="40">
        <f>$AH7</f>
        <v>21.300526065439183</v>
      </c>
      <c r="J7" s="27"/>
      <c r="K7" s="28"/>
      <c r="L7" s="41" t="str">
        <f>$AI7</f>
        <v/>
      </c>
      <c r="M7" s="29"/>
      <c r="N7" s="30"/>
      <c r="O7" s="31">
        <v>37</v>
      </c>
      <c r="P7" s="42">
        <f>$AR7</f>
        <v>40.713708105031088</v>
      </c>
      <c r="Q7" s="32"/>
      <c r="R7" s="30"/>
      <c r="S7" s="42" t="str">
        <f>$AL7</f>
        <v/>
      </c>
      <c r="T7" s="30"/>
      <c r="U7" s="33"/>
      <c r="V7" s="30"/>
      <c r="W7" s="43" t="str">
        <f>$AT7</f>
        <v/>
      </c>
      <c r="X7" s="34">
        <v>34</v>
      </c>
      <c r="Y7" s="35">
        <v>11</v>
      </c>
      <c r="Z7" s="35">
        <v>23</v>
      </c>
      <c r="AA7" s="35"/>
      <c r="AB7" s="35"/>
      <c r="AC7" s="35">
        <v>10</v>
      </c>
      <c r="AD7" s="35">
        <v>9</v>
      </c>
      <c r="AE7" s="36"/>
      <c r="AF7" s="44"/>
      <c r="AG7" s="37">
        <f>(((F7*12)+G7)/39.37)</f>
        <v>1.7018034036068073</v>
      </c>
      <c r="AH7" s="38">
        <f>IF(AND(ISBLANK(F7),ISBLANK(H7)),"",IF(OR(ISBLANK(F7),ISBLANK(G7)),"Need-Ht.",IF(ISBLANK(H7),"Need Wt",((H7/2.2046)/((((F7*12)+G7)/39.37)*(((F7*12)+G7)/39.37))))))</f>
        <v>21.300526065439183</v>
      </c>
      <c r="AI7" s="39" t="str">
        <f>IF(ISBLANK(J7),"",IF(ISBLANK(K7),"",IF(D7 = "f",(0.61*(J7+K7)+5),(0.735*(J7+K7)+1))))</f>
        <v/>
      </c>
      <c r="AJ7" s="39" t="str">
        <f>IF(AND(ISBLANK(Q7),ISBLANK(R7)),"",IF(OR(ISBLANK(Q7),ISBLANK(R7)),"",(Q7+(R7/60))))</f>
        <v/>
      </c>
      <c r="AK7" s="23">
        <f>IF(ISBLANK(D7),"",IF(D7="f",0,1))</f>
        <v>0</v>
      </c>
      <c r="AL7" s="23" t="str">
        <f>IF(AND(ISBLANK(Q7),ISBLANK(R7)),"",IF(OR(ISBLANK(Q7),ISBLANK(R7)),"Inc-Time",IF(OR(AJ7&lt;4,AJ7&gt;13),"Cannot Calculate",IF(ISBLANK(E7),"Need Age",IF(ISBLANK(D7),"Need Gender",IF(OR(ISBLANK(F7),ISBLANK(G7),ISBLANK(H7)),"Need BMI",((0.21*(E7*AK7))-(0.84*AH7)-(8.41*AJ7)+(0.34*(AJ7*AJ7))+108.94))))))
)</f>
        <v/>
      </c>
      <c r="AM7" s="23" t="str">
        <f>IF(ISBLANK(N7),"",VLOOKUP(N7,Codes!$A$2:$B$184,2,FALSE))</f>
        <v/>
      </c>
      <c r="AN7" s="39" t="str">
        <f>IF(ISBLANK(N7),"",IF(OR(N7&lt;10,N7&gt;190),"Cannot Calculate",IF(ISBLANK(E7),"Need Age",IF(ISBLANK(D7),"Need Gender",IF(OR(ISBLANK(F7),ISBLANK(G7),ISBLANK(H7)),"Need BMI",((0.21*(E7*AK7))-(0.84*I7)-(8.41*AM7)+(0.34*(AM7*AM7))+108.94))))))</f>
        <v/>
      </c>
      <c r="AO7" s="23">
        <f>IF(ISBLANK(O7),"",IF(O7&gt;247,191,VLOOKUP(O7,Codes!$H$2:$I$299,2,FALSE)))</f>
        <v>28</v>
      </c>
      <c r="AP7" s="23">
        <f>IF(ISBLANK(O7),"",VLOOKUP(AO7,Codes!$A$2:$B$184,2,FALSE))</f>
        <v>10.15</v>
      </c>
      <c r="AQ7" s="39">
        <f>IF(ISBLANK(O7),"",IF(OR(O7&lt;12,O7&gt;247),"Cannot Calculate",IF(ISBLANK(E7),"Need Age",IF(ISBLANK(D7),"Need Gender",IF(OR(ISBLANK(F7),ISBLANK(G7),ISBLANK(H7)),"Need BMI",((0.21*(E7*AK7))-(0.84*I7)-(8.41*AP7)+(0.34*(AP7*AP7))+108.94))))))</f>
        <v>40.713708105031088</v>
      </c>
      <c r="AR7" s="39">
        <f>IF(N7&gt;0,AN7,AQ7)</f>
        <v>40.713708105031088</v>
      </c>
      <c r="AS7" s="39" t="str">
        <f>IF(ISBLANK(T7),"",(T7+(U7/60)))</f>
        <v/>
      </c>
      <c r="AT7" s="39" t="str">
        <f>IF(AND(ISBLANK(T7),ISBLANK(U7)),"",IF(OR(ISBLANK(T7),ISBLANK(U7)),"Inc-Time",IF(ISBLANK(V7),"Need HR",IF(ISBLANK(E7),"Need Age",IF(ISBLANK(D7),"Need Gender",IF(ISBLANK(H7),"Need Wt",IF(E7&lt;13,"Age Under 13",(132.853+(6.315*AK7)-(0.0769*H7)-(0.3877*E7)-(3.2649*AS7)-(0.1565*V7)))))))))</f>
        <v/>
      </c>
    </row>
    <row r="8" spans="1:46" s="65" customFormat="1">
      <c r="E8" s="66"/>
      <c r="F8" s="67"/>
      <c r="G8" s="68"/>
      <c r="H8" s="69"/>
      <c r="I8" s="40" t="str">
        <f>$AH8</f>
        <v/>
      </c>
      <c r="J8" s="69"/>
      <c r="K8" s="70"/>
      <c r="L8" s="41" t="str">
        <f>$AI8</f>
        <v/>
      </c>
      <c r="M8" s="71"/>
      <c r="N8" s="72"/>
      <c r="O8" s="73"/>
      <c r="P8" s="42" t="str">
        <f>$AR8</f>
        <v/>
      </c>
      <c r="Q8" s="74"/>
      <c r="R8" s="72"/>
      <c r="S8" s="42" t="str">
        <f>$AL8</f>
        <v/>
      </c>
      <c r="T8" s="72"/>
      <c r="U8" s="75"/>
      <c r="V8" s="72"/>
      <c r="W8" s="43" t="str">
        <f>$AT8</f>
        <v/>
      </c>
      <c r="X8" s="76"/>
      <c r="Y8" s="77"/>
      <c r="Z8" s="77"/>
      <c r="AA8" s="77"/>
      <c r="AB8" s="77"/>
      <c r="AC8" s="77"/>
      <c r="AD8" s="77"/>
      <c r="AE8" s="78"/>
      <c r="AF8" s="79"/>
      <c r="AG8" s="37">
        <f>(((F8*12)+G8)/39.37)</f>
        <v>0</v>
      </c>
      <c r="AH8" s="38" t="str">
        <f>IF(AND(ISBLANK(F8),ISBLANK(H8)),"",IF(OR(ISBLANK(F8),ISBLANK(G8)),"Need-Ht.",IF(ISBLANK(H8),"Need Wt",((H8/2.2046)/((((F8*12)+G8)/39.37)*(((F8*12)+G8)/39.37))))))</f>
        <v/>
      </c>
      <c r="AI8" s="39" t="str">
        <f>IF(ISBLANK(J8),"",IF(ISBLANK(K8),"",IF(D8 = "f",(0.61*(J8+K8)+5),(0.735*(J8+K8)+1))))</f>
        <v/>
      </c>
      <c r="AJ8" s="39" t="str">
        <f>IF(AND(ISBLANK(Q8),ISBLANK(R8)),"",IF(OR(ISBLANK(Q8),ISBLANK(R8)),"",(Q8+(R8/60))))</f>
        <v/>
      </c>
      <c r="AK8" s="23" t="str">
        <f>IF(ISBLANK(D8),"",IF(D8="f",0,1))</f>
        <v/>
      </c>
      <c r="AL8" s="23" t="str">
        <f>IF(AND(ISBLANK(Q8),ISBLANK(R8)),"",IF(OR(ISBLANK(Q8),ISBLANK(R8)),"Inc-Time",IF(OR(AJ8&lt;4,AJ8&gt;13),"Cannot Calculate",IF(ISBLANK(E8),"Need Age",IF(ISBLANK(D8),"Need Gender",IF(OR(ISBLANK(F8),ISBLANK(G8),ISBLANK(H8)),"Need BMI",((0.21*(E8*AK8))-(0.84*AH8)-(8.41*AJ8)+(0.34*(AJ8*AJ8))+108.94))))))
)</f>
        <v/>
      </c>
      <c r="AM8" s="23" t="str">
        <f>IF(ISBLANK(N8),"",VLOOKUP(N8,Codes!$A$2:$B$184,2,FALSE))</f>
        <v/>
      </c>
      <c r="AN8" s="39" t="str">
        <f>IF(ISBLANK(N8),"",IF(OR(N8&lt;10,N8&gt;190),"Cannot Calculate",IF(ISBLANK(E8),"Need Age",IF(ISBLANK(D8),"Need Gender",IF(OR(ISBLANK(F8),ISBLANK(G8),ISBLANK(H8)),"Need BMI",((0.21*(E8*AK8))-(0.84*I8)-(8.41*AM8)+(0.34*(AM8*AM8))+108.94))))))</f>
        <v/>
      </c>
      <c r="AO8" s="23" t="str">
        <f>IF(ISBLANK(O8),"",IF(O8&gt;247,191,VLOOKUP(O8,Codes!$H$2:$I$299,2,FALSE)))</f>
        <v/>
      </c>
      <c r="AP8" s="23" t="str">
        <f>IF(ISBLANK(O8),"",VLOOKUP(AO8,Codes!$A$2:$B$184,2,FALSE))</f>
        <v/>
      </c>
      <c r="AQ8" s="39" t="str">
        <f>IF(ISBLANK(O8),"",IF(OR(O8&lt;12,O8&gt;247),"Cannot Calculate",IF(ISBLANK(E8),"Need Age",IF(ISBLANK(D8),"Need Gender",IF(OR(ISBLANK(F8),ISBLANK(G8),ISBLANK(H8)),"Need BMI",((0.21*(E8*AK8))-(0.84*I8)-(8.41*AP8)+(0.34*(AP8*AP8))+108.94))))))</f>
        <v/>
      </c>
      <c r="AR8" s="39" t="str">
        <f>IF(N8&gt;0,AN8,AQ8)</f>
        <v/>
      </c>
      <c r="AS8" s="39" t="str">
        <f>IF(ISBLANK(T8),"",(T8+(U8/60)))</f>
        <v/>
      </c>
      <c r="AT8" s="39" t="str">
        <f>IF(AND(ISBLANK(T8),ISBLANK(U8)),"",IF(OR(ISBLANK(T8),ISBLANK(U8)),"Inc-Time",IF(ISBLANK(V8),"Need HR",IF(ISBLANK(E8),"Need Age",IF(ISBLANK(D8),"Need Gender",IF(ISBLANK(H8),"Need Wt",IF(E8&lt;13,"Age Under 13",(132.853+(6.315*AK8)-(0.0769*H8)-(0.3877*E8)-(3.2649*AS8)-(0.1565*V8)))))))))</f>
        <v/>
      </c>
    </row>
    <row r="9" spans="1:46" s="65" customFormat="1">
      <c r="E9" s="66"/>
      <c r="F9" s="67"/>
      <c r="G9" s="68"/>
      <c r="H9" s="69"/>
      <c r="I9" s="40" t="str">
        <f t="shared" ref="I9:I72" si="0">$AH9</f>
        <v/>
      </c>
      <c r="J9" s="69"/>
      <c r="K9" s="70"/>
      <c r="L9" s="41" t="str">
        <f t="shared" ref="L9:L72" si="1">$AI9</f>
        <v/>
      </c>
      <c r="M9" s="71"/>
      <c r="N9" s="72"/>
      <c r="O9" s="73"/>
      <c r="P9" s="42" t="str">
        <f t="shared" ref="P9:P72" si="2">$AR9</f>
        <v/>
      </c>
      <c r="Q9" s="74"/>
      <c r="R9" s="72"/>
      <c r="S9" s="42" t="str">
        <f t="shared" ref="S9:S72" si="3">$AL9</f>
        <v/>
      </c>
      <c r="T9" s="72"/>
      <c r="U9" s="75"/>
      <c r="V9" s="72"/>
      <c r="W9" s="43" t="str">
        <f t="shared" ref="W9:W72" si="4">$AT9</f>
        <v/>
      </c>
      <c r="X9" s="76"/>
      <c r="Y9" s="77"/>
      <c r="Z9" s="77"/>
      <c r="AA9" s="77"/>
      <c r="AB9" s="77"/>
      <c r="AC9" s="77"/>
      <c r="AD9" s="77"/>
      <c r="AE9" s="78"/>
      <c r="AF9" s="79"/>
      <c r="AG9" s="37">
        <f t="shared" ref="AG9:AG72" si="5">(((F9*12)+G9)/39.37)</f>
        <v>0</v>
      </c>
      <c r="AH9" s="38" t="str">
        <f t="shared" ref="AH9:AH72" si="6">IF(AND(ISBLANK(F9),ISBLANK(H9)),"",IF(OR(ISBLANK(F9),ISBLANK(G9)),"Need-Ht.",IF(ISBLANK(H9),"Need Wt",((H9/2.2046)/((((F9*12)+G9)/39.37)*(((F9*12)+G9)/39.37))))))</f>
        <v/>
      </c>
      <c r="AI9" s="39" t="str">
        <f t="shared" ref="AI9:AI72" si="7">IF(ISBLANK(J9),"",IF(ISBLANK(K9),"",IF(D9 = "f",(0.61*(J9+K9)+5),(0.735*(J9+K9)+1))))</f>
        <v/>
      </c>
      <c r="AJ9" s="39" t="str">
        <f t="shared" ref="AJ9:AJ72" si="8">IF(AND(ISBLANK(Q9),ISBLANK(R9)),"",IF(OR(ISBLANK(Q9),ISBLANK(R9)),"",(Q9+(R9/60))))</f>
        <v/>
      </c>
      <c r="AK9" s="23" t="str">
        <f t="shared" ref="AK9:AK72" si="9">IF(ISBLANK(D9),"",IF(D9="f",0,1))</f>
        <v/>
      </c>
      <c r="AL9" s="23" t="str">
        <f t="shared" ref="AL9:AL72" si="10">IF(AND(ISBLANK(Q9),ISBLANK(R9)),"",IF(OR(ISBLANK(Q9),ISBLANK(R9)),"Inc-Time",IF(OR(AJ9&lt;4,AJ9&gt;13),"Cannot Calculate",IF(ISBLANK(E9),"Need Age",IF(ISBLANK(D9),"Need Gender",IF(OR(ISBLANK(F9),ISBLANK(G9),ISBLANK(H9)),"Need BMI",((0.21*(E9*AK9))-(0.84*AH9)-(8.41*AJ9)+(0.34*(AJ9*AJ9))+108.94))))))
)</f>
        <v/>
      </c>
      <c r="AM9" s="23" t="str">
        <f>IF(ISBLANK(N9),"",VLOOKUP(N9,Codes!$A$2:$B$184,2,FALSE))</f>
        <v/>
      </c>
      <c r="AN9" s="39" t="str">
        <f t="shared" ref="AN9:AN72" si="11">IF(ISBLANK(N9),"",IF(OR(N9&lt;10,N9&gt;190),"Cannot Calculate",IF(ISBLANK(E9),"Need Age",IF(ISBLANK(D9),"Need Gender",IF(OR(ISBLANK(F9),ISBLANK(G9),ISBLANK(H9)),"Need BMI",((0.21*(E9*AK9))-(0.84*I9)-(8.41*AM9)+(0.34*(AM9*AM9))+108.94))))))</f>
        <v/>
      </c>
      <c r="AO9" s="23" t="str">
        <f>IF(ISBLANK(O9),"",IF(O9&gt;247,191,VLOOKUP(O9,Codes!$H$2:$I$299,2,FALSE)))</f>
        <v/>
      </c>
      <c r="AP9" s="23" t="str">
        <f>IF(ISBLANK(O9),"",VLOOKUP(AO9,Codes!$A$2:$B$184,2,FALSE))</f>
        <v/>
      </c>
      <c r="AQ9" s="39" t="str">
        <f t="shared" ref="AQ9:AQ72" si="12">IF(ISBLANK(O9),"",IF(OR(O9&lt;12,O9&gt;247),"Cannot Calculate",IF(ISBLANK(E9),"Need Age",IF(ISBLANK(D9),"Need Gender",IF(OR(ISBLANK(F9),ISBLANK(G9),ISBLANK(H9)),"Need BMI",((0.21*(E9*AK9))-(0.84*I9)-(8.41*AP9)+(0.34*(AP9*AP9))+108.94))))))</f>
        <v/>
      </c>
      <c r="AR9" s="39" t="str">
        <f t="shared" ref="AR9:AR72" si="13">IF(N9&gt;0,AN9,AQ9)</f>
        <v/>
      </c>
      <c r="AS9" s="39" t="str">
        <f t="shared" ref="AS9:AS72" si="14">IF(ISBLANK(T9),"",(T9+(U9/60)))</f>
        <v/>
      </c>
      <c r="AT9" s="39" t="str">
        <f t="shared" ref="AT9:AT72" si="15">IF(AND(ISBLANK(T9),ISBLANK(U9)),"",IF(OR(ISBLANK(T9),ISBLANK(U9)),"Inc-Time",IF(ISBLANK(V9),"Need HR",IF(ISBLANK(E9),"Need Age",IF(ISBLANK(D9),"Need Gender",IF(ISBLANK(H9),"Need Wt",IF(E9&lt;13,"Age Under 13",(132.853+(6.315*AK9)-(0.0769*H9)-(0.3877*E9)-(3.2649*AS9)-(0.1565*V9)))))))))</f>
        <v/>
      </c>
    </row>
    <row r="10" spans="1:46" s="65" customFormat="1">
      <c r="E10" s="66"/>
      <c r="F10" s="67"/>
      <c r="G10" s="68"/>
      <c r="H10" s="69"/>
      <c r="I10" s="40" t="str">
        <f t="shared" si="0"/>
        <v/>
      </c>
      <c r="J10" s="69"/>
      <c r="K10" s="70"/>
      <c r="L10" s="41" t="str">
        <f t="shared" si="1"/>
        <v/>
      </c>
      <c r="M10" s="71"/>
      <c r="N10" s="72"/>
      <c r="O10" s="73"/>
      <c r="P10" s="42" t="str">
        <f t="shared" si="2"/>
        <v/>
      </c>
      <c r="Q10" s="74"/>
      <c r="R10" s="72"/>
      <c r="S10" s="42" t="str">
        <f t="shared" si="3"/>
        <v/>
      </c>
      <c r="T10" s="72"/>
      <c r="U10" s="75"/>
      <c r="V10" s="72"/>
      <c r="W10" s="43" t="str">
        <f t="shared" si="4"/>
        <v/>
      </c>
      <c r="X10" s="76"/>
      <c r="Y10" s="77"/>
      <c r="Z10" s="77"/>
      <c r="AA10" s="77"/>
      <c r="AB10" s="77"/>
      <c r="AC10" s="77"/>
      <c r="AD10" s="77"/>
      <c r="AE10" s="78"/>
      <c r="AF10" s="79"/>
      <c r="AG10" s="37">
        <f t="shared" si="5"/>
        <v>0</v>
      </c>
      <c r="AH10" s="38" t="str">
        <f t="shared" si="6"/>
        <v/>
      </c>
      <c r="AI10" s="39" t="str">
        <f t="shared" si="7"/>
        <v/>
      </c>
      <c r="AJ10" s="39" t="str">
        <f t="shared" si="8"/>
        <v/>
      </c>
      <c r="AK10" s="23" t="str">
        <f t="shared" si="9"/>
        <v/>
      </c>
      <c r="AL10" s="23" t="str">
        <f t="shared" si="10"/>
        <v/>
      </c>
      <c r="AM10" s="23" t="str">
        <f>IF(ISBLANK(N10),"",VLOOKUP(N10,Codes!$A$2:$B$184,2,FALSE))</f>
        <v/>
      </c>
      <c r="AN10" s="39" t="str">
        <f t="shared" si="11"/>
        <v/>
      </c>
      <c r="AO10" s="23" t="str">
        <f>IF(ISBLANK(O10),"",IF(O10&gt;247,191,VLOOKUP(O10,Codes!$H$2:$I$299,2,FALSE)))</f>
        <v/>
      </c>
      <c r="AP10" s="23" t="str">
        <f>IF(ISBLANK(O10),"",VLOOKUP(AO10,Codes!$A$2:$B$184,2,FALSE))</f>
        <v/>
      </c>
      <c r="AQ10" s="39" t="str">
        <f t="shared" si="12"/>
        <v/>
      </c>
      <c r="AR10" s="39" t="str">
        <f t="shared" si="13"/>
        <v/>
      </c>
      <c r="AS10" s="39" t="str">
        <f t="shared" si="14"/>
        <v/>
      </c>
      <c r="AT10" s="39" t="str">
        <f t="shared" si="15"/>
        <v/>
      </c>
    </row>
    <row r="11" spans="1:46" s="65" customFormat="1">
      <c r="E11" s="66"/>
      <c r="F11" s="67"/>
      <c r="G11" s="68"/>
      <c r="H11" s="69"/>
      <c r="I11" s="40" t="str">
        <f t="shared" si="0"/>
        <v/>
      </c>
      <c r="J11" s="69"/>
      <c r="K11" s="70"/>
      <c r="L11" s="41" t="str">
        <f t="shared" si="1"/>
        <v/>
      </c>
      <c r="M11" s="71"/>
      <c r="N11" s="72"/>
      <c r="O11" s="73"/>
      <c r="P11" s="42" t="str">
        <f t="shared" si="2"/>
        <v/>
      </c>
      <c r="Q11" s="74"/>
      <c r="R11" s="72"/>
      <c r="S11" s="42" t="str">
        <f t="shared" si="3"/>
        <v/>
      </c>
      <c r="T11" s="72"/>
      <c r="U11" s="75"/>
      <c r="V11" s="72"/>
      <c r="W11" s="43" t="str">
        <f t="shared" si="4"/>
        <v/>
      </c>
      <c r="X11" s="76"/>
      <c r="Y11" s="77"/>
      <c r="Z11" s="77"/>
      <c r="AA11" s="77"/>
      <c r="AB11" s="77"/>
      <c r="AC11" s="77"/>
      <c r="AD11" s="77"/>
      <c r="AE11" s="78"/>
      <c r="AF11" s="79"/>
      <c r="AG11" s="37">
        <f t="shared" si="5"/>
        <v>0</v>
      </c>
      <c r="AH11" s="38" t="str">
        <f t="shared" si="6"/>
        <v/>
      </c>
      <c r="AI11" s="39" t="str">
        <f t="shared" si="7"/>
        <v/>
      </c>
      <c r="AJ11" s="39" t="str">
        <f t="shared" si="8"/>
        <v/>
      </c>
      <c r="AK11" s="23" t="str">
        <f t="shared" si="9"/>
        <v/>
      </c>
      <c r="AL11" s="23" t="str">
        <f t="shared" si="10"/>
        <v/>
      </c>
      <c r="AM11" s="23" t="str">
        <f>IF(ISBLANK(N11),"",VLOOKUP(N11,Codes!$A$2:$B$184,2,FALSE))</f>
        <v/>
      </c>
      <c r="AN11" s="39" t="str">
        <f t="shared" si="11"/>
        <v/>
      </c>
      <c r="AO11" s="23" t="str">
        <f>IF(ISBLANK(O11),"",IF(O11&gt;247,191,VLOOKUP(O11,Codes!$H$2:$I$299,2,FALSE)))</f>
        <v/>
      </c>
      <c r="AP11" s="23" t="str">
        <f>IF(ISBLANK(O11),"",VLOOKUP(AO11,Codes!$A$2:$B$184,2,FALSE))</f>
        <v/>
      </c>
      <c r="AQ11" s="39" t="str">
        <f t="shared" si="12"/>
        <v/>
      </c>
      <c r="AR11" s="39" t="str">
        <f t="shared" si="13"/>
        <v/>
      </c>
      <c r="AS11" s="39" t="str">
        <f t="shared" si="14"/>
        <v/>
      </c>
      <c r="AT11" s="39" t="str">
        <f t="shared" si="15"/>
        <v/>
      </c>
    </row>
    <row r="12" spans="1:46" s="65" customFormat="1">
      <c r="E12" s="66"/>
      <c r="F12" s="67"/>
      <c r="G12" s="68"/>
      <c r="H12" s="69"/>
      <c r="I12" s="40" t="str">
        <f t="shared" si="0"/>
        <v/>
      </c>
      <c r="J12" s="69"/>
      <c r="K12" s="70"/>
      <c r="L12" s="41" t="str">
        <f t="shared" si="1"/>
        <v/>
      </c>
      <c r="M12" s="71"/>
      <c r="N12" s="72"/>
      <c r="O12" s="73"/>
      <c r="P12" s="42" t="str">
        <f t="shared" si="2"/>
        <v/>
      </c>
      <c r="Q12" s="74"/>
      <c r="R12" s="72"/>
      <c r="S12" s="42" t="str">
        <f t="shared" si="3"/>
        <v/>
      </c>
      <c r="T12" s="72"/>
      <c r="U12" s="75"/>
      <c r="V12" s="72"/>
      <c r="W12" s="43" t="str">
        <f t="shared" si="4"/>
        <v/>
      </c>
      <c r="X12" s="76"/>
      <c r="Y12" s="77"/>
      <c r="Z12" s="77"/>
      <c r="AA12" s="77"/>
      <c r="AB12" s="77"/>
      <c r="AC12" s="77"/>
      <c r="AD12" s="77"/>
      <c r="AE12" s="78"/>
      <c r="AF12" s="79"/>
      <c r="AG12" s="37">
        <f t="shared" si="5"/>
        <v>0</v>
      </c>
      <c r="AH12" s="38" t="str">
        <f t="shared" si="6"/>
        <v/>
      </c>
      <c r="AI12" s="39" t="str">
        <f t="shared" si="7"/>
        <v/>
      </c>
      <c r="AJ12" s="39" t="str">
        <f t="shared" si="8"/>
        <v/>
      </c>
      <c r="AK12" s="23" t="str">
        <f t="shared" si="9"/>
        <v/>
      </c>
      <c r="AL12" s="23" t="str">
        <f t="shared" si="10"/>
        <v/>
      </c>
      <c r="AM12" s="23" t="str">
        <f>IF(ISBLANK(N12),"",VLOOKUP(N12,Codes!$A$2:$B$184,2,FALSE))</f>
        <v/>
      </c>
      <c r="AN12" s="39" t="str">
        <f t="shared" si="11"/>
        <v/>
      </c>
      <c r="AO12" s="23" t="str">
        <f>IF(ISBLANK(O12),"",IF(O12&gt;247,191,VLOOKUP(O12,Codes!$H$2:$I$299,2,FALSE)))</f>
        <v/>
      </c>
      <c r="AP12" s="23" t="str">
        <f>IF(ISBLANK(O12),"",VLOOKUP(AO12,Codes!$A$2:$B$184,2,FALSE))</f>
        <v/>
      </c>
      <c r="AQ12" s="39" t="str">
        <f t="shared" si="12"/>
        <v/>
      </c>
      <c r="AR12" s="39" t="str">
        <f t="shared" si="13"/>
        <v/>
      </c>
      <c r="AS12" s="39" t="str">
        <f t="shared" si="14"/>
        <v/>
      </c>
      <c r="AT12" s="39" t="str">
        <f t="shared" si="15"/>
        <v/>
      </c>
    </row>
    <row r="13" spans="1:46" s="65" customFormat="1">
      <c r="E13" s="66"/>
      <c r="F13" s="67"/>
      <c r="G13" s="68"/>
      <c r="H13" s="69"/>
      <c r="I13" s="40" t="str">
        <f t="shared" si="0"/>
        <v/>
      </c>
      <c r="J13" s="69"/>
      <c r="K13" s="70"/>
      <c r="L13" s="41" t="str">
        <f t="shared" si="1"/>
        <v/>
      </c>
      <c r="M13" s="71"/>
      <c r="N13" s="72"/>
      <c r="O13" s="73"/>
      <c r="P13" s="42" t="str">
        <f t="shared" si="2"/>
        <v/>
      </c>
      <c r="Q13" s="74"/>
      <c r="R13" s="72"/>
      <c r="S13" s="42" t="str">
        <f t="shared" si="3"/>
        <v/>
      </c>
      <c r="T13" s="72"/>
      <c r="U13" s="75"/>
      <c r="V13" s="72"/>
      <c r="W13" s="43" t="str">
        <f t="shared" si="4"/>
        <v/>
      </c>
      <c r="X13" s="76"/>
      <c r="Y13" s="77"/>
      <c r="Z13" s="77"/>
      <c r="AA13" s="77"/>
      <c r="AB13" s="77"/>
      <c r="AC13" s="77"/>
      <c r="AD13" s="77"/>
      <c r="AE13" s="78"/>
      <c r="AF13" s="79"/>
      <c r="AG13" s="37">
        <f t="shared" si="5"/>
        <v>0</v>
      </c>
      <c r="AH13" s="38" t="str">
        <f t="shared" si="6"/>
        <v/>
      </c>
      <c r="AI13" s="39" t="str">
        <f t="shared" si="7"/>
        <v/>
      </c>
      <c r="AJ13" s="39" t="str">
        <f t="shared" si="8"/>
        <v/>
      </c>
      <c r="AK13" s="23" t="str">
        <f t="shared" si="9"/>
        <v/>
      </c>
      <c r="AL13" s="23" t="str">
        <f t="shared" si="10"/>
        <v/>
      </c>
      <c r="AM13" s="23" t="str">
        <f>IF(ISBLANK(N13),"",VLOOKUP(N13,Codes!$A$2:$B$184,2,FALSE))</f>
        <v/>
      </c>
      <c r="AN13" s="39" t="str">
        <f t="shared" si="11"/>
        <v/>
      </c>
      <c r="AO13" s="23" t="str">
        <f>IF(ISBLANK(O13),"",IF(O13&gt;247,191,VLOOKUP(O13,Codes!$H$2:$I$299,2,FALSE)))</f>
        <v/>
      </c>
      <c r="AP13" s="23" t="str">
        <f>IF(ISBLANK(O13),"",VLOOKUP(AO13,Codes!$A$2:$B$184,2,FALSE))</f>
        <v/>
      </c>
      <c r="AQ13" s="39" t="str">
        <f t="shared" si="12"/>
        <v/>
      </c>
      <c r="AR13" s="39" t="str">
        <f t="shared" si="13"/>
        <v/>
      </c>
      <c r="AS13" s="39" t="str">
        <f t="shared" si="14"/>
        <v/>
      </c>
      <c r="AT13" s="39" t="str">
        <f t="shared" si="15"/>
        <v/>
      </c>
    </row>
    <row r="14" spans="1:46" s="65" customFormat="1">
      <c r="E14" s="66"/>
      <c r="F14" s="67"/>
      <c r="G14" s="68"/>
      <c r="H14" s="69"/>
      <c r="I14" s="40" t="str">
        <f t="shared" si="0"/>
        <v/>
      </c>
      <c r="J14" s="69"/>
      <c r="K14" s="70"/>
      <c r="L14" s="41" t="str">
        <f t="shared" si="1"/>
        <v/>
      </c>
      <c r="M14" s="71"/>
      <c r="N14" s="72"/>
      <c r="O14" s="73"/>
      <c r="P14" s="42" t="str">
        <f t="shared" si="2"/>
        <v/>
      </c>
      <c r="Q14" s="74"/>
      <c r="R14" s="72"/>
      <c r="S14" s="42" t="str">
        <f t="shared" si="3"/>
        <v/>
      </c>
      <c r="T14" s="72"/>
      <c r="U14" s="75"/>
      <c r="V14" s="72"/>
      <c r="W14" s="43" t="str">
        <f t="shared" si="4"/>
        <v/>
      </c>
      <c r="X14" s="76"/>
      <c r="Y14" s="77"/>
      <c r="Z14" s="77"/>
      <c r="AA14" s="77"/>
      <c r="AB14" s="77"/>
      <c r="AC14" s="77"/>
      <c r="AD14" s="77"/>
      <c r="AE14" s="78"/>
      <c r="AF14" s="79"/>
      <c r="AG14" s="37">
        <f t="shared" si="5"/>
        <v>0</v>
      </c>
      <c r="AH14" s="38" t="str">
        <f t="shared" si="6"/>
        <v/>
      </c>
      <c r="AI14" s="39" t="str">
        <f t="shared" si="7"/>
        <v/>
      </c>
      <c r="AJ14" s="39" t="str">
        <f t="shared" si="8"/>
        <v/>
      </c>
      <c r="AK14" s="23" t="str">
        <f t="shared" si="9"/>
        <v/>
      </c>
      <c r="AL14" s="23" t="str">
        <f t="shared" si="10"/>
        <v/>
      </c>
      <c r="AM14" s="23" t="str">
        <f>IF(ISBLANK(N14),"",VLOOKUP(N14,Codes!$A$2:$B$184,2,FALSE))</f>
        <v/>
      </c>
      <c r="AN14" s="39" t="str">
        <f t="shared" si="11"/>
        <v/>
      </c>
      <c r="AO14" s="23" t="str">
        <f>IF(ISBLANK(O14),"",IF(O14&gt;247,191,VLOOKUP(O14,Codes!$H$2:$I$299,2,FALSE)))</f>
        <v/>
      </c>
      <c r="AP14" s="23" t="str">
        <f>IF(ISBLANK(O14),"",VLOOKUP(AO14,Codes!$A$2:$B$184,2,FALSE))</f>
        <v/>
      </c>
      <c r="AQ14" s="39" t="str">
        <f t="shared" si="12"/>
        <v/>
      </c>
      <c r="AR14" s="39" t="str">
        <f t="shared" si="13"/>
        <v/>
      </c>
      <c r="AS14" s="39" t="str">
        <f t="shared" si="14"/>
        <v/>
      </c>
      <c r="AT14" s="39" t="str">
        <f t="shared" si="15"/>
        <v/>
      </c>
    </row>
    <row r="15" spans="1:46" s="65" customFormat="1">
      <c r="E15" s="66"/>
      <c r="F15" s="67"/>
      <c r="G15" s="68"/>
      <c r="H15" s="69"/>
      <c r="I15" s="40" t="str">
        <f t="shared" si="0"/>
        <v/>
      </c>
      <c r="J15" s="69"/>
      <c r="K15" s="70"/>
      <c r="L15" s="41" t="str">
        <f t="shared" si="1"/>
        <v/>
      </c>
      <c r="M15" s="71"/>
      <c r="N15" s="72"/>
      <c r="O15" s="73"/>
      <c r="P15" s="42" t="str">
        <f t="shared" si="2"/>
        <v/>
      </c>
      <c r="Q15" s="74"/>
      <c r="R15" s="72"/>
      <c r="S15" s="42" t="str">
        <f t="shared" si="3"/>
        <v/>
      </c>
      <c r="T15" s="72"/>
      <c r="U15" s="75"/>
      <c r="V15" s="72"/>
      <c r="W15" s="43" t="str">
        <f t="shared" si="4"/>
        <v/>
      </c>
      <c r="X15" s="76"/>
      <c r="Y15" s="77"/>
      <c r="Z15" s="77"/>
      <c r="AA15" s="77"/>
      <c r="AB15" s="77"/>
      <c r="AC15" s="77"/>
      <c r="AD15" s="77"/>
      <c r="AE15" s="78"/>
      <c r="AF15" s="79"/>
      <c r="AG15" s="37">
        <f t="shared" si="5"/>
        <v>0</v>
      </c>
      <c r="AH15" s="38" t="str">
        <f t="shared" si="6"/>
        <v/>
      </c>
      <c r="AI15" s="39" t="str">
        <f t="shared" si="7"/>
        <v/>
      </c>
      <c r="AJ15" s="39" t="str">
        <f t="shared" si="8"/>
        <v/>
      </c>
      <c r="AK15" s="23" t="str">
        <f t="shared" si="9"/>
        <v/>
      </c>
      <c r="AL15" s="23" t="str">
        <f t="shared" si="10"/>
        <v/>
      </c>
      <c r="AM15" s="23" t="str">
        <f>IF(ISBLANK(N15),"",VLOOKUP(N15,Codes!$A$2:$B$184,2,FALSE))</f>
        <v/>
      </c>
      <c r="AN15" s="39" t="str">
        <f t="shared" si="11"/>
        <v/>
      </c>
      <c r="AO15" s="23" t="str">
        <f>IF(ISBLANK(O15),"",IF(O15&gt;247,191,VLOOKUP(O15,Codes!$H$2:$I$299,2,FALSE)))</f>
        <v/>
      </c>
      <c r="AP15" s="23" t="str">
        <f>IF(ISBLANK(O15),"",VLOOKUP(AO15,Codes!$A$2:$B$184,2,FALSE))</f>
        <v/>
      </c>
      <c r="AQ15" s="39" t="str">
        <f t="shared" si="12"/>
        <v/>
      </c>
      <c r="AR15" s="39" t="str">
        <f t="shared" si="13"/>
        <v/>
      </c>
      <c r="AS15" s="39" t="str">
        <f t="shared" si="14"/>
        <v/>
      </c>
      <c r="AT15" s="39" t="str">
        <f t="shared" si="15"/>
        <v/>
      </c>
    </row>
    <row r="16" spans="1:46" s="65" customFormat="1">
      <c r="E16" s="66"/>
      <c r="F16" s="67"/>
      <c r="G16" s="68"/>
      <c r="H16" s="69"/>
      <c r="I16" s="40" t="str">
        <f t="shared" si="0"/>
        <v/>
      </c>
      <c r="J16" s="69"/>
      <c r="K16" s="70"/>
      <c r="L16" s="41" t="str">
        <f t="shared" si="1"/>
        <v/>
      </c>
      <c r="M16" s="71"/>
      <c r="N16" s="72"/>
      <c r="O16" s="73"/>
      <c r="P16" s="42" t="str">
        <f t="shared" si="2"/>
        <v/>
      </c>
      <c r="Q16" s="74"/>
      <c r="R16" s="72"/>
      <c r="S16" s="42" t="str">
        <f t="shared" si="3"/>
        <v/>
      </c>
      <c r="T16" s="72"/>
      <c r="U16" s="75"/>
      <c r="V16" s="72"/>
      <c r="W16" s="43" t="str">
        <f t="shared" si="4"/>
        <v/>
      </c>
      <c r="X16" s="76"/>
      <c r="Y16" s="77"/>
      <c r="Z16" s="77"/>
      <c r="AA16" s="77"/>
      <c r="AB16" s="77"/>
      <c r="AC16" s="77"/>
      <c r="AD16" s="77"/>
      <c r="AE16" s="78"/>
      <c r="AF16" s="79"/>
      <c r="AG16" s="37">
        <f t="shared" si="5"/>
        <v>0</v>
      </c>
      <c r="AH16" s="38" t="str">
        <f t="shared" si="6"/>
        <v/>
      </c>
      <c r="AI16" s="39" t="str">
        <f t="shared" si="7"/>
        <v/>
      </c>
      <c r="AJ16" s="39" t="str">
        <f t="shared" si="8"/>
        <v/>
      </c>
      <c r="AK16" s="23" t="str">
        <f t="shared" si="9"/>
        <v/>
      </c>
      <c r="AL16" s="23" t="str">
        <f t="shared" si="10"/>
        <v/>
      </c>
      <c r="AM16" s="23" t="str">
        <f>IF(ISBLANK(N16),"",VLOOKUP(N16,Codes!$A$2:$B$184,2,FALSE))</f>
        <v/>
      </c>
      <c r="AN16" s="39" t="str">
        <f t="shared" si="11"/>
        <v/>
      </c>
      <c r="AO16" s="23" t="str">
        <f>IF(ISBLANK(O16),"",IF(O16&gt;247,191,VLOOKUP(O16,Codes!$H$2:$I$299,2,FALSE)))</f>
        <v/>
      </c>
      <c r="AP16" s="23" t="str">
        <f>IF(ISBLANK(O16),"",VLOOKUP(AO16,Codes!$A$2:$B$184,2,FALSE))</f>
        <v/>
      </c>
      <c r="AQ16" s="39" t="str">
        <f t="shared" si="12"/>
        <v/>
      </c>
      <c r="AR16" s="39" t="str">
        <f t="shared" si="13"/>
        <v/>
      </c>
      <c r="AS16" s="39" t="str">
        <f t="shared" si="14"/>
        <v/>
      </c>
      <c r="AT16" s="39" t="str">
        <f t="shared" si="15"/>
        <v/>
      </c>
    </row>
    <row r="17" spans="1:46" s="65" customFormat="1">
      <c r="E17" s="66"/>
      <c r="F17" s="67"/>
      <c r="G17" s="68"/>
      <c r="H17" s="69"/>
      <c r="I17" s="40" t="str">
        <f t="shared" si="0"/>
        <v/>
      </c>
      <c r="J17" s="69"/>
      <c r="K17" s="70"/>
      <c r="L17" s="41" t="str">
        <f t="shared" si="1"/>
        <v/>
      </c>
      <c r="M17" s="71"/>
      <c r="N17" s="72"/>
      <c r="O17" s="73"/>
      <c r="P17" s="42" t="str">
        <f t="shared" si="2"/>
        <v/>
      </c>
      <c r="Q17" s="74"/>
      <c r="R17" s="72"/>
      <c r="S17" s="42" t="str">
        <f t="shared" si="3"/>
        <v/>
      </c>
      <c r="T17" s="72"/>
      <c r="U17" s="75"/>
      <c r="V17" s="72"/>
      <c r="W17" s="43" t="str">
        <f t="shared" si="4"/>
        <v/>
      </c>
      <c r="X17" s="76"/>
      <c r="Y17" s="77"/>
      <c r="Z17" s="77"/>
      <c r="AA17" s="77"/>
      <c r="AB17" s="77"/>
      <c r="AC17" s="77"/>
      <c r="AD17" s="77"/>
      <c r="AE17" s="78"/>
      <c r="AF17" s="79"/>
      <c r="AG17" s="37">
        <f t="shared" si="5"/>
        <v>0</v>
      </c>
      <c r="AH17" s="38" t="str">
        <f t="shared" si="6"/>
        <v/>
      </c>
      <c r="AI17" s="39" t="str">
        <f t="shared" si="7"/>
        <v/>
      </c>
      <c r="AJ17" s="39" t="str">
        <f t="shared" si="8"/>
        <v/>
      </c>
      <c r="AK17" s="23" t="str">
        <f t="shared" si="9"/>
        <v/>
      </c>
      <c r="AL17" s="23" t="str">
        <f t="shared" si="10"/>
        <v/>
      </c>
      <c r="AM17" s="23" t="str">
        <f>IF(ISBLANK(N17),"",VLOOKUP(N17,Codes!$A$2:$B$184,2,FALSE))</f>
        <v/>
      </c>
      <c r="AN17" s="39" t="str">
        <f t="shared" si="11"/>
        <v/>
      </c>
      <c r="AO17" s="23" t="str">
        <f>IF(ISBLANK(O17),"",IF(O17&gt;247,191,VLOOKUP(O17,Codes!$H$2:$I$299,2,FALSE)))</f>
        <v/>
      </c>
      <c r="AP17" s="23" t="str">
        <f>IF(ISBLANK(O17),"",VLOOKUP(AO17,Codes!$A$2:$B$184,2,FALSE))</f>
        <v/>
      </c>
      <c r="AQ17" s="39" t="str">
        <f t="shared" si="12"/>
        <v/>
      </c>
      <c r="AR17" s="39" t="str">
        <f t="shared" si="13"/>
        <v/>
      </c>
      <c r="AS17" s="39" t="str">
        <f t="shared" si="14"/>
        <v/>
      </c>
      <c r="AT17" s="39" t="str">
        <f t="shared" si="15"/>
        <v/>
      </c>
    </row>
    <row r="18" spans="1:46" s="65" customFormat="1">
      <c r="E18" s="66"/>
      <c r="F18" s="67"/>
      <c r="G18" s="68"/>
      <c r="H18" s="69"/>
      <c r="I18" s="40" t="str">
        <f t="shared" si="0"/>
        <v/>
      </c>
      <c r="J18" s="69"/>
      <c r="K18" s="70"/>
      <c r="L18" s="41" t="str">
        <f t="shared" si="1"/>
        <v/>
      </c>
      <c r="M18" s="71"/>
      <c r="N18" s="72"/>
      <c r="O18" s="73"/>
      <c r="P18" s="42" t="str">
        <f t="shared" si="2"/>
        <v/>
      </c>
      <c r="Q18" s="74"/>
      <c r="R18" s="72"/>
      <c r="S18" s="42" t="str">
        <f t="shared" si="3"/>
        <v/>
      </c>
      <c r="T18" s="72"/>
      <c r="U18" s="75"/>
      <c r="V18" s="72"/>
      <c r="W18" s="43" t="str">
        <f t="shared" si="4"/>
        <v/>
      </c>
      <c r="X18" s="76"/>
      <c r="Y18" s="77"/>
      <c r="Z18" s="77"/>
      <c r="AA18" s="77"/>
      <c r="AB18" s="77"/>
      <c r="AC18" s="77"/>
      <c r="AD18" s="77"/>
      <c r="AE18" s="78"/>
      <c r="AF18" s="79"/>
      <c r="AG18" s="37">
        <f t="shared" si="5"/>
        <v>0</v>
      </c>
      <c r="AH18" s="38" t="str">
        <f t="shared" si="6"/>
        <v/>
      </c>
      <c r="AI18" s="39" t="str">
        <f t="shared" si="7"/>
        <v/>
      </c>
      <c r="AJ18" s="39" t="str">
        <f t="shared" si="8"/>
        <v/>
      </c>
      <c r="AK18" s="23" t="str">
        <f t="shared" si="9"/>
        <v/>
      </c>
      <c r="AL18" s="23" t="str">
        <f t="shared" si="10"/>
        <v/>
      </c>
      <c r="AM18" s="23" t="str">
        <f>IF(ISBLANK(N18),"",VLOOKUP(N18,Codes!$A$2:$B$184,2,FALSE))</f>
        <v/>
      </c>
      <c r="AN18" s="39" t="str">
        <f t="shared" si="11"/>
        <v/>
      </c>
      <c r="AO18" s="23" t="str">
        <f>IF(ISBLANK(O18),"",IF(O18&gt;247,191,VLOOKUP(O18,Codes!$H$2:$I$299,2,FALSE)))</f>
        <v/>
      </c>
      <c r="AP18" s="23" t="str">
        <f>IF(ISBLANK(O18),"",VLOOKUP(AO18,Codes!$A$2:$B$184,2,FALSE))</f>
        <v/>
      </c>
      <c r="AQ18" s="39" t="str">
        <f t="shared" si="12"/>
        <v/>
      </c>
      <c r="AR18" s="39" t="str">
        <f t="shared" si="13"/>
        <v/>
      </c>
      <c r="AS18" s="39" t="str">
        <f t="shared" si="14"/>
        <v/>
      </c>
      <c r="AT18" s="39" t="str">
        <f t="shared" si="15"/>
        <v/>
      </c>
    </row>
    <row r="19" spans="1:46" s="65" customFormat="1">
      <c r="E19" s="80"/>
      <c r="F19" s="67"/>
      <c r="G19" s="68"/>
      <c r="H19" s="69"/>
      <c r="I19" s="40" t="str">
        <f t="shared" si="0"/>
        <v/>
      </c>
      <c r="J19" s="69"/>
      <c r="K19" s="70"/>
      <c r="L19" s="41" t="str">
        <f t="shared" si="1"/>
        <v/>
      </c>
      <c r="M19" s="71"/>
      <c r="N19" s="72"/>
      <c r="O19" s="73"/>
      <c r="P19" s="42" t="str">
        <f t="shared" si="2"/>
        <v/>
      </c>
      <c r="Q19" s="74"/>
      <c r="R19" s="72"/>
      <c r="S19" s="42" t="str">
        <f t="shared" si="3"/>
        <v/>
      </c>
      <c r="T19" s="72"/>
      <c r="U19" s="75"/>
      <c r="V19" s="72"/>
      <c r="W19" s="43" t="str">
        <f t="shared" si="4"/>
        <v/>
      </c>
      <c r="X19" s="76"/>
      <c r="Y19" s="77"/>
      <c r="Z19" s="77"/>
      <c r="AA19" s="77"/>
      <c r="AB19" s="77"/>
      <c r="AC19" s="77"/>
      <c r="AD19" s="77"/>
      <c r="AE19" s="78"/>
      <c r="AF19" s="79"/>
      <c r="AG19" s="37">
        <f t="shared" si="5"/>
        <v>0</v>
      </c>
      <c r="AH19" s="38" t="str">
        <f t="shared" si="6"/>
        <v/>
      </c>
      <c r="AI19" s="39" t="str">
        <f t="shared" si="7"/>
        <v/>
      </c>
      <c r="AJ19" s="39" t="str">
        <f t="shared" si="8"/>
        <v/>
      </c>
      <c r="AK19" s="23" t="str">
        <f t="shared" si="9"/>
        <v/>
      </c>
      <c r="AL19" s="23" t="str">
        <f t="shared" si="10"/>
        <v/>
      </c>
      <c r="AM19" s="23" t="str">
        <f>IF(ISBLANK(N19),"",VLOOKUP(N19,Codes!$A$2:$B$184,2,FALSE))</f>
        <v/>
      </c>
      <c r="AN19" s="39" t="str">
        <f t="shared" si="11"/>
        <v/>
      </c>
      <c r="AO19" s="23" t="str">
        <f>IF(ISBLANK(O19),"",IF(O19&gt;247,191,VLOOKUP(O19,Codes!$H$2:$I$299,2,FALSE)))</f>
        <v/>
      </c>
      <c r="AP19" s="23" t="str">
        <f>IF(ISBLANK(O19),"",VLOOKUP(AO19,Codes!$A$2:$B$184,2,FALSE))</f>
        <v/>
      </c>
      <c r="AQ19" s="39" t="str">
        <f t="shared" si="12"/>
        <v/>
      </c>
      <c r="AR19" s="39" t="str">
        <f t="shared" si="13"/>
        <v/>
      </c>
      <c r="AS19" s="39" t="str">
        <f t="shared" si="14"/>
        <v/>
      </c>
      <c r="AT19" s="39" t="str">
        <f t="shared" si="15"/>
        <v/>
      </c>
    </row>
    <row r="20" spans="1:46" s="65" customFormat="1">
      <c r="A20" s="64"/>
      <c r="E20" s="66"/>
      <c r="F20" s="67"/>
      <c r="G20" s="68"/>
      <c r="H20" s="69"/>
      <c r="I20" s="40" t="str">
        <f t="shared" si="0"/>
        <v/>
      </c>
      <c r="J20" s="69"/>
      <c r="K20" s="70"/>
      <c r="L20" s="41" t="str">
        <f t="shared" si="1"/>
        <v/>
      </c>
      <c r="M20" s="71"/>
      <c r="N20" s="72"/>
      <c r="O20" s="73"/>
      <c r="P20" s="42" t="str">
        <f t="shared" si="2"/>
        <v/>
      </c>
      <c r="Q20" s="74"/>
      <c r="R20" s="72"/>
      <c r="S20" s="42" t="str">
        <f t="shared" si="3"/>
        <v/>
      </c>
      <c r="T20" s="72"/>
      <c r="U20" s="75"/>
      <c r="V20" s="72"/>
      <c r="W20" s="43" t="str">
        <f t="shared" si="4"/>
        <v/>
      </c>
      <c r="X20" s="76"/>
      <c r="Y20" s="77"/>
      <c r="Z20" s="77"/>
      <c r="AA20" s="77"/>
      <c r="AB20" s="77"/>
      <c r="AC20" s="77"/>
      <c r="AD20" s="77"/>
      <c r="AE20" s="78"/>
      <c r="AF20" s="79"/>
      <c r="AG20" s="37">
        <f t="shared" si="5"/>
        <v>0</v>
      </c>
      <c r="AH20" s="38" t="str">
        <f t="shared" si="6"/>
        <v/>
      </c>
      <c r="AI20" s="39" t="str">
        <f t="shared" si="7"/>
        <v/>
      </c>
      <c r="AJ20" s="39" t="str">
        <f t="shared" si="8"/>
        <v/>
      </c>
      <c r="AK20" s="23" t="str">
        <f t="shared" si="9"/>
        <v/>
      </c>
      <c r="AL20" s="23" t="str">
        <f t="shared" si="10"/>
        <v/>
      </c>
      <c r="AM20" s="23" t="str">
        <f>IF(ISBLANK(N20),"",VLOOKUP(N20,Codes!$A$2:$B$184,2,FALSE))</f>
        <v/>
      </c>
      <c r="AN20" s="39" t="str">
        <f t="shared" si="11"/>
        <v/>
      </c>
      <c r="AO20" s="23" t="str">
        <f>IF(ISBLANK(O20),"",IF(O20&gt;247,191,VLOOKUP(O20,Codes!$H$2:$I$299,2,FALSE)))</f>
        <v/>
      </c>
      <c r="AP20" s="23" t="str">
        <f>IF(ISBLANK(O20),"",VLOOKUP(AO20,Codes!$A$2:$B$184,2,FALSE))</f>
        <v/>
      </c>
      <c r="AQ20" s="39" t="str">
        <f t="shared" si="12"/>
        <v/>
      </c>
      <c r="AR20" s="39" t="str">
        <f t="shared" si="13"/>
        <v/>
      </c>
      <c r="AS20" s="39" t="str">
        <f t="shared" si="14"/>
        <v/>
      </c>
      <c r="AT20" s="39" t="str">
        <f t="shared" si="15"/>
        <v/>
      </c>
    </row>
    <row r="21" spans="1:46" s="65" customFormat="1">
      <c r="A21" s="64"/>
      <c r="E21" s="66"/>
      <c r="F21" s="67"/>
      <c r="G21" s="68"/>
      <c r="H21" s="69"/>
      <c r="I21" s="40" t="str">
        <f t="shared" si="0"/>
        <v/>
      </c>
      <c r="J21" s="69"/>
      <c r="K21" s="70"/>
      <c r="L21" s="41" t="str">
        <f t="shared" si="1"/>
        <v/>
      </c>
      <c r="M21" s="71"/>
      <c r="N21" s="72"/>
      <c r="O21" s="73"/>
      <c r="P21" s="42" t="str">
        <f t="shared" si="2"/>
        <v/>
      </c>
      <c r="Q21" s="74"/>
      <c r="R21" s="72"/>
      <c r="S21" s="42" t="str">
        <f t="shared" si="3"/>
        <v/>
      </c>
      <c r="T21" s="72"/>
      <c r="U21" s="75"/>
      <c r="V21" s="72"/>
      <c r="W21" s="43" t="str">
        <f t="shared" si="4"/>
        <v/>
      </c>
      <c r="X21" s="76"/>
      <c r="Y21" s="77"/>
      <c r="Z21" s="77"/>
      <c r="AA21" s="77"/>
      <c r="AB21" s="77"/>
      <c r="AC21" s="77"/>
      <c r="AD21" s="77"/>
      <c r="AE21" s="78"/>
      <c r="AF21" s="79"/>
      <c r="AG21" s="37">
        <f t="shared" si="5"/>
        <v>0</v>
      </c>
      <c r="AH21" s="38" t="str">
        <f t="shared" si="6"/>
        <v/>
      </c>
      <c r="AI21" s="39" t="str">
        <f t="shared" si="7"/>
        <v/>
      </c>
      <c r="AJ21" s="39" t="str">
        <f t="shared" si="8"/>
        <v/>
      </c>
      <c r="AK21" s="23" t="str">
        <f t="shared" si="9"/>
        <v/>
      </c>
      <c r="AL21" s="23" t="str">
        <f t="shared" si="10"/>
        <v/>
      </c>
      <c r="AM21" s="23" t="str">
        <f>IF(ISBLANK(N21),"",VLOOKUP(N21,Codes!$A$2:$B$184,2,FALSE))</f>
        <v/>
      </c>
      <c r="AN21" s="39" t="str">
        <f t="shared" si="11"/>
        <v/>
      </c>
      <c r="AO21" s="23" t="str">
        <f>IF(ISBLANK(O21),"",IF(O21&gt;247,191,VLOOKUP(O21,Codes!$H$2:$I$299,2,FALSE)))</f>
        <v/>
      </c>
      <c r="AP21" s="23" t="str">
        <f>IF(ISBLANK(O21),"",VLOOKUP(AO21,Codes!$A$2:$B$184,2,FALSE))</f>
        <v/>
      </c>
      <c r="AQ21" s="39" t="str">
        <f t="shared" si="12"/>
        <v/>
      </c>
      <c r="AR21" s="39" t="str">
        <f t="shared" si="13"/>
        <v/>
      </c>
      <c r="AS21" s="39" t="str">
        <f t="shared" si="14"/>
        <v/>
      </c>
      <c r="AT21" s="39" t="str">
        <f t="shared" si="15"/>
        <v/>
      </c>
    </row>
    <row r="22" spans="1:46" s="65" customFormat="1">
      <c r="A22" s="64"/>
      <c r="E22" s="66"/>
      <c r="F22" s="67"/>
      <c r="G22" s="68"/>
      <c r="H22" s="69"/>
      <c r="I22" s="40" t="str">
        <f t="shared" si="0"/>
        <v/>
      </c>
      <c r="J22" s="69"/>
      <c r="K22" s="70"/>
      <c r="L22" s="41" t="str">
        <f t="shared" si="1"/>
        <v/>
      </c>
      <c r="M22" s="71"/>
      <c r="N22" s="72"/>
      <c r="O22" s="73"/>
      <c r="P22" s="42" t="str">
        <f t="shared" si="2"/>
        <v/>
      </c>
      <c r="Q22" s="74"/>
      <c r="R22" s="72"/>
      <c r="S22" s="42" t="str">
        <f t="shared" si="3"/>
        <v/>
      </c>
      <c r="T22" s="72"/>
      <c r="U22" s="75"/>
      <c r="V22" s="72"/>
      <c r="W22" s="43" t="str">
        <f t="shared" si="4"/>
        <v/>
      </c>
      <c r="X22" s="76"/>
      <c r="Y22" s="77"/>
      <c r="Z22" s="77"/>
      <c r="AA22" s="77"/>
      <c r="AB22" s="77"/>
      <c r="AC22" s="77"/>
      <c r="AD22" s="77"/>
      <c r="AE22" s="78"/>
      <c r="AF22" s="79"/>
      <c r="AG22" s="37">
        <f t="shared" si="5"/>
        <v>0</v>
      </c>
      <c r="AH22" s="38" t="str">
        <f t="shared" si="6"/>
        <v/>
      </c>
      <c r="AI22" s="39" t="str">
        <f t="shared" si="7"/>
        <v/>
      </c>
      <c r="AJ22" s="39" t="str">
        <f t="shared" si="8"/>
        <v/>
      </c>
      <c r="AK22" s="23" t="str">
        <f t="shared" si="9"/>
        <v/>
      </c>
      <c r="AL22" s="23" t="str">
        <f t="shared" si="10"/>
        <v/>
      </c>
      <c r="AM22" s="23" t="str">
        <f>IF(ISBLANK(N22),"",VLOOKUP(N22,Codes!$A$2:$B$184,2,FALSE))</f>
        <v/>
      </c>
      <c r="AN22" s="39" t="str">
        <f t="shared" si="11"/>
        <v/>
      </c>
      <c r="AO22" s="23" t="str">
        <f>IF(ISBLANK(O22),"",IF(O22&gt;247,191,VLOOKUP(O22,Codes!$H$2:$I$299,2,FALSE)))</f>
        <v/>
      </c>
      <c r="AP22" s="23" t="str">
        <f>IF(ISBLANK(O22),"",VLOOKUP(AO22,Codes!$A$2:$B$184,2,FALSE))</f>
        <v/>
      </c>
      <c r="AQ22" s="39" t="str">
        <f t="shared" si="12"/>
        <v/>
      </c>
      <c r="AR22" s="39" t="str">
        <f t="shared" si="13"/>
        <v/>
      </c>
      <c r="AS22" s="39" t="str">
        <f t="shared" si="14"/>
        <v/>
      </c>
      <c r="AT22" s="39" t="str">
        <f t="shared" si="15"/>
        <v/>
      </c>
    </row>
    <row r="23" spans="1:46" s="65" customFormat="1">
      <c r="A23" s="64"/>
      <c r="E23" s="66"/>
      <c r="F23" s="67"/>
      <c r="G23" s="68"/>
      <c r="H23" s="69"/>
      <c r="I23" s="40" t="str">
        <f t="shared" si="0"/>
        <v/>
      </c>
      <c r="J23" s="69"/>
      <c r="K23" s="70"/>
      <c r="L23" s="41" t="str">
        <f t="shared" si="1"/>
        <v/>
      </c>
      <c r="M23" s="71"/>
      <c r="N23" s="72"/>
      <c r="O23" s="73"/>
      <c r="P23" s="42" t="str">
        <f t="shared" si="2"/>
        <v/>
      </c>
      <c r="Q23" s="74"/>
      <c r="R23" s="72"/>
      <c r="S23" s="42" t="str">
        <f t="shared" si="3"/>
        <v/>
      </c>
      <c r="T23" s="72"/>
      <c r="U23" s="75"/>
      <c r="V23" s="72"/>
      <c r="W23" s="43" t="str">
        <f t="shared" si="4"/>
        <v/>
      </c>
      <c r="X23" s="76"/>
      <c r="Y23" s="77"/>
      <c r="Z23" s="77"/>
      <c r="AA23" s="77"/>
      <c r="AB23" s="77"/>
      <c r="AC23" s="77"/>
      <c r="AD23" s="77"/>
      <c r="AE23" s="78"/>
      <c r="AF23" s="79"/>
      <c r="AG23" s="37">
        <f t="shared" si="5"/>
        <v>0</v>
      </c>
      <c r="AH23" s="38" t="str">
        <f t="shared" si="6"/>
        <v/>
      </c>
      <c r="AI23" s="39" t="str">
        <f t="shared" si="7"/>
        <v/>
      </c>
      <c r="AJ23" s="39" t="str">
        <f t="shared" si="8"/>
        <v/>
      </c>
      <c r="AK23" s="23" t="str">
        <f t="shared" si="9"/>
        <v/>
      </c>
      <c r="AL23" s="23" t="str">
        <f t="shared" si="10"/>
        <v/>
      </c>
      <c r="AM23" s="23" t="str">
        <f>IF(ISBLANK(N23),"",VLOOKUP(N23,Codes!$A$2:$B$184,2,FALSE))</f>
        <v/>
      </c>
      <c r="AN23" s="39" t="str">
        <f t="shared" si="11"/>
        <v/>
      </c>
      <c r="AO23" s="23" t="str">
        <f>IF(ISBLANK(O23),"",IF(O23&gt;247,191,VLOOKUP(O23,Codes!$H$2:$I$299,2,FALSE)))</f>
        <v/>
      </c>
      <c r="AP23" s="23" t="str">
        <f>IF(ISBLANK(O23),"",VLOOKUP(AO23,Codes!$A$2:$B$184,2,FALSE))</f>
        <v/>
      </c>
      <c r="AQ23" s="39" t="str">
        <f t="shared" si="12"/>
        <v/>
      </c>
      <c r="AR23" s="39" t="str">
        <f t="shared" si="13"/>
        <v/>
      </c>
      <c r="AS23" s="39" t="str">
        <f t="shared" si="14"/>
        <v/>
      </c>
      <c r="AT23" s="39" t="str">
        <f t="shared" si="15"/>
        <v/>
      </c>
    </row>
    <row r="24" spans="1:46" s="65" customFormat="1">
      <c r="A24" s="64"/>
      <c r="E24" s="66"/>
      <c r="F24" s="67"/>
      <c r="G24" s="68"/>
      <c r="H24" s="69"/>
      <c r="I24" s="40" t="str">
        <f t="shared" si="0"/>
        <v/>
      </c>
      <c r="J24" s="69"/>
      <c r="K24" s="70"/>
      <c r="L24" s="41" t="str">
        <f t="shared" si="1"/>
        <v/>
      </c>
      <c r="M24" s="71"/>
      <c r="N24" s="72"/>
      <c r="O24" s="73"/>
      <c r="P24" s="42" t="str">
        <f t="shared" si="2"/>
        <v/>
      </c>
      <c r="Q24" s="74"/>
      <c r="R24" s="72"/>
      <c r="S24" s="42" t="str">
        <f t="shared" si="3"/>
        <v/>
      </c>
      <c r="T24" s="72"/>
      <c r="U24" s="75"/>
      <c r="V24" s="72"/>
      <c r="W24" s="43" t="str">
        <f t="shared" si="4"/>
        <v/>
      </c>
      <c r="X24" s="76"/>
      <c r="Y24" s="77"/>
      <c r="Z24" s="77"/>
      <c r="AA24" s="77"/>
      <c r="AB24" s="77"/>
      <c r="AC24" s="77"/>
      <c r="AD24" s="77"/>
      <c r="AE24" s="78"/>
      <c r="AF24" s="79"/>
      <c r="AG24" s="37">
        <f t="shared" si="5"/>
        <v>0</v>
      </c>
      <c r="AH24" s="38" t="str">
        <f t="shared" si="6"/>
        <v/>
      </c>
      <c r="AI24" s="39" t="str">
        <f t="shared" si="7"/>
        <v/>
      </c>
      <c r="AJ24" s="39" t="str">
        <f t="shared" si="8"/>
        <v/>
      </c>
      <c r="AK24" s="23" t="str">
        <f t="shared" si="9"/>
        <v/>
      </c>
      <c r="AL24" s="23" t="str">
        <f t="shared" si="10"/>
        <v/>
      </c>
      <c r="AM24" s="23" t="str">
        <f>IF(ISBLANK(N24),"",VLOOKUP(N24,Codes!$A$2:$B$184,2,FALSE))</f>
        <v/>
      </c>
      <c r="AN24" s="39" t="str">
        <f t="shared" si="11"/>
        <v/>
      </c>
      <c r="AO24" s="23" t="str">
        <f>IF(ISBLANK(O24),"",IF(O24&gt;247,191,VLOOKUP(O24,Codes!$H$2:$I$299,2,FALSE)))</f>
        <v/>
      </c>
      <c r="AP24" s="23" t="str">
        <f>IF(ISBLANK(O24),"",VLOOKUP(AO24,Codes!$A$2:$B$184,2,FALSE))</f>
        <v/>
      </c>
      <c r="AQ24" s="39" t="str">
        <f t="shared" si="12"/>
        <v/>
      </c>
      <c r="AR24" s="39" t="str">
        <f t="shared" si="13"/>
        <v/>
      </c>
      <c r="AS24" s="39" t="str">
        <f t="shared" si="14"/>
        <v/>
      </c>
      <c r="AT24" s="39" t="str">
        <f t="shared" si="15"/>
        <v/>
      </c>
    </row>
    <row r="25" spans="1:46" s="65" customFormat="1">
      <c r="A25" s="64"/>
      <c r="E25" s="66"/>
      <c r="F25" s="67"/>
      <c r="G25" s="68"/>
      <c r="H25" s="69"/>
      <c r="I25" s="40" t="str">
        <f t="shared" si="0"/>
        <v/>
      </c>
      <c r="J25" s="69"/>
      <c r="K25" s="70"/>
      <c r="L25" s="41" t="str">
        <f t="shared" si="1"/>
        <v/>
      </c>
      <c r="M25" s="71"/>
      <c r="N25" s="72"/>
      <c r="O25" s="73"/>
      <c r="P25" s="42" t="str">
        <f t="shared" si="2"/>
        <v/>
      </c>
      <c r="Q25" s="74"/>
      <c r="R25" s="72"/>
      <c r="S25" s="42" t="str">
        <f t="shared" si="3"/>
        <v/>
      </c>
      <c r="T25" s="72"/>
      <c r="U25" s="75"/>
      <c r="V25" s="72"/>
      <c r="W25" s="43" t="str">
        <f t="shared" si="4"/>
        <v/>
      </c>
      <c r="X25" s="76"/>
      <c r="Y25" s="77"/>
      <c r="Z25" s="77"/>
      <c r="AA25" s="77"/>
      <c r="AB25" s="77"/>
      <c r="AC25" s="77"/>
      <c r="AD25" s="77"/>
      <c r="AE25" s="78"/>
      <c r="AF25" s="79"/>
      <c r="AG25" s="37">
        <f t="shared" si="5"/>
        <v>0</v>
      </c>
      <c r="AH25" s="38" t="str">
        <f t="shared" si="6"/>
        <v/>
      </c>
      <c r="AI25" s="39" t="str">
        <f t="shared" si="7"/>
        <v/>
      </c>
      <c r="AJ25" s="39" t="str">
        <f t="shared" si="8"/>
        <v/>
      </c>
      <c r="AK25" s="23" t="str">
        <f t="shared" si="9"/>
        <v/>
      </c>
      <c r="AL25" s="23" t="str">
        <f t="shared" si="10"/>
        <v/>
      </c>
      <c r="AM25" s="23" t="str">
        <f>IF(ISBLANK(N25),"",VLOOKUP(N25,Codes!$A$2:$B$184,2,FALSE))</f>
        <v/>
      </c>
      <c r="AN25" s="39" t="str">
        <f t="shared" si="11"/>
        <v/>
      </c>
      <c r="AO25" s="23" t="str">
        <f>IF(ISBLANK(O25),"",IF(O25&gt;247,191,VLOOKUP(O25,Codes!$H$2:$I$299,2,FALSE)))</f>
        <v/>
      </c>
      <c r="AP25" s="23" t="str">
        <f>IF(ISBLANK(O25),"",VLOOKUP(AO25,Codes!$A$2:$B$184,2,FALSE))</f>
        <v/>
      </c>
      <c r="AQ25" s="39" t="str">
        <f t="shared" si="12"/>
        <v/>
      </c>
      <c r="AR25" s="39" t="str">
        <f t="shared" si="13"/>
        <v/>
      </c>
      <c r="AS25" s="39" t="str">
        <f t="shared" si="14"/>
        <v/>
      </c>
      <c r="AT25" s="39" t="str">
        <f t="shared" si="15"/>
        <v/>
      </c>
    </row>
    <row r="26" spans="1:46" s="65" customFormat="1">
      <c r="A26" s="64"/>
      <c r="E26" s="66"/>
      <c r="F26" s="67"/>
      <c r="G26" s="68"/>
      <c r="H26" s="69"/>
      <c r="I26" s="40" t="str">
        <f t="shared" si="0"/>
        <v/>
      </c>
      <c r="J26" s="69"/>
      <c r="K26" s="70"/>
      <c r="L26" s="41" t="str">
        <f t="shared" si="1"/>
        <v/>
      </c>
      <c r="M26" s="71"/>
      <c r="N26" s="72"/>
      <c r="O26" s="73"/>
      <c r="P26" s="42" t="str">
        <f t="shared" si="2"/>
        <v/>
      </c>
      <c r="Q26" s="74"/>
      <c r="R26" s="72"/>
      <c r="S26" s="42" t="str">
        <f t="shared" si="3"/>
        <v/>
      </c>
      <c r="T26" s="72"/>
      <c r="U26" s="75"/>
      <c r="V26" s="72"/>
      <c r="W26" s="43" t="str">
        <f t="shared" si="4"/>
        <v/>
      </c>
      <c r="X26" s="76"/>
      <c r="Y26" s="77"/>
      <c r="Z26" s="77"/>
      <c r="AA26" s="77"/>
      <c r="AB26" s="77"/>
      <c r="AC26" s="77"/>
      <c r="AD26" s="77"/>
      <c r="AE26" s="78"/>
      <c r="AF26" s="79"/>
      <c r="AG26" s="37">
        <f t="shared" si="5"/>
        <v>0</v>
      </c>
      <c r="AH26" s="38" t="str">
        <f t="shared" si="6"/>
        <v/>
      </c>
      <c r="AI26" s="39" t="str">
        <f t="shared" si="7"/>
        <v/>
      </c>
      <c r="AJ26" s="39" t="str">
        <f t="shared" si="8"/>
        <v/>
      </c>
      <c r="AK26" s="23" t="str">
        <f t="shared" si="9"/>
        <v/>
      </c>
      <c r="AL26" s="23" t="str">
        <f t="shared" si="10"/>
        <v/>
      </c>
      <c r="AM26" s="23" t="str">
        <f>IF(ISBLANK(N26),"",VLOOKUP(N26,Codes!$A$2:$B$184,2,FALSE))</f>
        <v/>
      </c>
      <c r="AN26" s="39" t="str">
        <f t="shared" si="11"/>
        <v/>
      </c>
      <c r="AO26" s="23" t="str">
        <f>IF(ISBLANK(O26),"",IF(O26&gt;247,191,VLOOKUP(O26,Codes!$H$2:$I$299,2,FALSE)))</f>
        <v/>
      </c>
      <c r="AP26" s="23" t="str">
        <f>IF(ISBLANK(O26),"",VLOOKUP(AO26,Codes!$A$2:$B$184,2,FALSE))</f>
        <v/>
      </c>
      <c r="AQ26" s="39" t="str">
        <f t="shared" si="12"/>
        <v/>
      </c>
      <c r="AR26" s="39" t="str">
        <f t="shared" si="13"/>
        <v/>
      </c>
      <c r="AS26" s="39" t="str">
        <f t="shared" si="14"/>
        <v/>
      </c>
      <c r="AT26" s="39" t="str">
        <f t="shared" si="15"/>
        <v/>
      </c>
    </row>
    <row r="27" spans="1:46" s="65" customFormat="1">
      <c r="A27" s="64"/>
      <c r="E27" s="66"/>
      <c r="F27" s="67"/>
      <c r="G27" s="68"/>
      <c r="H27" s="69"/>
      <c r="I27" s="40" t="str">
        <f t="shared" si="0"/>
        <v/>
      </c>
      <c r="J27" s="69"/>
      <c r="K27" s="70"/>
      <c r="L27" s="41" t="str">
        <f t="shared" si="1"/>
        <v/>
      </c>
      <c r="M27" s="71"/>
      <c r="N27" s="72"/>
      <c r="O27" s="73"/>
      <c r="P27" s="42" t="str">
        <f t="shared" si="2"/>
        <v/>
      </c>
      <c r="Q27" s="74"/>
      <c r="R27" s="72"/>
      <c r="S27" s="42" t="str">
        <f t="shared" si="3"/>
        <v/>
      </c>
      <c r="T27" s="72"/>
      <c r="U27" s="75"/>
      <c r="V27" s="72"/>
      <c r="W27" s="43" t="str">
        <f t="shared" si="4"/>
        <v/>
      </c>
      <c r="X27" s="76"/>
      <c r="Y27" s="77"/>
      <c r="Z27" s="77"/>
      <c r="AA27" s="77"/>
      <c r="AB27" s="77"/>
      <c r="AC27" s="77"/>
      <c r="AD27" s="77"/>
      <c r="AE27" s="78"/>
      <c r="AF27" s="79"/>
      <c r="AG27" s="37">
        <f t="shared" si="5"/>
        <v>0</v>
      </c>
      <c r="AH27" s="38" t="str">
        <f t="shared" si="6"/>
        <v/>
      </c>
      <c r="AI27" s="39" t="str">
        <f t="shared" si="7"/>
        <v/>
      </c>
      <c r="AJ27" s="39" t="str">
        <f t="shared" si="8"/>
        <v/>
      </c>
      <c r="AK27" s="23" t="str">
        <f t="shared" si="9"/>
        <v/>
      </c>
      <c r="AL27" s="23" t="str">
        <f t="shared" si="10"/>
        <v/>
      </c>
      <c r="AM27" s="23" t="str">
        <f>IF(ISBLANK(N27),"",VLOOKUP(N27,Codes!$A$2:$B$184,2,FALSE))</f>
        <v/>
      </c>
      <c r="AN27" s="39" t="str">
        <f t="shared" si="11"/>
        <v/>
      </c>
      <c r="AO27" s="23" t="str">
        <f>IF(ISBLANK(O27),"",IF(O27&gt;247,191,VLOOKUP(O27,Codes!$H$2:$I$299,2,FALSE)))</f>
        <v/>
      </c>
      <c r="AP27" s="23" t="str">
        <f>IF(ISBLANK(O27),"",VLOOKUP(AO27,Codes!$A$2:$B$184,2,FALSE))</f>
        <v/>
      </c>
      <c r="AQ27" s="39" t="str">
        <f t="shared" si="12"/>
        <v/>
      </c>
      <c r="AR27" s="39" t="str">
        <f t="shared" si="13"/>
        <v/>
      </c>
      <c r="AS27" s="39" t="str">
        <f t="shared" si="14"/>
        <v/>
      </c>
      <c r="AT27" s="39" t="str">
        <f t="shared" si="15"/>
        <v/>
      </c>
    </row>
    <row r="28" spans="1:46" s="65" customFormat="1">
      <c r="A28" s="64"/>
      <c r="E28" s="66"/>
      <c r="F28" s="67"/>
      <c r="G28" s="68"/>
      <c r="H28" s="69"/>
      <c r="I28" s="40" t="str">
        <f t="shared" si="0"/>
        <v/>
      </c>
      <c r="J28" s="69"/>
      <c r="K28" s="70"/>
      <c r="L28" s="41" t="str">
        <f t="shared" si="1"/>
        <v/>
      </c>
      <c r="M28" s="71"/>
      <c r="N28" s="72"/>
      <c r="O28" s="73"/>
      <c r="P28" s="42" t="str">
        <f t="shared" si="2"/>
        <v/>
      </c>
      <c r="Q28" s="74"/>
      <c r="R28" s="72"/>
      <c r="S28" s="42" t="str">
        <f t="shared" si="3"/>
        <v/>
      </c>
      <c r="T28" s="72"/>
      <c r="U28" s="75"/>
      <c r="V28" s="72"/>
      <c r="W28" s="43" t="str">
        <f t="shared" si="4"/>
        <v/>
      </c>
      <c r="X28" s="76"/>
      <c r="Y28" s="77"/>
      <c r="Z28" s="77"/>
      <c r="AA28" s="77"/>
      <c r="AB28" s="77"/>
      <c r="AC28" s="77"/>
      <c r="AD28" s="77"/>
      <c r="AE28" s="78"/>
      <c r="AF28" s="79"/>
      <c r="AG28" s="37">
        <f t="shared" si="5"/>
        <v>0</v>
      </c>
      <c r="AH28" s="38" t="str">
        <f t="shared" si="6"/>
        <v/>
      </c>
      <c r="AI28" s="39" t="str">
        <f t="shared" si="7"/>
        <v/>
      </c>
      <c r="AJ28" s="39" t="str">
        <f t="shared" si="8"/>
        <v/>
      </c>
      <c r="AK28" s="23" t="str">
        <f t="shared" si="9"/>
        <v/>
      </c>
      <c r="AL28" s="23" t="str">
        <f t="shared" si="10"/>
        <v/>
      </c>
      <c r="AM28" s="23" t="str">
        <f>IF(ISBLANK(N28),"",VLOOKUP(N28,Codes!$A$2:$B$184,2,FALSE))</f>
        <v/>
      </c>
      <c r="AN28" s="39" t="str">
        <f t="shared" si="11"/>
        <v/>
      </c>
      <c r="AO28" s="23" t="str">
        <f>IF(ISBLANK(O28),"",IF(O28&gt;247,191,VLOOKUP(O28,Codes!$H$2:$I$299,2,FALSE)))</f>
        <v/>
      </c>
      <c r="AP28" s="23" t="str">
        <f>IF(ISBLANK(O28),"",VLOOKUP(AO28,Codes!$A$2:$B$184,2,FALSE))</f>
        <v/>
      </c>
      <c r="AQ28" s="39" t="str">
        <f t="shared" si="12"/>
        <v/>
      </c>
      <c r="AR28" s="39" t="str">
        <f t="shared" si="13"/>
        <v/>
      </c>
      <c r="AS28" s="39" t="str">
        <f t="shared" si="14"/>
        <v/>
      </c>
      <c r="AT28" s="39" t="str">
        <f t="shared" si="15"/>
        <v/>
      </c>
    </row>
    <row r="29" spans="1:46" s="65" customFormat="1">
      <c r="A29" s="64"/>
      <c r="E29" s="66"/>
      <c r="F29" s="67"/>
      <c r="G29" s="68"/>
      <c r="H29" s="69"/>
      <c r="I29" s="40" t="str">
        <f t="shared" si="0"/>
        <v/>
      </c>
      <c r="J29" s="69"/>
      <c r="K29" s="70"/>
      <c r="L29" s="41" t="str">
        <f t="shared" si="1"/>
        <v/>
      </c>
      <c r="M29" s="71"/>
      <c r="N29" s="72"/>
      <c r="O29" s="73"/>
      <c r="P29" s="42" t="str">
        <f t="shared" si="2"/>
        <v/>
      </c>
      <c r="Q29" s="74"/>
      <c r="R29" s="72"/>
      <c r="S29" s="42" t="str">
        <f t="shared" si="3"/>
        <v/>
      </c>
      <c r="T29" s="72"/>
      <c r="U29" s="75"/>
      <c r="V29" s="72"/>
      <c r="W29" s="43" t="str">
        <f t="shared" si="4"/>
        <v/>
      </c>
      <c r="X29" s="76"/>
      <c r="Y29" s="77"/>
      <c r="Z29" s="77"/>
      <c r="AA29" s="77"/>
      <c r="AB29" s="77"/>
      <c r="AC29" s="77"/>
      <c r="AD29" s="77"/>
      <c r="AE29" s="78"/>
      <c r="AF29" s="79"/>
      <c r="AG29" s="37">
        <f t="shared" si="5"/>
        <v>0</v>
      </c>
      <c r="AH29" s="38" t="str">
        <f t="shared" si="6"/>
        <v/>
      </c>
      <c r="AI29" s="39" t="str">
        <f t="shared" si="7"/>
        <v/>
      </c>
      <c r="AJ29" s="39" t="str">
        <f t="shared" si="8"/>
        <v/>
      </c>
      <c r="AK29" s="23" t="str">
        <f t="shared" si="9"/>
        <v/>
      </c>
      <c r="AL29" s="23" t="str">
        <f t="shared" si="10"/>
        <v/>
      </c>
      <c r="AM29" s="23" t="str">
        <f>IF(ISBLANK(N29),"",VLOOKUP(N29,Codes!$A$2:$B$184,2,FALSE))</f>
        <v/>
      </c>
      <c r="AN29" s="39" t="str">
        <f t="shared" si="11"/>
        <v/>
      </c>
      <c r="AO29" s="23" t="str">
        <f>IF(ISBLANK(O29),"",IF(O29&gt;247,191,VLOOKUP(O29,Codes!$H$2:$I$299,2,FALSE)))</f>
        <v/>
      </c>
      <c r="AP29" s="23" t="str">
        <f>IF(ISBLANK(O29),"",VLOOKUP(AO29,Codes!$A$2:$B$184,2,FALSE))</f>
        <v/>
      </c>
      <c r="AQ29" s="39" t="str">
        <f t="shared" si="12"/>
        <v/>
      </c>
      <c r="AR29" s="39" t="str">
        <f t="shared" si="13"/>
        <v/>
      </c>
      <c r="AS29" s="39" t="str">
        <f t="shared" si="14"/>
        <v/>
      </c>
      <c r="AT29" s="39" t="str">
        <f t="shared" si="15"/>
        <v/>
      </c>
    </row>
    <row r="30" spans="1:46" s="65" customFormat="1">
      <c r="A30" s="64"/>
      <c r="E30" s="66"/>
      <c r="F30" s="67"/>
      <c r="G30" s="68"/>
      <c r="H30" s="69"/>
      <c r="I30" s="40" t="str">
        <f t="shared" si="0"/>
        <v/>
      </c>
      <c r="J30" s="69"/>
      <c r="K30" s="70"/>
      <c r="L30" s="41" t="str">
        <f t="shared" si="1"/>
        <v/>
      </c>
      <c r="M30" s="71"/>
      <c r="N30" s="72"/>
      <c r="O30" s="73"/>
      <c r="P30" s="42" t="str">
        <f t="shared" si="2"/>
        <v/>
      </c>
      <c r="Q30" s="74"/>
      <c r="R30" s="72"/>
      <c r="S30" s="42" t="str">
        <f t="shared" si="3"/>
        <v/>
      </c>
      <c r="T30" s="72"/>
      <c r="U30" s="75"/>
      <c r="V30" s="72"/>
      <c r="W30" s="43" t="str">
        <f t="shared" si="4"/>
        <v/>
      </c>
      <c r="X30" s="76"/>
      <c r="Y30" s="77"/>
      <c r="Z30" s="77"/>
      <c r="AA30" s="77"/>
      <c r="AB30" s="77"/>
      <c r="AC30" s="77"/>
      <c r="AD30" s="77"/>
      <c r="AE30" s="78"/>
      <c r="AF30" s="79"/>
      <c r="AG30" s="37">
        <f t="shared" si="5"/>
        <v>0</v>
      </c>
      <c r="AH30" s="38" t="str">
        <f t="shared" si="6"/>
        <v/>
      </c>
      <c r="AI30" s="39" t="str">
        <f t="shared" si="7"/>
        <v/>
      </c>
      <c r="AJ30" s="39" t="str">
        <f t="shared" si="8"/>
        <v/>
      </c>
      <c r="AK30" s="23" t="str">
        <f t="shared" si="9"/>
        <v/>
      </c>
      <c r="AL30" s="23" t="str">
        <f t="shared" si="10"/>
        <v/>
      </c>
      <c r="AM30" s="23" t="str">
        <f>IF(ISBLANK(N30),"",VLOOKUP(N30,Codes!$A$2:$B$184,2,FALSE))</f>
        <v/>
      </c>
      <c r="AN30" s="39" t="str">
        <f t="shared" si="11"/>
        <v/>
      </c>
      <c r="AO30" s="23" t="str">
        <f>IF(ISBLANK(O30),"",IF(O30&gt;247,191,VLOOKUP(O30,Codes!$H$2:$I$299,2,FALSE)))</f>
        <v/>
      </c>
      <c r="AP30" s="23" t="str">
        <f>IF(ISBLANK(O30),"",VLOOKUP(AO30,Codes!$A$2:$B$184,2,FALSE))</f>
        <v/>
      </c>
      <c r="AQ30" s="39" t="str">
        <f t="shared" si="12"/>
        <v/>
      </c>
      <c r="AR30" s="39" t="str">
        <f t="shared" si="13"/>
        <v/>
      </c>
      <c r="AS30" s="39" t="str">
        <f t="shared" si="14"/>
        <v/>
      </c>
      <c r="AT30" s="39" t="str">
        <f t="shared" si="15"/>
        <v/>
      </c>
    </row>
    <row r="31" spans="1:46" s="65" customFormat="1">
      <c r="A31" s="64"/>
      <c r="E31" s="66"/>
      <c r="F31" s="67"/>
      <c r="G31" s="68"/>
      <c r="H31" s="69"/>
      <c r="I31" s="40" t="str">
        <f t="shared" si="0"/>
        <v/>
      </c>
      <c r="J31" s="69"/>
      <c r="K31" s="70"/>
      <c r="L31" s="41" t="str">
        <f t="shared" si="1"/>
        <v/>
      </c>
      <c r="M31" s="71"/>
      <c r="N31" s="72"/>
      <c r="O31" s="73"/>
      <c r="P31" s="42" t="str">
        <f t="shared" si="2"/>
        <v/>
      </c>
      <c r="Q31" s="74"/>
      <c r="R31" s="72"/>
      <c r="S31" s="42" t="str">
        <f t="shared" si="3"/>
        <v/>
      </c>
      <c r="T31" s="72"/>
      <c r="U31" s="75"/>
      <c r="V31" s="72"/>
      <c r="W31" s="43" t="str">
        <f t="shared" si="4"/>
        <v/>
      </c>
      <c r="X31" s="76"/>
      <c r="Y31" s="77"/>
      <c r="Z31" s="77"/>
      <c r="AA31" s="77"/>
      <c r="AB31" s="77"/>
      <c r="AC31" s="77"/>
      <c r="AD31" s="77"/>
      <c r="AE31" s="78"/>
      <c r="AF31" s="79"/>
      <c r="AG31" s="37">
        <f t="shared" si="5"/>
        <v>0</v>
      </c>
      <c r="AH31" s="38" t="str">
        <f t="shared" si="6"/>
        <v/>
      </c>
      <c r="AI31" s="39" t="str">
        <f t="shared" si="7"/>
        <v/>
      </c>
      <c r="AJ31" s="39" t="str">
        <f t="shared" si="8"/>
        <v/>
      </c>
      <c r="AK31" s="23" t="str">
        <f t="shared" si="9"/>
        <v/>
      </c>
      <c r="AL31" s="23" t="str">
        <f t="shared" si="10"/>
        <v/>
      </c>
      <c r="AM31" s="23" t="str">
        <f>IF(ISBLANK(N31),"",VLOOKUP(N31,Codes!$A$2:$B$184,2,FALSE))</f>
        <v/>
      </c>
      <c r="AN31" s="39" t="str">
        <f t="shared" si="11"/>
        <v/>
      </c>
      <c r="AO31" s="23" t="str">
        <f>IF(ISBLANK(O31),"",IF(O31&gt;247,191,VLOOKUP(O31,Codes!$H$2:$I$299,2,FALSE)))</f>
        <v/>
      </c>
      <c r="AP31" s="23" t="str">
        <f>IF(ISBLANK(O31),"",VLOOKUP(AO31,Codes!$A$2:$B$184,2,FALSE))</f>
        <v/>
      </c>
      <c r="AQ31" s="39" t="str">
        <f t="shared" si="12"/>
        <v/>
      </c>
      <c r="AR31" s="39" t="str">
        <f t="shared" si="13"/>
        <v/>
      </c>
      <c r="AS31" s="39" t="str">
        <f t="shared" si="14"/>
        <v/>
      </c>
      <c r="AT31" s="39" t="str">
        <f t="shared" si="15"/>
        <v/>
      </c>
    </row>
    <row r="32" spans="1:46" s="65" customFormat="1">
      <c r="A32" s="64"/>
      <c r="E32" s="66"/>
      <c r="F32" s="67"/>
      <c r="G32" s="68"/>
      <c r="H32" s="69"/>
      <c r="I32" s="40" t="str">
        <f t="shared" si="0"/>
        <v/>
      </c>
      <c r="J32" s="69"/>
      <c r="K32" s="70"/>
      <c r="L32" s="41" t="str">
        <f t="shared" si="1"/>
        <v/>
      </c>
      <c r="M32" s="71"/>
      <c r="N32" s="72"/>
      <c r="O32" s="73"/>
      <c r="P32" s="42" t="str">
        <f t="shared" si="2"/>
        <v/>
      </c>
      <c r="Q32" s="74"/>
      <c r="R32" s="72"/>
      <c r="S32" s="42" t="str">
        <f t="shared" si="3"/>
        <v/>
      </c>
      <c r="T32" s="72"/>
      <c r="U32" s="75"/>
      <c r="V32" s="72"/>
      <c r="W32" s="43" t="str">
        <f t="shared" si="4"/>
        <v/>
      </c>
      <c r="X32" s="76"/>
      <c r="Y32" s="77"/>
      <c r="Z32" s="77"/>
      <c r="AA32" s="77"/>
      <c r="AB32" s="77"/>
      <c r="AC32" s="77"/>
      <c r="AD32" s="77"/>
      <c r="AE32" s="78"/>
      <c r="AF32" s="79"/>
      <c r="AG32" s="37">
        <f t="shared" si="5"/>
        <v>0</v>
      </c>
      <c r="AH32" s="38" t="str">
        <f t="shared" si="6"/>
        <v/>
      </c>
      <c r="AI32" s="39" t="str">
        <f t="shared" si="7"/>
        <v/>
      </c>
      <c r="AJ32" s="39" t="str">
        <f t="shared" si="8"/>
        <v/>
      </c>
      <c r="AK32" s="23" t="str">
        <f t="shared" si="9"/>
        <v/>
      </c>
      <c r="AL32" s="23" t="str">
        <f t="shared" si="10"/>
        <v/>
      </c>
      <c r="AM32" s="23" t="str">
        <f>IF(ISBLANK(N32),"",VLOOKUP(N32,Codes!$A$2:$B$184,2,FALSE))</f>
        <v/>
      </c>
      <c r="AN32" s="39" t="str">
        <f t="shared" si="11"/>
        <v/>
      </c>
      <c r="AO32" s="23" t="str">
        <f>IF(ISBLANK(O32),"",IF(O32&gt;247,191,VLOOKUP(O32,Codes!$H$2:$I$299,2,FALSE)))</f>
        <v/>
      </c>
      <c r="AP32" s="23" t="str">
        <f>IF(ISBLANK(O32),"",VLOOKUP(AO32,Codes!$A$2:$B$184,2,FALSE))</f>
        <v/>
      </c>
      <c r="AQ32" s="39" t="str">
        <f t="shared" si="12"/>
        <v/>
      </c>
      <c r="AR32" s="39" t="str">
        <f t="shared" si="13"/>
        <v/>
      </c>
      <c r="AS32" s="39" t="str">
        <f t="shared" si="14"/>
        <v/>
      </c>
      <c r="AT32" s="39" t="str">
        <f t="shared" si="15"/>
        <v/>
      </c>
    </row>
    <row r="33" spans="1:46" s="65" customFormat="1">
      <c r="A33" s="64"/>
      <c r="E33" s="66"/>
      <c r="F33" s="67"/>
      <c r="G33" s="68"/>
      <c r="H33" s="69"/>
      <c r="I33" s="40" t="str">
        <f t="shared" si="0"/>
        <v/>
      </c>
      <c r="J33" s="69"/>
      <c r="K33" s="70"/>
      <c r="L33" s="41" t="str">
        <f t="shared" si="1"/>
        <v/>
      </c>
      <c r="M33" s="71"/>
      <c r="N33" s="72"/>
      <c r="O33" s="73"/>
      <c r="P33" s="42" t="str">
        <f t="shared" si="2"/>
        <v/>
      </c>
      <c r="Q33" s="74"/>
      <c r="R33" s="72"/>
      <c r="S33" s="42" t="str">
        <f t="shared" si="3"/>
        <v/>
      </c>
      <c r="T33" s="72"/>
      <c r="U33" s="75"/>
      <c r="V33" s="72"/>
      <c r="W33" s="43" t="str">
        <f t="shared" si="4"/>
        <v/>
      </c>
      <c r="X33" s="76"/>
      <c r="Y33" s="77"/>
      <c r="Z33" s="77"/>
      <c r="AA33" s="77"/>
      <c r="AB33" s="77"/>
      <c r="AC33" s="77"/>
      <c r="AD33" s="77"/>
      <c r="AE33" s="78"/>
      <c r="AF33" s="79"/>
      <c r="AG33" s="37">
        <f t="shared" si="5"/>
        <v>0</v>
      </c>
      <c r="AH33" s="38" t="str">
        <f t="shared" si="6"/>
        <v/>
      </c>
      <c r="AI33" s="39" t="str">
        <f t="shared" si="7"/>
        <v/>
      </c>
      <c r="AJ33" s="39" t="str">
        <f t="shared" si="8"/>
        <v/>
      </c>
      <c r="AK33" s="23" t="str">
        <f t="shared" si="9"/>
        <v/>
      </c>
      <c r="AL33" s="23" t="str">
        <f t="shared" si="10"/>
        <v/>
      </c>
      <c r="AM33" s="23" t="str">
        <f>IF(ISBLANK(N33),"",VLOOKUP(N33,Codes!$A$2:$B$184,2,FALSE))</f>
        <v/>
      </c>
      <c r="AN33" s="39" t="str">
        <f t="shared" si="11"/>
        <v/>
      </c>
      <c r="AO33" s="23" t="str">
        <f>IF(ISBLANK(O33),"",IF(O33&gt;247,191,VLOOKUP(O33,Codes!$H$2:$I$299,2,FALSE)))</f>
        <v/>
      </c>
      <c r="AP33" s="23" t="str">
        <f>IF(ISBLANK(O33),"",VLOOKUP(AO33,Codes!$A$2:$B$184,2,FALSE))</f>
        <v/>
      </c>
      <c r="AQ33" s="39" t="str">
        <f t="shared" si="12"/>
        <v/>
      </c>
      <c r="AR33" s="39" t="str">
        <f t="shared" si="13"/>
        <v/>
      </c>
      <c r="AS33" s="39" t="str">
        <f t="shared" si="14"/>
        <v/>
      </c>
      <c r="AT33" s="39" t="str">
        <f t="shared" si="15"/>
        <v/>
      </c>
    </row>
    <row r="34" spans="1:46" s="65" customFormat="1">
      <c r="A34" s="64"/>
      <c r="E34" s="66"/>
      <c r="F34" s="67"/>
      <c r="G34" s="68"/>
      <c r="H34" s="69"/>
      <c r="I34" s="40" t="str">
        <f t="shared" si="0"/>
        <v/>
      </c>
      <c r="J34" s="69"/>
      <c r="K34" s="70"/>
      <c r="L34" s="41" t="str">
        <f t="shared" si="1"/>
        <v/>
      </c>
      <c r="M34" s="71"/>
      <c r="N34" s="72"/>
      <c r="O34" s="73"/>
      <c r="P34" s="42" t="str">
        <f t="shared" si="2"/>
        <v/>
      </c>
      <c r="Q34" s="74"/>
      <c r="R34" s="72"/>
      <c r="S34" s="42" t="str">
        <f t="shared" si="3"/>
        <v/>
      </c>
      <c r="T34" s="72"/>
      <c r="U34" s="75"/>
      <c r="V34" s="72"/>
      <c r="W34" s="43" t="str">
        <f t="shared" si="4"/>
        <v/>
      </c>
      <c r="X34" s="76"/>
      <c r="Y34" s="77"/>
      <c r="Z34" s="77"/>
      <c r="AA34" s="77"/>
      <c r="AB34" s="77"/>
      <c r="AC34" s="77"/>
      <c r="AD34" s="77"/>
      <c r="AE34" s="78"/>
      <c r="AF34" s="79"/>
      <c r="AG34" s="37">
        <f t="shared" si="5"/>
        <v>0</v>
      </c>
      <c r="AH34" s="38" t="str">
        <f t="shared" si="6"/>
        <v/>
      </c>
      <c r="AI34" s="39" t="str">
        <f t="shared" si="7"/>
        <v/>
      </c>
      <c r="AJ34" s="39" t="str">
        <f t="shared" si="8"/>
        <v/>
      </c>
      <c r="AK34" s="23" t="str">
        <f t="shared" si="9"/>
        <v/>
      </c>
      <c r="AL34" s="23" t="str">
        <f t="shared" si="10"/>
        <v/>
      </c>
      <c r="AM34" s="23" t="str">
        <f>IF(ISBLANK(N34),"",VLOOKUP(N34,Codes!$A$2:$B$184,2,FALSE))</f>
        <v/>
      </c>
      <c r="AN34" s="39" t="str">
        <f t="shared" si="11"/>
        <v/>
      </c>
      <c r="AO34" s="23" t="str">
        <f>IF(ISBLANK(O34),"",IF(O34&gt;247,191,VLOOKUP(O34,Codes!$H$2:$I$299,2,FALSE)))</f>
        <v/>
      </c>
      <c r="AP34" s="23" t="str">
        <f>IF(ISBLANK(O34),"",VLOOKUP(AO34,Codes!$A$2:$B$184,2,FALSE))</f>
        <v/>
      </c>
      <c r="AQ34" s="39" t="str">
        <f t="shared" si="12"/>
        <v/>
      </c>
      <c r="AR34" s="39" t="str">
        <f t="shared" si="13"/>
        <v/>
      </c>
      <c r="AS34" s="39" t="str">
        <f t="shared" si="14"/>
        <v/>
      </c>
      <c r="AT34" s="39" t="str">
        <f t="shared" si="15"/>
        <v/>
      </c>
    </row>
    <row r="35" spans="1:46" s="65" customFormat="1">
      <c r="A35" s="64"/>
      <c r="E35" s="66"/>
      <c r="F35" s="67"/>
      <c r="G35" s="68"/>
      <c r="H35" s="69"/>
      <c r="I35" s="40" t="str">
        <f t="shared" si="0"/>
        <v/>
      </c>
      <c r="J35" s="69"/>
      <c r="K35" s="70"/>
      <c r="L35" s="41" t="str">
        <f t="shared" si="1"/>
        <v/>
      </c>
      <c r="M35" s="71"/>
      <c r="N35" s="72"/>
      <c r="O35" s="73"/>
      <c r="P35" s="42" t="str">
        <f t="shared" si="2"/>
        <v/>
      </c>
      <c r="Q35" s="74"/>
      <c r="R35" s="72"/>
      <c r="S35" s="42" t="str">
        <f t="shared" si="3"/>
        <v/>
      </c>
      <c r="T35" s="72"/>
      <c r="U35" s="75"/>
      <c r="V35" s="72"/>
      <c r="W35" s="43" t="str">
        <f t="shared" si="4"/>
        <v/>
      </c>
      <c r="X35" s="76"/>
      <c r="Y35" s="77"/>
      <c r="Z35" s="77"/>
      <c r="AA35" s="77"/>
      <c r="AB35" s="77"/>
      <c r="AC35" s="77"/>
      <c r="AD35" s="77"/>
      <c r="AE35" s="78"/>
      <c r="AF35" s="79"/>
      <c r="AG35" s="37">
        <f t="shared" si="5"/>
        <v>0</v>
      </c>
      <c r="AH35" s="38" t="str">
        <f t="shared" si="6"/>
        <v/>
      </c>
      <c r="AI35" s="39" t="str">
        <f t="shared" si="7"/>
        <v/>
      </c>
      <c r="AJ35" s="39" t="str">
        <f t="shared" si="8"/>
        <v/>
      </c>
      <c r="AK35" s="23" t="str">
        <f t="shared" si="9"/>
        <v/>
      </c>
      <c r="AL35" s="23" t="str">
        <f t="shared" si="10"/>
        <v/>
      </c>
      <c r="AM35" s="23" t="str">
        <f>IF(ISBLANK(N35),"",VLOOKUP(N35,Codes!$A$2:$B$184,2,FALSE))</f>
        <v/>
      </c>
      <c r="AN35" s="39" t="str">
        <f t="shared" si="11"/>
        <v/>
      </c>
      <c r="AO35" s="23" t="str">
        <f>IF(ISBLANK(O35),"",IF(O35&gt;247,191,VLOOKUP(O35,Codes!$H$2:$I$299,2,FALSE)))</f>
        <v/>
      </c>
      <c r="AP35" s="23" t="str">
        <f>IF(ISBLANK(O35),"",VLOOKUP(AO35,Codes!$A$2:$B$184,2,FALSE))</f>
        <v/>
      </c>
      <c r="AQ35" s="39" t="str">
        <f t="shared" si="12"/>
        <v/>
      </c>
      <c r="AR35" s="39" t="str">
        <f t="shared" si="13"/>
        <v/>
      </c>
      <c r="AS35" s="39" t="str">
        <f t="shared" si="14"/>
        <v/>
      </c>
      <c r="AT35" s="39" t="str">
        <f t="shared" si="15"/>
        <v/>
      </c>
    </row>
    <row r="36" spans="1:46" s="65" customFormat="1">
      <c r="A36" s="64"/>
      <c r="E36" s="66"/>
      <c r="F36" s="67"/>
      <c r="G36" s="68"/>
      <c r="H36" s="69"/>
      <c r="I36" s="40" t="str">
        <f t="shared" si="0"/>
        <v/>
      </c>
      <c r="J36" s="69"/>
      <c r="K36" s="70"/>
      <c r="L36" s="41" t="str">
        <f t="shared" si="1"/>
        <v/>
      </c>
      <c r="M36" s="71"/>
      <c r="N36" s="72"/>
      <c r="O36" s="73"/>
      <c r="P36" s="42" t="str">
        <f t="shared" si="2"/>
        <v/>
      </c>
      <c r="Q36" s="74"/>
      <c r="R36" s="72"/>
      <c r="S36" s="42" t="str">
        <f t="shared" si="3"/>
        <v/>
      </c>
      <c r="T36" s="72"/>
      <c r="U36" s="75"/>
      <c r="V36" s="72"/>
      <c r="W36" s="43" t="str">
        <f t="shared" si="4"/>
        <v/>
      </c>
      <c r="X36" s="76"/>
      <c r="Y36" s="77"/>
      <c r="Z36" s="77"/>
      <c r="AA36" s="77"/>
      <c r="AB36" s="77"/>
      <c r="AC36" s="77"/>
      <c r="AD36" s="77"/>
      <c r="AE36" s="78"/>
      <c r="AF36" s="79"/>
      <c r="AG36" s="37">
        <f t="shared" si="5"/>
        <v>0</v>
      </c>
      <c r="AH36" s="38" t="str">
        <f t="shared" si="6"/>
        <v/>
      </c>
      <c r="AI36" s="39" t="str">
        <f t="shared" si="7"/>
        <v/>
      </c>
      <c r="AJ36" s="39" t="str">
        <f t="shared" si="8"/>
        <v/>
      </c>
      <c r="AK36" s="23" t="str">
        <f t="shared" si="9"/>
        <v/>
      </c>
      <c r="AL36" s="23" t="str">
        <f t="shared" si="10"/>
        <v/>
      </c>
      <c r="AM36" s="23" t="str">
        <f>IF(ISBLANK(N36),"",VLOOKUP(N36,Codes!$A$2:$B$184,2,FALSE))</f>
        <v/>
      </c>
      <c r="AN36" s="39" t="str">
        <f t="shared" si="11"/>
        <v/>
      </c>
      <c r="AO36" s="23" t="str">
        <f>IF(ISBLANK(O36),"",IF(O36&gt;247,191,VLOOKUP(O36,Codes!$H$2:$I$299,2,FALSE)))</f>
        <v/>
      </c>
      <c r="AP36" s="23" t="str">
        <f>IF(ISBLANK(O36),"",VLOOKUP(AO36,Codes!$A$2:$B$184,2,FALSE))</f>
        <v/>
      </c>
      <c r="AQ36" s="39" t="str">
        <f t="shared" si="12"/>
        <v/>
      </c>
      <c r="AR36" s="39" t="str">
        <f t="shared" si="13"/>
        <v/>
      </c>
      <c r="AS36" s="39" t="str">
        <f t="shared" si="14"/>
        <v/>
      </c>
      <c r="AT36" s="39" t="str">
        <f t="shared" si="15"/>
        <v/>
      </c>
    </row>
    <row r="37" spans="1:46" s="65" customFormat="1">
      <c r="A37" s="64"/>
      <c r="E37" s="66"/>
      <c r="F37" s="67"/>
      <c r="G37" s="68"/>
      <c r="H37" s="69"/>
      <c r="I37" s="40" t="str">
        <f t="shared" si="0"/>
        <v/>
      </c>
      <c r="J37" s="69"/>
      <c r="K37" s="70"/>
      <c r="L37" s="41" t="str">
        <f t="shared" si="1"/>
        <v/>
      </c>
      <c r="M37" s="71"/>
      <c r="N37" s="72"/>
      <c r="O37" s="73"/>
      <c r="P37" s="42" t="str">
        <f t="shared" si="2"/>
        <v/>
      </c>
      <c r="Q37" s="74"/>
      <c r="R37" s="72"/>
      <c r="S37" s="42" t="str">
        <f t="shared" si="3"/>
        <v/>
      </c>
      <c r="T37" s="72"/>
      <c r="U37" s="75"/>
      <c r="V37" s="72"/>
      <c r="W37" s="43" t="str">
        <f t="shared" si="4"/>
        <v/>
      </c>
      <c r="X37" s="76"/>
      <c r="Y37" s="77"/>
      <c r="Z37" s="77"/>
      <c r="AA37" s="77"/>
      <c r="AB37" s="77"/>
      <c r="AC37" s="77"/>
      <c r="AD37" s="77"/>
      <c r="AE37" s="78"/>
      <c r="AF37" s="79"/>
      <c r="AG37" s="37">
        <f t="shared" si="5"/>
        <v>0</v>
      </c>
      <c r="AH37" s="38" t="str">
        <f t="shared" si="6"/>
        <v/>
      </c>
      <c r="AI37" s="39" t="str">
        <f t="shared" si="7"/>
        <v/>
      </c>
      <c r="AJ37" s="39" t="str">
        <f t="shared" si="8"/>
        <v/>
      </c>
      <c r="AK37" s="23" t="str">
        <f t="shared" si="9"/>
        <v/>
      </c>
      <c r="AL37" s="23" t="str">
        <f t="shared" si="10"/>
        <v/>
      </c>
      <c r="AM37" s="23" t="str">
        <f>IF(ISBLANK(N37),"",VLOOKUP(N37,Codes!$A$2:$B$184,2,FALSE))</f>
        <v/>
      </c>
      <c r="AN37" s="39" t="str">
        <f t="shared" si="11"/>
        <v/>
      </c>
      <c r="AO37" s="23" t="str">
        <f>IF(ISBLANK(O37),"",IF(O37&gt;247,191,VLOOKUP(O37,Codes!$H$2:$I$299,2,FALSE)))</f>
        <v/>
      </c>
      <c r="AP37" s="23" t="str">
        <f>IF(ISBLANK(O37),"",VLOOKUP(AO37,Codes!$A$2:$B$184,2,FALSE))</f>
        <v/>
      </c>
      <c r="AQ37" s="39" t="str">
        <f t="shared" si="12"/>
        <v/>
      </c>
      <c r="AR37" s="39" t="str">
        <f t="shared" si="13"/>
        <v/>
      </c>
      <c r="AS37" s="39" t="str">
        <f t="shared" si="14"/>
        <v/>
      </c>
      <c r="AT37" s="39" t="str">
        <f t="shared" si="15"/>
        <v/>
      </c>
    </row>
    <row r="38" spans="1:46" s="65" customFormat="1">
      <c r="A38" s="64"/>
      <c r="E38" s="66"/>
      <c r="F38" s="67"/>
      <c r="G38" s="68"/>
      <c r="H38" s="69"/>
      <c r="I38" s="40" t="str">
        <f t="shared" si="0"/>
        <v/>
      </c>
      <c r="J38" s="69"/>
      <c r="K38" s="70"/>
      <c r="L38" s="41" t="str">
        <f t="shared" si="1"/>
        <v/>
      </c>
      <c r="M38" s="71"/>
      <c r="N38" s="72"/>
      <c r="O38" s="73"/>
      <c r="P38" s="42" t="str">
        <f t="shared" si="2"/>
        <v/>
      </c>
      <c r="Q38" s="74"/>
      <c r="R38" s="72"/>
      <c r="S38" s="42" t="str">
        <f t="shared" si="3"/>
        <v/>
      </c>
      <c r="T38" s="72"/>
      <c r="U38" s="75"/>
      <c r="V38" s="72"/>
      <c r="W38" s="43" t="str">
        <f t="shared" si="4"/>
        <v/>
      </c>
      <c r="X38" s="76"/>
      <c r="Y38" s="77"/>
      <c r="Z38" s="77"/>
      <c r="AA38" s="77"/>
      <c r="AB38" s="77"/>
      <c r="AC38" s="77"/>
      <c r="AD38" s="77"/>
      <c r="AE38" s="78"/>
      <c r="AF38" s="79"/>
      <c r="AG38" s="37">
        <f t="shared" si="5"/>
        <v>0</v>
      </c>
      <c r="AH38" s="38" t="str">
        <f t="shared" si="6"/>
        <v/>
      </c>
      <c r="AI38" s="39" t="str">
        <f t="shared" si="7"/>
        <v/>
      </c>
      <c r="AJ38" s="39" t="str">
        <f t="shared" si="8"/>
        <v/>
      </c>
      <c r="AK38" s="23" t="str">
        <f t="shared" si="9"/>
        <v/>
      </c>
      <c r="AL38" s="23" t="str">
        <f t="shared" si="10"/>
        <v/>
      </c>
      <c r="AM38" s="23" t="str">
        <f>IF(ISBLANK(N38),"",VLOOKUP(N38,Codes!$A$2:$B$184,2,FALSE))</f>
        <v/>
      </c>
      <c r="AN38" s="39" t="str">
        <f t="shared" si="11"/>
        <v/>
      </c>
      <c r="AO38" s="23" t="str">
        <f>IF(ISBLANK(O38),"",IF(O38&gt;247,191,VLOOKUP(O38,Codes!$H$2:$I$299,2,FALSE)))</f>
        <v/>
      </c>
      <c r="AP38" s="23" t="str">
        <f>IF(ISBLANK(O38),"",VLOOKUP(AO38,Codes!$A$2:$B$184,2,FALSE))</f>
        <v/>
      </c>
      <c r="AQ38" s="39" t="str">
        <f t="shared" si="12"/>
        <v/>
      </c>
      <c r="AR38" s="39" t="str">
        <f t="shared" si="13"/>
        <v/>
      </c>
      <c r="AS38" s="39" t="str">
        <f t="shared" si="14"/>
        <v/>
      </c>
      <c r="AT38" s="39" t="str">
        <f t="shared" si="15"/>
        <v/>
      </c>
    </row>
    <row r="39" spans="1:46" s="65" customFormat="1">
      <c r="A39" s="64"/>
      <c r="E39" s="66"/>
      <c r="F39" s="67"/>
      <c r="G39" s="68"/>
      <c r="H39" s="69"/>
      <c r="I39" s="40" t="str">
        <f t="shared" si="0"/>
        <v/>
      </c>
      <c r="J39" s="69"/>
      <c r="K39" s="70"/>
      <c r="L39" s="41" t="str">
        <f t="shared" si="1"/>
        <v/>
      </c>
      <c r="M39" s="71"/>
      <c r="N39" s="72"/>
      <c r="O39" s="73"/>
      <c r="P39" s="42" t="str">
        <f t="shared" si="2"/>
        <v/>
      </c>
      <c r="Q39" s="74"/>
      <c r="R39" s="72"/>
      <c r="S39" s="42" t="str">
        <f t="shared" si="3"/>
        <v/>
      </c>
      <c r="T39" s="72"/>
      <c r="U39" s="75"/>
      <c r="V39" s="72"/>
      <c r="W39" s="43" t="str">
        <f t="shared" si="4"/>
        <v/>
      </c>
      <c r="X39" s="76"/>
      <c r="Y39" s="77"/>
      <c r="Z39" s="77"/>
      <c r="AA39" s="77"/>
      <c r="AB39" s="77"/>
      <c r="AC39" s="77"/>
      <c r="AD39" s="77"/>
      <c r="AE39" s="78"/>
      <c r="AF39" s="79"/>
      <c r="AG39" s="37">
        <f t="shared" si="5"/>
        <v>0</v>
      </c>
      <c r="AH39" s="38" t="str">
        <f t="shared" si="6"/>
        <v/>
      </c>
      <c r="AI39" s="39" t="str">
        <f t="shared" si="7"/>
        <v/>
      </c>
      <c r="AJ39" s="39" t="str">
        <f t="shared" si="8"/>
        <v/>
      </c>
      <c r="AK39" s="23" t="str">
        <f t="shared" si="9"/>
        <v/>
      </c>
      <c r="AL39" s="23" t="str">
        <f t="shared" si="10"/>
        <v/>
      </c>
      <c r="AM39" s="23" t="str">
        <f>IF(ISBLANK(N39),"",VLOOKUP(N39,Codes!$A$2:$B$184,2,FALSE))</f>
        <v/>
      </c>
      <c r="AN39" s="39" t="str">
        <f t="shared" si="11"/>
        <v/>
      </c>
      <c r="AO39" s="23" t="str">
        <f>IF(ISBLANK(O39),"",IF(O39&gt;247,191,VLOOKUP(O39,Codes!$H$2:$I$299,2,FALSE)))</f>
        <v/>
      </c>
      <c r="AP39" s="23" t="str">
        <f>IF(ISBLANK(O39),"",VLOOKUP(AO39,Codes!$A$2:$B$184,2,FALSE))</f>
        <v/>
      </c>
      <c r="AQ39" s="39" t="str">
        <f t="shared" si="12"/>
        <v/>
      </c>
      <c r="AR39" s="39" t="str">
        <f t="shared" si="13"/>
        <v/>
      </c>
      <c r="AS39" s="39" t="str">
        <f t="shared" si="14"/>
        <v/>
      </c>
      <c r="AT39" s="39" t="str">
        <f t="shared" si="15"/>
        <v/>
      </c>
    </row>
    <row r="40" spans="1:46" s="65" customFormat="1">
      <c r="A40" s="64"/>
      <c r="E40" s="66"/>
      <c r="F40" s="67"/>
      <c r="G40" s="68"/>
      <c r="H40" s="69"/>
      <c r="I40" s="40" t="str">
        <f t="shared" si="0"/>
        <v/>
      </c>
      <c r="J40" s="69"/>
      <c r="K40" s="70"/>
      <c r="L40" s="41" t="str">
        <f t="shared" si="1"/>
        <v/>
      </c>
      <c r="M40" s="71"/>
      <c r="N40" s="72"/>
      <c r="O40" s="73"/>
      <c r="P40" s="42" t="str">
        <f t="shared" si="2"/>
        <v/>
      </c>
      <c r="Q40" s="74"/>
      <c r="R40" s="72"/>
      <c r="S40" s="42" t="str">
        <f t="shared" si="3"/>
        <v/>
      </c>
      <c r="T40" s="72"/>
      <c r="U40" s="75"/>
      <c r="V40" s="72"/>
      <c r="W40" s="43" t="str">
        <f t="shared" si="4"/>
        <v/>
      </c>
      <c r="X40" s="76"/>
      <c r="Y40" s="77"/>
      <c r="Z40" s="77"/>
      <c r="AA40" s="77"/>
      <c r="AB40" s="77"/>
      <c r="AC40" s="77"/>
      <c r="AD40" s="77"/>
      <c r="AE40" s="78"/>
      <c r="AF40" s="79"/>
      <c r="AG40" s="37">
        <f t="shared" si="5"/>
        <v>0</v>
      </c>
      <c r="AH40" s="38" t="str">
        <f t="shared" si="6"/>
        <v/>
      </c>
      <c r="AI40" s="39" t="str">
        <f t="shared" si="7"/>
        <v/>
      </c>
      <c r="AJ40" s="39" t="str">
        <f t="shared" si="8"/>
        <v/>
      </c>
      <c r="AK40" s="23" t="str">
        <f t="shared" si="9"/>
        <v/>
      </c>
      <c r="AL40" s="23" t="str">
        <f t="shared" si="10"/>
        <v/>
      </c>
      <c r="AM40" s="23" t="str">
        <f>IF(ISBLANK(N40),"",VLOOKUP(N40,Codes!$A$2:$B$184,2,FALSE))</f>
        <v/>
      </c>
      <c r="AN40" s="39" t="str">
        <f t="shared" si="11"/>
        <v/>
      </c>
      <c r="AO40" s="23" t="str">
        <f>IF(ISBLANK(O40),"",IF(O40&gt;247,191,VLOOKUP(O40,Codes!$H$2:$I$299,2,FALSE)))</f>
        <v/>
      </c>
      <c r="AP40" s="23" t="str">
        <f>IF(ISBLANK(O40),"",VLOOKUP(AO40,Codes!$A$2:$B$184,2,FALSE))</f>
        <v/>
      </c>
      <c r="AQ40" s="39" t="str">
        <f t="shared" si="12"/>
        <v/>
      </c>
      <c r="AR40" s="39" t="str">
        <f t="shared" si="13"/>
        <v/>
      </c>
      <c r="AS40" s="39" t="str">
        <f t="shared" si="14"/>
        <v/>
      </c>
      <c r="AT40" s="39" t="str">
        <f t="shared" si="15"/>
        <v/>
      </c>
    </row>
    <row r="41" spans="1:46" s="65" customFormat="1">
      <c r="A41" s="64"/>
      <c r="E41" s="66"/>
      <c r="F41" s="67"/>
      <c r="G41" s="68"/>
      <c r="H41" s="69"/>
      <c r="I41" s="40" t="str">
        <f t="shared" si="0"/>
        <v/>
      </c>
      <c r="J41" s="69"/>
      <c r="K41" s="70"/>
      <c r="L41" s="41" t="str">
        <f t="shared" si="1"/>
        <v/>
      </c>
      <c r="M41" s="71"/>
      <c r="N41" s="72"/>
      <c r="O41" s="73"/>
      <c r="P41" s="42" t="str">
        <f t="shared" si="2"/>
        <v/>
      </c>
      <c r="Q41" s="74"/>
      <c r="R41" s="72"/>
      <c r="S41" s="42" t="str">
        <f t="shared" si="3"/>
        <v/>
      </c>
      <c r="T41" s="72"/>
      <c r="U41" s="75"/>
      <c r="V41" s="72"/>
      <c r="W41" s="43" t="str">
        <f t="shared" si="4"/>
        <v/>
      </c>
      <c r="X41" s="76"/>
      <c r="Y41" s="77"/>
      <c r="Z41" s="77"/>
      <c r="AA41" s="77"/>
      <c r="AB41" s="77"/>
      <c r="AC41" s="77"/>
      <c r="AD41" s="77"/>
      <c r="AE41" s="78"/>
      <c r="AF41" s="79"/>
      <c r="AG41" s="37">
        <f t="shared" si="5"/>
        <v>0</v>
      </c>
      <c r="AH41" s="38" t="str">
        <f t="shared" si="6"/>
        <v/>
      </c>
      <c r="AI41" s="39" t="str">
        <f t="shared" si="7"/>
        <v/>
      </c>
      <c r="AJ41" s="39" t="str">
        <f t="shared" si="8"/>
        <v/>
      </c>
      <c r="AK41" s="23" t="str">
        <f t="shared" si="9"/>
        <v/>
      </c>
      <c r="AL41" s="23" t="str">
        <f t="shared" si="10"/>
        <v/>
      </c>
      <c r="AM41" s="23" t="str">
        <f>IF(ISBLANK(N41),"",VLOOKUP(N41,Codes!$A$2:$B$184,2,FALSE))</f>
        <v/>
      </c>
      <c r="AN41" s="39" t="str">
        <f t="shared" si="11"/>
        <v/>
      </c>
      <c r="AO41" s="23" t="str">
        <f>IF(ISBLANK(O41),"",IF(O41&gt;247,191,VLOOKUP(O41,Codes!$H$2:$I$299,2,FALSE)))</f>
        <v/>
      </c>
      <c r="AP41" s="23" t="str">
        <f>IF(ISBLANK(O41),"",VLOOKUP(AO41,Codes!$A$2:$B$184,2,FALSE))</f>
        <v/>
      </c>
      <c r="AQ41" s="39" t="str">
        <f t="shared" si="12"/>
        <v/>
      </c>
      <c r="AR41" s="39" t="str">
        <f t="shared" si="13"/>
        <v/>
      </c>
      <c r="AS41" s="39" t="str">
        <f t="shared" si="14"/>
        <v/>
      </c>
      <c r="AT41" s="39" t="str">
        <f t="shared" si="15"/>
        <v/>
      </c>
    </row>
    <row r="42" spans="1:46" s="65" customFormat="1">
      <c r="A42" s="64"/>
      <c r="E42" s="66"/>
      <c r="F42" s="67"/>
      <c r="G42" s="68"/>
      <c r="H42" s="69"/>
      <c r="I42" s="40" t="str">
        <f t="shared" si="0"/>
        <v/>
      </c>
      <c r="J42" s="69"/>
      <c r="K42" s="70"/>
      <c r="L42" s="41" t="str">
        <f t="shared" si="1"/>
        <v/>
      </c>
      <c r="M42" s="71"/>
      <c r="N42" s="72"/>
      <c r="O42" s="73"/>
      <c r="P42" s="42" t="str">
        <f t="shared" si="2"/>
        <v/>
      </c>
      <c r="Q42" s="74"/>
      <c r="R42" s="72"/>
      <c r="S42" s="42" t="str">
        <f t="shared" si="3"/>
        <v/>
      </c>
      <c r="T42" s="72"/>
      <c r="U42" s="75"/>
      <c r="V42" s="72"/>
      <c r="W42" s="43" t="str">
        <f t="shared" si="4"/>
        <v/>
      </c>
      <c r="X42" s="76"/>
      <c r="Y42" s="77"/>
      <c r="Z42" s="77"/>
      <c r="AA42" s="77"/>
      <c r="AB42" s="77"/>
      <c r="AC42" s="77"/>
      <c r="AD42" s="77"/>
      <c r="AE42" s="78"/>
      <c r="AF42" s="79"/>
      <c r="AG42" s="37">
        <f t="shared" si="5"/>
        <v>0</v>
      </c>
      <c r="AH42" s="38" t="str">
        <f t="shared" si="6"/>
        <v/>
      </c>
      <c r="AI42" s="39" t="str">
        <f t="shared" si="7"/>
        <v/>
      </c>
      <c r="AJ42" s="39" t="str">
        <f t="shared" si="8"/>
        <v/>
      </c>
      <c r="AK42" s="23" t="str">
        <f t="shared" si="9"/>
        <v/>
      </c>
      <c r="AL42" s="23" t="str">
        <f t="shared" si="10"/>
        <v/>
      </c>
      <c r="AM42" s="23" t="str">
        <f>IF(ISBLANK(N42),"",VLOOKUP(N42,Codes!$A$2:$B$184,2,FALSE))</f>
        <v/>
      </c>
      <c r="AN42" s="39" t="str">
        <f t="shared" si="11"/>
        <v/>
      </c>
      <c r="AO42" s="23" t="str">
        <f>IF(ISBLANK(O42),"",IF(O42&gt;247,191,VLOOKUP(O42,Codes!$H$2:$I$299,2,FALSE)))</f>
        <v/>
      </c>
      <c r="AP42" s="23" t="str">
        <f>IF(ISBLANK(O42),"",VLOOKUP(AO42,Codes!$A$2:$B$184,2,FALSE))</f>
        <v/>
      </c>
      <c r="AQ42" s="39" t="str">
        <f t="shared" si="12"/>
        <v/>
      </c>
      <c r="AR42" s="39" t="str">
        <f t="shared" si="13"/>
        <v/>
      </c>
      <c r="AS42" s="39" t="str">
        <f t="shared" si="14"/>
        <v/>
      </c>
      <c r="AT42" s="39" t="str">
        <f t="shared" si="15"/>
        <v/>
      </c>
    </row>
    <row r="43" spans="1:46" s="65" customFormat="1">
      <c r="A43" s="64"/>
      <c r="E43" s="66"/>
      <c r="F43" s="67"/>
      <c r="G43" s="68"/>
      <c r="H43" s="69"/>
      <c r="I43" s="40" t="str">
        <f t="shared" si="0"/>
        <v/>
      </c>
      <c r="J43" s="69"/>
      <c r="K43" s="70"/>
      <c r="L43" s="41" t="str">
        <f t="shared" si="1"/>
        <v/>
      </c>
      <c r="M43" s="71"/>
      <c r="N43" s="72"/>
      <c r="O43" s="73"/>
      <c r="P43" s="42" t="str">
        <f t="shared" si="2"/>
        <v/>
      </c>
      <c r="Q43" s="74"/>
      <c r="R43" s="72"/>
      <c r="S43" s="42" t="str">
        <f t="shared" si="3"/>
        <v/>
      </c>
      <c r="T43" s="72"/>
      <c r="U43" s="75"/>
      <c r="V43" s="72"/>
      <c r="W43" s="43" t="str">
        <f t="shared" si="4"/>
        <v/>
      </c>
      <c r="X43" s="76"/>
      <c r="Y43" s="77"/>
      <c r="Z43" s="77"/>
      <c r="AA43" s="77"/>
      <c r="AB43" s="77"/>
      <c r="AC43" s="77"/>
      <c r="AD43" s="77"/>
      <c r="AE43" s="78"/>
      <c r="AF43" s="79"/>
      <c r="AG43" s="37">
        <f t="shared" si="5"/>
        <v>0</v>
      </c>
      <c r="AH43" s="38" t="str">
        <f t="shared" si="6"/>
        <v/>
      </c>
      <c r="AI43" s="39" t="str">
        <f t="shared" si="7"/>
        <v/>
      </c>
      <c r="AJ43" s="39" t="str">
        <f t="shared" si="8"/>
        <v/>
      </c>
      <c r="AK43" s="23" t="str">
        <f t="shared" si="9"/>
        <v/>
      </c>
      <c r="AL43" s="23" t="str">
        <f t="shared" si="10"/>
        <v/>
      </c>
      <c r="AM43" s="23" t="str">
        <f>IF(ISBLANK(N43),"",VLOOKUP(N43,Codes!$A$2:$B$184,2,FALSE))</f>
        <v/>
      </c>
      <c r="AN43" s="39" t="str">
        <f t="shared" si="11"/>
        <v/>
      </c>
      <c r="AO43" s="23" t="str">
        <f>IF(ISBLANK(O43),"",IF(O43&gt;247,191,VLOOKUP(O43,Codes!$H$2:$I$299,2,FALSE)))</f>
        <v/>
      </c>
      <c r="AP43" s="23" t="str">
        <f>IF(ISBLANK(O43),"",VLOOKUP(AO43,Codes!$A$2:$B$184,2,FALSE))</f>
        <v/>
      </c>
      <c r="AQ43" s="39" t="str">
        <f t="shared" si="12"/>
        <v/>
      </c>
      <c r="AR43" s="39" t="str">
        <f t="shared" si="13"/>
        <v/>
      </c>
      <c r="AS43" s="39" t="str">
        <f t="shared" si="14"/>
        <v/>
      </c>
      <c r="AT43" s="39" t="str">
        <f t="shared" si="15"/>
        <v/>
      </c>
    </row>
    <row r="44" spans="1:46" s="65" customFormat="1">
      <c r="A44" s="64"/>
      <c r="E44" s="66"/>
      <c r="F44" s="67"/>
      <c r="G44" s="68"/>
      <c r="H44" s="69"/>
      <c r="I44" s="40" t="str">
        <f t="shared" si="0"/>
        <v/>
      </c>
      <c r="J44" s="69"/>
      <c r="K44" s="70"/>
      <c r="L44" s="41" t="str">
        <f t="shared" si="1"/>
        <v/>
      </c>
      <c r="M44" s="71"/>
      <c r="N44" s="72"/>
      <c r="O44" s="73"/>
      <c r="P44" s="42" t="str">
        <f t="shared" si="2"/>
        <v/>
      </c>
      <c r="Q44" s="74"/>
      <c r="R44" s="72"/>
      <c r="S44" s="42" t="str">
        <f t="shared" si="3"/>
        <v/>
      </c>
      <c r="T44" s="72"/>
      <c r="U44" s="75"/>
      <c r="V44" s="72"/>
      <c r="W44" s="43" t="str">
        <f t="shared" si="4"/>
        <v/>
      </c>
      <c r="X44" s="76"/>
      <c r="Y44" s="77"/>
      <c r="Z44" s="77"/>
      <c r="AA44" s="77"/>
      <c r="AB44" s="77"/>
      <c r="AC44" s="77"/>
      <c r="AD44" s="77"/>
      <c r="AE44" s="78"/>
      <c r="AF44" s="79"/>
      <c r="AG44" s="37">
        <f t="shared" si="5"/>
        <v>0</v>
      </c>
      <c r="AH44" s="38" t="str">
        <f t="shared" si="6"/>
        <v/>
      </c>
      <c r="AI44" s="39" t="str">
        <f t="shared" si="7"/>
        <v/>
      </c>
      <c r="AJ44" s="39" t="str">
        <f t="shared" si="8"/>
        <v/>
      </c>
      <c r="AK44" s="23" t="str">
        <f t="shared" si="9"/>
        <v/>
      </c>
      <c r="AL44" s="23" t="str">
        <f t="shared" si="10"/>
        <v/>
      </c>
      <c r="AM44" s="23" t="str">
        <f>IF(ISBLANK(N44),"",VLOOKUP(N44,Codes!$A$2:$B$184,2,FALSE))</f>
        <v/>
      </c>
      <c r="AN44" s="39" t="str">
        <f t="shared" si="11"/>
        <v/>
      </c>
      <c r="AO44" s="23" t="str">
        <f>IF(ISBLANK(O44),"",IF(O44&gt;247,191,VLOOKUP(O44,Codes!$H$2:$I$299,2,FALSE)))</f>
        <v/>
      </c>
      <c r="AP44" s="23" t="str">
        <f>IF(ISBLANK(O44),"",VLOOKUP(AO44,Codes!$A$2:$B$184,2,FALSE))</f>
        <v/>
      </c>
      <c r="AQ44" s="39" t="str">
        <f t="shared" si="12"/>
        <v/>
      </c>
      <c r="AR44" s="39" t="str">
        <f t="shared" si="13"/>
        <v/>
      </c>
      <c r="AS44" s="39" t="str">
        <f t="shared" si="14"/>
        <v/>
      </c>
      <c r="AT44" s="39" t="str">
        <f t="shared" si="15"/>
        <v/>
      </c>
    </row>
    <row r="45" spans="1:46" s="65" customFormat="1">
      <c r="A45" s="64"/>
      <c r="E45" s="66"/>
      <c r="F45" s="67"/>
      <c r="G45" s="68"/>
      <c r="H45" s="69"/>
      <c r="I45" s="40" t="str">
        <f t="shared" si="0"/>
        <v/>
      </c>
      <c r="J45" s="69"/>
      <c r="K45" s="70"/>
      <c r="L45" s="41" t="str">
        <f t="shared" si="1"/>
        <v/>
      </c>
      <c r="M45" s="71"/>
      <c r="N45" s="72"/>
      <c r="O45" s="73"/>
      <c r="P45" s="42" t="str">
        <f t="shared" si="2"/>
        <v/>
      </c>
      <c r="Q45" s="74"/>
      <c r="R45" s="72"/>
      <c r="S45" s="42" t="str">
        <f t="shared" si="3"/>
        <v/>
      </c>
      <c r="T45" s="72"/>
      <c r="U45" s="75"/>
      <c r="V45" s="72"/>
      <c r="W45" s="43" t="str">
        <f t="shared" si="4"/>
        <v/>
      </c>
      <c r="X45" s="76"/>
      <c r="Y45" s="77"/>
      <c r="Z45" s="77"/>
      <c r="AA45" s="77"/>
      <c r="AB45" s="77"/>
      <c r="AC45" s="77"/>
      <c r="AD45" s="77"/>
      <c r="AE45" s="78"/>
      <c r="AF45" s="79"/>
      <c r="AG45" s="37">
        <f t="shared" si="5"/>
        <v>0</v>
      </c>
      <c r="AH45" s="38" t="str">
        <f t="shared" si="6"/>
        <v/>
      </c>
      <c r="AI45" s="39" t="str">
        <f t="shared" si="7"/>
        <v/>
      </c>
      <c r="AJ45" s="39" t="str">
        <f t="shared" si="8"/>
        <v/>
      </c>
      <c r="AK45" s="23" t="str">
        <f t="shared" si="9"/>
        <v/>
      </c>
      <c r="AL45" s="23" t="str">
        <f t="shared" si="10"/>
        <v/>
      </c>
      <c r="AM45" s="23" t="str">
        <f>IF(ISBLANK(N45),"",VLOOKUP(N45,Codes!$A$2:$B$184,2,FALSE))</f>
        <v/>
      </c>
      <c r="AN45" s="39" t="str">
        <f t="shared" si="11"/>
        <v/>
      </c>
      <c r="AO45" s="23" t="str">
        <f>IF(ISBLANK(O45),"",IF(O45&gt;247,191,VLOOKUP(O45,Codes!$H$2:$I$299,2,FALSE)))</f>
        <v/>
      </c>
      <c r="AP45" s="23" t="str">
        <f>IF(ISBLANK(O45),"",VLOOKUP(AO45,Codes!$A$2:$B$184,2,FALSE))</f>
        <v/>
      </c>
      <c r="AQ45" s="39" t="str">
        <f t="shared" si="12"/>
        <v/>
      </c>
      <c r="AR45" s="39" t="str">
        <f t="shared" si="13"/>
        <v/>
      </c>
      <c r="AS45" s="39" t="str">
        <f t="shared" si="14"/>
        <v/>
      </c>
      <c r="AT45" s="39" t="str">
        <f t="shared" si="15"/>
        <v/>
      </c>
    </row>
    <row r="46" spans="1:46" s="65" customFormat="1">
      <c r="A46" s="64"/>
      <c r="E46" s="66"/>
      <c r="F46" s="67"/>
      <c r="G46" s="68"/>
      <c r="H46" s="69"/>
      <c r="I46" s="40" t="str">
        <f t="shared" si="0"/>
        <v/>
      </c>
      <c r="J46" s="69"/>
      <c r="K46" s="70"/>
      <c r="L46" s="41" t="str">
        <f t="shared" si="1"/>
        <v/>
      </c>
      <c r="M46" s="71"/>
      <c r="N46" s="72"/>
      <c r="O46" s="73"/>
      <c r="P46" s="42" t="str">
        <f t="shared" si="2"/>
        <v/>
      </c>
      <c r="Q46" s="74"/>
      <c r="R46" s="72"/>
      <c r="S46" s="42" t="str">
        <f t="shared" si="3"/>
        <v/>
      </c>
      <c r="T46" s="72"/>
      <c r="U46" s="75"/>
      <c r="V46" s="72"/>
      <c r="W46" s="43" t="str">
        <f t="shared" si="4"/>
        <v/>
      </c>
      <c r="X46" s="76"/>
      <c r="Y46" s="77"/>
      <c r="Z46" s="77"/>
      <c r="AA46" s="77"/>
      <c r="AB46" s="77"/>
      <c r="AC46" s="77"/>
      <c r="AD46" s="77"/>
      <c r="AE46" s="78"/>
      <c r="AF46" s="79"/>
      <c r="AG46" s="37">
        <f t="shared" si="5"/>
        <v>0</v>
      </c>
      <c r="AH46" s="38" t="str">
        <f t="shared" si="6"/>
        <v/>
      </c>
      <c r="AI46" s="39" t="str">
        <f t="shared" si="7"/>
        <v/>
      </c>
      <c r="AJ46" s="39" t="str">
        <f t="shared" si="8"/>
        <v/>
      </c>
      <c r="AK46" s="23" t="str">
        <f t="shared" si="9"/>
        <v/>
      </c>
      <c r="AL46" s="23" t="str">
        <f t="shared" si="10"/>
        <v/>
      </c>
      <c r="AM46" s="23" t="str">
        <f>IF(ISBLANK(N46),"",VLOOKUP(N46,Codes!$A$2:$B$184,2,FALSE))</f>
        <v/>
      </c>
      <c r="AN46" s="39" t="str">
        <f t="shared" si="11"/>
        <v/>
      </c>
      <c r="AO46" s="23" t="str">
        <f>IF(ISBLANK(O46),"",IF(O46&gt;247,191,VLOOKUP(O46,Codes!$H$2:$I$299,2,FALSE)))</f>
        <v/>
      </c>
      <c r="AP46" s="23" t="str">
        <f>IF(ISBLANK(O46),"",VLOOKUP(AO46,Codes!$A$2:$B$184,2,FALSE))</f>
        <v/>
      </c>
      <c r="AQ46" s="39" t="str">
        <f t="shared" si="12"/>
        <v/>
      </c>
      <c r="AR46" s="39" t="str">
        <f t="shared" si="13"/>
        <v/>
      </c>
      <c r="AS46" s="39" t="str">
        <f t="shared" si="14"/>
        <v/>
      </c>
      <c r="AT46" s="39" t="str">
        <f t="shared" si="15"/>
        <v/>
      </c>
    </row>
    <row r="47" spans="1:46" s="65" customFormat="1">
      <c r="A47" s="64"/>
      <c r="E47" s="66"/>
      <c r="F47" s="67"/>
      <c r="G47" s="68"/>
      <c r="H47" s="69"/>
      <c r="I47" s="40" t="str">
        <f t="shared" si="0"/>
        <v/>
      </c>
      <c r="J47" s="69"/>
      <c r="K47" s="70"/>
      <c r="L47" s="41" t="str">
        <f t="shared" si="1"/>
        <v/>
      </c>
      <c r="M47" s="71"/>
      <c r="N47" s="72"/>
      <c r="O47" s="73"/>
      <c r="P47" s="42" t="str">
        <f t="shared" si="2"/>
        <v/>
      </c>
      <c r="Q47" s="74"/>
      <c r="R47" s="72"/>
      <c r="S47" s="42" t="str">
        <f t="shared" si="3"/>
        <v/>
      </c>
      <c r="T47" s="72"/>
      <c r="U47" s="75"/>
      <c r="V47" s="72"/>
      <c r="W47" s="43" t="str">
        <f t="shared" si="4"/>
        <v/>
      </c>
      <c r="X47" s="76"/>
      <c r="Y47" s="77"/>
      <c r="Z47" s="77"/>
      <c r="AA47" s="77"/>
      <c r="AB47" s="77"/>
      <c r="AC47" s="77"/>
      <c r="AD47" s="77"/>
      <c r="AE47" s="78"/>
      <c r="AF47" s="79"/>
      <c r="AG47" s="37">
        <f t="shared" si="5"/>
        <v>0</v>
      </c>
      <c r="AH47" s="38" t="str">
        <f t="shared" si="6"/>
        <v/>
      </c>
      <c r="AI47" s="39" t="str">
        <f t="shared" si="7"/>
        <v/>
      </c>
      <c r="AJ47" s="39" t="str">
        <f t="shared" si="8"/>
        <v/>
      </c>
      <c r="AK47" s="23" t="str">
        <f t="shared" si="9"/>
        <v/>
      </c>
      <c r="AL47" s="23" t="str">
        <f t="shared" si="10"/>
        <v/>
      </c>
      <c r="AM47" s="23" t="str">
        <f>IF(ISBLANK(N47),"",VLOOKUP(N47,Codes!$A$2:$B$184,2,FALSE))</f>
        <v/>
      </c>
      <c r="AN47" s="39" t="str">
        <f t="shared" si="11"/>
        <v/>
      </c>
      <c r="AO47" s="23" t="str">
        <f>IF(ISBLANK(O47),"",IF(O47&gt;247,191,VLOOKUP(O47,Codes!$H$2:$I$299,2,FALSE)))</f>
        <v/>
      </c>
      <c r="AP47" s="23" t="str">
        <f>IF(ISBLANK(O47),"",VLOOKUP(AO47,Codes!$A$2:$B$184,2,FALSE))</f>
        <v/>
      </c>
      <c r="AQ47" s="39" t="str">
        <f t="shared" si="12"/>
        <v/>
      </c>
      <c r="AR47" s="39" t="str">
        <f t="shared" si="13"/>
        <v/>
      </c>
      <c r="AS47" s="39" t="str">
        <f t="shared" si="14"/>
        <v/>
      </c>
      <c r="AT47" s="39" t="str">
        <f t="shared" si="15"/>
        <v/>
      </c>
    </row>
    <row r="48" spans="1:46" s="65" customFormat="1">
      <c r="A48" s="64"/>
      <c r="E48" s="66"/>
      <c r="F48" s="67"/>
      <c r="G48" s="68"/>
      <c r="H48" s="69"/>
      <c r="I48" s="40" t="str">
        <f t="shared" si="0"/>
        <v/>
      </c>
      <c r="J48" s="69"/>
      <c r="K48" s="70"/>
      <c r="L48" s="41" t="str">
        <f t="shared" si="1"/>
        <v/>
      </c>
      <c r="M48" s="71"/>
      <c r="N48" s="72"/>
      <c r="O48" s="73"/>
      <c r="P48" s="42" t="str">
        <f t="shared" si="2"/>
        <v/>
      </c>
      <c r="Q48" s="74"/>
      <c r="R48" s="72"/>
      <c r="S48" s="42" t="str">
        <f t="shared" si="3"/>
        <v/>
      </c>
      <c r="T48" s="72"/>
      <c r="U48" s="75"/>
      <c r="V48" s="72"/>
      <c r="W48" s="43" t="str">
        <f t="shared" si="4"/>
        <v/>
      </c>
      <c r="X48" s="76"/>
      <c r="Y48" s="77"/>
      <c r="Z48" s="77"/>
      <c r="AA48" s="77"/>
      <c r="AB48" s="77"/>
      <c r="AC48" s="77"/>
      <c r="AD48" s="77"/>
      <c r="AE48" s="78"/>
      <c r="AF48" s="79"/>
      <c r="AG48" s="37">
        <f t="shared" si="5"/>
        <v>0</v>
      </c>
      <c r="AH48" s="38" t="str">
        <f t="shared" si="6"/>
        <v/>
      </c>
      <c r="AI48" s="39" t="str">
        <f t="shared" si="7"/>
        <v/>
      </c>
      <c r="AJ48" s="39" t="str">
        <f t="shared" si="8"/>
        <v/>
      </c>
      <c r="AK48" s="23" t="str">
        <f t="shared" si="9"/>
        <v/>
      </c>
      <c r="AL48" s="23" t="str">
        <f t="shared" si="10"/>
        <v/>
      </c>
      <c r="AM48" s="23" t="str">
        <f>IF(ISBLANK(N48),"",VLOOKUP(N48,Codes!$A$2:$B$184,2,FALSE))</f>
        <v/>
      </c>
      <c r="AN48" s="39" t="str">
        <f t="shared" si="11"/>
        <v/>
      </c>
      <c r="AO48" s="23" t="str">
        <f>IF(ISBLANK(O48),"",IF(O48&gt;247,191,VLOOKUP(O48,Codes!$H$2:$I$299,2,FALSE)))</f>
        <v/>
      </c>
      <c r="AP48" s="23" t="str">
        <f>IF(ISBLANK(O48),"",VLOOKUP(AO48,Codes!$A$2:$B$184,2,FALSE))</f>
        <v/>
      </c>
      <c r="AQ48" s="39" t="str">
        <f t="shared" si="12"/>
        <v/>
      </c>
      <c r="AR48" s="39" t="str">
        <f t="shared" si="13"/>
        <v/>
      </c>
      <c r="AS48" s="39" t="str">
        <f t="shared" si="14"/>
        <v/>
      </c>
      <c r="AT48" s="39" t="str">
        <f t="shared" si="15"/>
        <v/>
      </c>
    </row>
    <row r="49" spans="1:46" s="65" customFormat="1">
      <c r="A49" s="64"/>
      <c r="E49" s="66"/>
      <c r="F49" s="67"/>
      <c r="G49" s="68"/>
      <c r="H49" s="69"/>
      <c r="I49" s="40" t="str">
        <f t="shared" si="0"/>
        <v/>
      </c>
      <c r="J49" s="69"/>
      <c r="K49" s="70"/>
      <c r="L49" s="41" t="str">
        <f t="shared" si="1"/>
        <v/>
      </c>
      <c r="M49" s="71"/>
      <c r="N49" s="72"/>
      <c r="O49" s="73"/>
      <c r="P49" s="42" t="str">
        <f t="shared" si="2"/>
        <v/>
      </c>
      <c r="Q49" s="74"/>
      <c r="R49" s="72"/>
      <c r="S49" s="42" t="str">
        <f t="shared" si="3"/>
        <v/>
      </c>
      <c r="T49" s="72"/>
      <c r="U49" s="75"/>
      <c r="V49" s="72"/>
      <c r="W49" s="43" t="str">
        <f t="shared" si="4"/>
        <v/>
      </c>
      <c r="X49" s="76"/>
      <c r="Y49" s="77"/>
      <c r="Z49" s="77"/>
      <c r="AA49" s="77"/>
      <c r="AB49" s="77"/>
      <c r="AC49" s="77"/>
      <c r="AD49" s="77"/>
      <c r="AE49" s="78"/>
      <c r="AF49" s="79"/>
      <c r="AG49" s="37">
        <f t="shared" si="5"/>
        <v>0</v>
      </c>
      <c r="AH49" s="38" t="str">
        <f t="shared" si="6"/>
        <v/>
      </c>
      <c r="AI49" s="39" t="str">
        <f t="shared" si="7"/>
        <v/>
      </c>
      <c r="AJ49" s="39" t="str">
        <f t="shared" si="8"/>
        <v/>
      </c>
      <c r="AK49" s="23" t="str">
        <f t="shared" si="9"/>
        <v/>
      </c>
      <c r="AL49" s="23" t="str">
        <f t="shared" si="10"/>
        <v/>
      </c>
      <c r="AM49" s="23" t="str">
        <f>IF(ISBLANK(N49),"",VLOOKUP(N49,Codes!$A$2:$B$184,2,FALSE))</f>
        <v/>
      </c>
      <c r="AN49" s="39" t="str">
        <f t="shared" si="11"/>
        <v/>
      </c>
      <c r="AO49" s="23" t="str">
        <f>IF(ISBLANK(O49),"",IF(O49&gt;247,191,VLOOKUP(O49,Codes!$H$2:$I$299,2,FALSE)))</f>
        <v/>
      </c>
      <c r="AP49" s="23" t="str">
        <f>IF(ISBLANK(O49),"",VLOOKUP(AO49,Codes!$A$2:$B$184,2,FALSE))</f>
        <v/>
      </c>
      <c r="AQ49" s="39" t="str">
        <f t="shared" si="12"/>
        <v/>
      </c>
      <c r="AR49" s="39" t="str">
        <f t="shared" si="13"/>
        <v/>
      </c>
      <c r="AS49" s="39" t="str">
        <f t="shared" si="14"/>
        <v/>
      </c>
      <c r="AT49" s="39" t="str">
        <f t="shared" si="15"/>
        <v/>
      </c>
    </row>
    <row r="50" spans="1:46" s="65" customFormat="1">
      <c r="A50" s="64"/>
      <c r="E50" s="66"/>
      <c r="F50" s="67"/>
      <c r="G50" s="68"/>
      <c r="H50" s="69"/>
      <c r="I50" s="40" t="str">
        <f t="shared" si="0"/>
        <v/>
      </c>
      <c r="J50" s="69"/>
      <c r="K50" s="70"/>
      <c r="L50" s="41" t="str">
        <f t="shared" si="1"/>
        <v/>
      </c>
      <c r="M50" s="71"/>
      <c r="N50" s="72"/>
      <c r="O50" s="73"/>
      <c r="P50" s="42" t="str">
        <f t="shared" si="2"/>
        <v/>
      </c>
      <c r="Q50" s="74"/>
      <c r="R50" s="72"/>
      <c r="S50" s="42" t="str">
        <f t="shared" si="3"/>
        <v/>
      </c>
      <c r="T50" s="72"/>
      <c r="U50" s="75"/>
      <c r="V50" s="72"/>
      <c r="W50" s="43" t="str">
        <f t="shared" si="4"/>
        <v/>
      </c>
      <c r="X50" s="76"/>
      <c r="Y50" s="77"/>
      <c r="Z50" s="77"/>
      <c r="AA50" s="77"/>
      <c r="AB50" s="77"/>
      <c r="AC50" s="77"/>
      <c r="AD50" s="77"/>
      <c r="AE50" s="78"/>
      <c r="AF50" s="79"/>
      <c r="AG50" s="37">
        <f t="shared" si="5"/>
        <v>0</v>
      </c>
      <c r="AH50" s="38" t="str">
        <f t="shared" si="6"/>
        <v/>
      </c>
      <c r="AI50" s="39" t="str">
        <f t="shared" si="7"/>
        <v/>
      </c>
      <c r="AJ50" s="39" t="str">
        <f t="shared" si="8"/>
        <v/>
      </c>
      <c r="AK50" s="23" t="str">
        <f t="shared" si="9"/>
        <v/>
      </c>
      <c r="AL50" s="23" t="str">
        <f t="shared" si="10"/>
        <v/>
      </c>
      <c r="AM50" s="23" t="str">
        <f>IF(ISBLANK(N50),"",VLOOKUP(N50,Codes!$A$2:$B$184,2,FALSE))</f>
        <v/>
      </c>
      <c r="AN50" s="39" t="str">
        <f t="shared" si="11"/>
        <v/>
      </c>
      <c r="AO50" s="23" t="str">
        <f>IF(ISBLANK(O50),"",IF(O50&gt;247,191,VLOOKUP(O50,Codes!$H$2:$I$299,2,FALSE)))</f>
        <v/>
      </c>
      <c r="AP50" s="23" t="str">
        <f>IF(ISBLANK(O50),"",VLOOKUP(AO50,Codes!$A$2:$B$184,2,FALSE))</f>
        <v/>
      </c>
      <c r="AQ50" s="39" t="str">
        <f t="shared" si="12"/>
        <v/>
      </c>
      <c r="AR50" s="39" t="str">
        <f t="shared" si="13"/>
        <v/>
      </c>
      <c r="AS50" s="39" t="str">
        <f t="shared" si="14"/>
        <v/>
      </c>
      <c r="AT50" s="39" t="str">
        <f t="shared" si="15"/>
        <v/>
      </c>
    </row>
    <row r="51" spans="1:46" s="65" customFormat="1">
      <c r="A51" s="64"/>
      <c r="E51" s="66"/>
      <c r="F51" s="67"/>
      <c r="G51" s="68"/>
      <c r="H51" s="69"/>
      <c r="I51" s="40" t="str">
        <f t="shared" si="0"/>
        <v/>
      </c>
      <c r="J51" s="69"/>
      <c r="K51" s="70"/>
      <c r="L51" s="41" t="str">
        <f t="shared" si="1"/>
        <v/>
      </c>
      <c r="M51" s="71"/>
      <c r="N51" s="72"/>
      <c r="O51" s="73"/>
      <c r="P51" s="42" t="str">
        <f t="shared" si="2"/>
        <v/>
      </c>
      <c r="Q51" s="74"/>
      <c r="R51" s="72"/>
      <c r="S51" s="42" t="str">
        <f t="shared" si="3"/>
        <v/>
      </c>
      <c r="T51" s="72"/>
      <c r="U51" s="75"/>
      <c r="V51" s="72"/>
      <c r="W51" s="43" t="str">
        <f t="shared" si="4"/>
        <v/>
      </c>
      <c r="X51" s="76"/>
      <c r="Y51" s="77"/>
      <c r="Z51" s="77"/>
      <c r="AA51" s="77"/>
      <c r="AB51" s="77"/>
      <c r="AC51" s="77"/>
      <c r="AD51" s="77"/>
      <c r="AE51" s="78"/>
      <c r="AF51" s="79"/>
      <c r="AG51" s="37">
        <f t="shared" si="5"/>
        <v>0</v>
      </c>
      <c r="AH51" s="38" t="str">
        <f t="shared" si="6"/>
        <v/>
      </c>
      <c r="AI51" s="39" t="str">
        <f t="shared" si="7"/>
        <v/>
      </c>
      <c r="AJ51" s="39" t="str">
        <f t="shared" si="8"/>
        <v/>
      </c>
      <c r="AK51" s="23" t="str">
        <f t="shared" si="9"/>
        <v/>
      </c>
      <c r="AL51" s="23" t="str">
        <f t="shared" si="10"/>
        <v/>
      </c>
      <c r="AM51" s="23" t="str">
        <f>IF(ISBLANK(N51),"",VLOOKUP(N51,Codes!$A$2:$B$184,2,FALSE))</f>
        <v/>
      </c>
      <c r="AN51" s="39" t="str">
        <f t="shared" si="11"/>
        <v/>
      </c>
      <c r="AO51" s="23" t="str">
        <f>IF(ISBLANK(O51),"",IF(O51&gt;247,191,VLOOKUP(O51,Codes!$H$2:$I$299,2,FALSE)))</f>
        <v/>
      </c>
      <c r="AP51" s="23" t="str">
        <f>IF(ISBLANK(O51),"",VLOOKUP(AO51,Codes!$A$2:$B$184,2,FALSE))</f>
        <v/>
      </c>
      <c r="AQ51" s="39" t="str">
        <f t="shared" si="12"/>
        <v/>
      </c>
      <c r="AR51" s="39" t="str">
        <f t="shared" si="13"/>
        <v/>
      </c>
      <c r="AS51" s="39" t="str">
        <f t="shared" si="14"/>
        <v/>
      </c>
      <c r="AT51" s="39" t="str">
        <f t="shared" si="15"/>
        <v/>
      </c>
    </row>
    <row r="52" spans="1:46" s="65" customFormat="1">
      <c r="A52" s="64"/>
      <c r="E52" s="66"/>
      <c r="F52" s="67"/>
      <c r="G52" s="68"/>
      <c r="H52" s="69"/>
      <c r="I52" s="40" t="str">
        <f t="shared" si="0"/>
        <v/>
      </c>
      <c r="J52" s="69"/>
      <c r="K52" s="70"/>
      <c r="L52" s="41" t="str">
        <f t="shared" si="1"/>
        <v/>
      </c>
      <c r="M52" s="71"/>
      <c r="N52" s="72"/>
      <c r="O52" s="73"/>
      <c r="P52" s="42" t="str">
        <f t="shared" si="2"/>
        <v/>
      </c>
      <c r="Q52" s="74"/>
      <c r="R52" s="72"/>
      <c r="S52" s="42" t="str">
        <f t="shared" si="3"/>
        <v/>
      </c>
      <c r="T52" s="72"/>
      <c r="U52" s="75"/>
      <c r="V52" s="72"/>
      <c r="W52" s="43" t="str">
        <f t="shared" si="4"/>
        <v/>
      </c>
      <c r="X52" s="76"/>
      <c r="Y52" s="77"/>
      <c r="Z52" s="77"/>
      <c r="AA52" s="77"/>
      <c r="AB52" s="77"/>
      <c r="AC52" s="77"/>
      <c r="AD52" s="77"/>
      <c r="AE52" s="78"/>
      <c r="AF52" s="79"/>
      <c r="AG52" s="37">
        <f t="shared" si="5"/>
        <v>0</v>
      </c>
      <c r="AH52" s="38" t="str">
        <f t="shared" si="6"/>
        <v/>
      </c>
      <c r="AI52" s="39" t="str">
        <f t="shared" si="7"/>
        <v/>
      </c>
      <c r="AJ52" s="39" t="str">
        <f t="shared" si="8"/>
        <v/>
      </c>
      <c r="AK52" s="23" t="str">
        <f t="shared" si="9"/>
        <v/>
      </c>
      <c r="AL52" s="23" t="str">
        <f t="shared" si="10"/>
        <v/>
      </c>
      <c r="AM52" s="23" t="str">
        <f>IF(ISBLANK(N52),"",VLOOKUP(N52,Codes!$A$2:$B$184,2,FALSE))</f>
        <v/>
      </c>
      <c r="AN52" s="39" t="str">
        <f t="shared" si="11"/>
        <v/>
      </c>
      <c r="AO52" s="23" t="str">
        <f>IF(ISBLANK(O52),"",IF(O52&gt;247,191,VLOOKUP(O52,Codes!$H$2:$I$299,2,FALSE)))</f>
        <v/>
      </c>
      <c r="AP52" s="23" t="str">
        <f>IF(ISBLANK(O52),"",VLOOKUP(AO52,Codes!$A$2:$B$184,2,FALSE))</f>
        <v/>
      </c>
      <c r="AQ52" s="39" t="str">
        <f t="shared" si="12"/>
        <v/>
      </c>
      <c r="AR52" s="39" t="str">
        <f t="shared" si="13"/>
        <v/>
      </c>
      <c r="AS52" s="39" t="str">
        <f t="shared" si="14"/>
        <v/>
      </c>
      <c r="AT52" s="39" t="str">
        <f t="shared" si="15"/>
        <v/>
      </c>
    </row>
    <row r="53" spans="1:46" s="65" customFormat="1">
      <c r="A53" s="64"/>
      <c r="E53" s="66"/>
      <c r="F53" s="67"/>
      <c r="G53" s="68"/>
      <c r="H53" s="69"/>
      <c r="I53" s="40" t="str">
        <f t="shared" si="0"/>
        <v/>
      </c>
      <c r="J53" s="69"/>
      <c r="K53" s="70"/>
      <c r="L53" s="41" t="str">
        <f t="shared" si="1"/>
        <v/>
      </c>
      <c r="M53" s="71"/>
      <c r="N53" s="72"/>
      <c r="O53" s="73"/>
      <c r="P53" s="42" t="str">
        <f t="shared" si="2"/>
        <v/>
      </c>
      <c r="Q53" s="74"/>
      <c r="R53" s="72"/>
      <c r="S53" s="42" t="str">
        <f t="shared" si="3"/>
        <v/>
      </c>
      <c r="T53" s="72"/>
      <c r="U53" s="75"/>
      <c r="V53" s="72"/>
      <c r="W53" s="43" t="str">
        <f t="shared" si="4"/>
        <v/>
      </c>
      <c r="X53" s="76"/>
      <c r="Y53" s="77"/>
      <c r="Z53" s="77"/>
      <c r="AA53" s="77"/>
      <c r="AB53" s="77"/>
      <c r="AC53" s="77"/>
      <c r="AD53" s="77"/>
      <c r="AE53" s="78"/>
      <c r="AF53" s="79"/>
      <c r="AG53" s="37">
        <f t="shared" si="5"/>
        <v>0</v>
      </c>
      <c r="AH53" s="38" t="str">
        <f t="shared" si="6"/>
        <v/>
      </c>
      <c r="AI53" s="39" t="str">
        <f t="shared" si="7"/>
        <v/>
      </c>
      <c r="AJ53" s="39" t="str">
        <f t="shared" si="8"/>
        <v/>
      </c>
      <c r="AK53" s="23" t="str">
        <f t="shared" si="9"/>
        <v/>
      </c>
      <c r="AL53" s="23" t="str">
        <f t="shared" si="10"/>
        <v/>
      </c>
      <c r="AM53" s="23" t="str">
        <f>IF(ISBLANK(N53),"",VLOOKUP(N53,Codes!$A$2:$B$184,2,FALSE))</f>
        <v/>
      </c>
      <c r="AN53" s="39" t="str">
        <f t="shared" si="11"/>
        <v/>
      </c>
      <c r="AO53" s="23" t="str">
        <f>IF(ISBLANK(O53),"",IF(O53&gt;247,191,VLOOKUP(O53,Codes!$H$2:$I$299,2,FALSE)))</f>
        <v/>
      </c>
      <c r="AP53" s="23" t="str">
        <f>IF(ISBLANK(O53),"",VLOOKUP(AO53,Codes!$A$2:$B$184,2,FALSE))</f>
        <v/>
      </c>
      <c r="AQ53" s="39" t="str">
        <f t="shared" si="12"/>
        <v/>
      </c>
      <c r="AR53" s="39" t="str">
        <f t="shared" si="13"/>
        <v/>
      </c>
      <c r="AS53" s="39" t="str">
        <f t="shared" si="14"/>
        <v/>
      </c>
      <c r="AT53" s="39" t="str">
        <f t="shared" si="15"/>
        <v/>
      </c>
    </row>
    <row r="54" spans="1:46" s="65" customFormat="1">
      <c r="A54" s="64"/>
      <c r="E54" s="66"/>
      <c r="F54" s="67"/>
      <c r="G54" s="68"/>
      <c r="H54" s="69"/>
      <c r="I54" s="40" t="str">
        <f t="shared" si="0"/>
        <v/>
      </c>
      <c r="J54" s="69"/>
      <c r="K54" s="70"/>
      <c r="L54" s="41" t="str">
        <f t="shared" si="1"/>
        <v/>
      </c>
      <c r="M54" s="71"/>
      <c r="N54" s="72"/>
      <c r="O54" s="73"/>
      <c r="P54" s="42" t="str">
        <f t="shared" si="2"/>
        <v/>
      </c>
      <c r="Q54" s="74"/>
      <c r="R54" s="72"/>
      <c r="S54" s="42" t="str">
        <f t="shared" si="3"/>
        <v/>
      </c>
      <c r="T54" s="72"/>
      <c r="U54" s="75"/>
      <c r="V54" s="72"/>
      <c r="W54" s="43" t="str">
        <f t="shared" si="4"/>
        <v/>
      </c>
      <c r="X54" s="76"/>
      <c r="Y54" s="77"/>
      <c r="Z54" s="77"/>
      <c r="AA54" s="77"/>
      <c r="AB54" s="77"/>
      <c r="AC54" s="77"/>
      <c r="AD54" s="77"/>
      <c r="AE54" s="78"/>
      <c r="AF54" s="79"/>
      <c r="AG54" s="37">
        <f t="shared" si="5"/>
        <v>0</v>
      </c>
      <c r="AH54" s="38" t="str">
        <f t="shared" si="6"/>
        <v/>
      </c>
      <c r="AI54" s="39" t="str">
        <f t="shared" si="7"/>
        <v/>
      </c>
      <c r="AJ54" s="39" t="str">
        <f t="shared" si="8"/>
        <v/>
      </c>
      <c r="AK54" s="23" t="str">
        <f t="shared" si="9"/>
        <v/>
      </c>
      <c r="AL54" s="23" t="str">
        <f t="shared" si="10"/>
        <v/>
      </c>
      <c r="AM54" s="23" t="str">
        <f>IF(ISBLANK(N54),"",VLOOKUP(N54,Codes!$A$2:$B$184,2,FALSE))</f>
        <v/>
      </c>
      <c r="AN54" s="39" t="str">
        <f t="shared" si="11"/>
        <v/>
      </c>
      <c r="AO54" s="23" t="str">
        <f>IF(ISBLANK(O54),"",IF(O54&gt;247,191,VLOOKUP(O54,Codes!$H$2:$I$299,2,FALSE)))</f>
        <v/>
      </c>
      <c r="AP54" s="23" t="str">
        <f>IF(ISBLANK(O54),"",VLOOKUP(AO54,Codes!$A$2:$B$184,2,FALSE))</f>
        <v/>
      </c>
      <c r="AQ54" s="39" t="str">
        <f t="shared" si="12"/>
        <v/>
      </c>
      <c r="AR54" s="39" t="str">
        <f t="shared" si="13"/>
        <v/>
      </c>
      <c r="AS54" s="39" t="str">
        <f t="shared" si="14"/>
        <v/>
      </c>
      <c r="AT54" s="39" t="str">
        <f t="shared" si="15"/>
        <v/>
      </c>
    </row>
    <row r="55" spans="1:46" s="65" customFormat="1">
      <c r="A55" s="64"/>
      <c r="E55" s="66"/>
      <c r="F55" s="67"/>
      <c r="G55" s="68"/>
      <c r="H55" s="69"/>
      <c r="I55" s="40" t="str">
        <f t="shared" si="0"/>
        <v/>
      </c>
      <c r="J55" s="69"/>
      <c r="K55" s="70"/>
      <c r="L55" s="41" t="str">
        <f t="shared" si="1"/>
        <v/>
      </c>
      <c r="M55" s="71"/>
      <c r="N55" s="72"/>
      <c r="O55" s="73"/>
      <c r="P55" s="42" t="str">
        <f t="shared" si="2"/>
        <v/>
      </c>
      <c r="Q55" s="74"/>
      <c r="R55" s="72"/>
      <c r="S55" s="42" t="str">
        <f t="shared" si="3"/>
        <v/>
      </c>
      <c r="T55" s="72"/>
      <c r="U55" s="75"/>
      <c r="V55" s="72"/>
      <c r="W55" s="43" t="str">
        <f t="shared" si="4"/>
        <v/>
      </c>
      <c r="X55" s="76"/>
      <c r="Y55" s="77"/>
      <c r="Z55" s="77"/>
      <c r="AA55" s="77"/>
      <c r="AB55" s="77"/>
      <c r="AC55" s="77"/>
      <c r="AD55" s="77"/>
      <c r="AE55" s="78"/>
      <c r="AF55" s="79"/>
      <c r="AG55" s="37">
        <f t="shared" si="5"/>
        <v>0</v>
      </c>
      <c r="AH55" s="38" t="str">
        <f t="shared" si="6"/>
        <v/>
      </c>
      <c r="AI55" s="39" t="str">
        <f t="shared" si="7"/>
        <v/>
      </c>
      <c r="AJ55" s="39" t="str">
        <f t="shared" si="8"/>
        <v/>
      </c>
      <c r="AK55" s="23" t="str">
        <f t="shared" si="9"/>
        <v/>
      </c>
      <c r="AL55" s="23" t="str">
        <f t="shared" si="10"/>
        <v/>
      </c>
      <c r="AM55" s="23" t="str">
        <f>IF(ISBLANK(N55),"",VLOOKUP(N55,Codes!$A$2:$B$184,2,FALSE))</f>
        <v/>
      </c>
      <c r="AN55" s="39" t="str">
        <f t="shared" si="11"/>
        <v/>
      </c>
      <c r="AO55" s="23" t="str">
        <f>IF(ISBLANK(O55),"",IF(O55&gt;247,191,VLOOKUP(O55,Codes!$H$2:$I$299,2,FALSE)))</f>
        <v/>
      </c>
      <c r="AP55" s="23" t="str">
        <f>IF(ISBLANK(O55),"",VLOOKUP(AO55,Codes!$A$2:$B$184,2,FALSE))</f>
        <v/>
      </c>
      <c r="AQ55" s="39" t="str">
        <f t="shared" si="12"/>
        <v/>
      </c>
      <c r="AR55" s="39" t="str">
        <f t="shared" si="13"/>
        <v/>
      </c>
      <c r="AS55" s="39" t="str">
        <f t="shared" si="14"/>
        <v/>
      </c>
      <c r="AT55" s="39" t="str">
        <f t="shared" si="15"/>
        <v/>
      </c>
    </row>
    <row r="56" spans="1:46" s="65" customFormat="1">
      <c r="A56" s="64"/>
      <c r="E56" s="66"/>
      <c r="F56" s="67"/>
      <c r="G56" s="68"/>
      <c r="H56" s="69"/>
      <c r="I56" s="40" t="str">
        <f t="shared" si="0"/>
        <v/>
      </c>
      <c r="J56" s="69"/>
      <c r="K56" s="70"/>
      <c r="L56" s="41" t="str">
        <f t="shared" si="1"/>
        <v/>
      </c>
      <c r="M56" s="71"/>
      <c r="N56" s="72"/>
      <c r="O56" s="73"/>
      <c r="P56" s="42" t="str">
        <f t="shared" si="2"/>
        <v/>
      </c>
      <c r="Q56" s="74"/>
      <c r="R56" s="72"/>
      <c r="S56" s="42" t="str">
        <f t="shared" si="3"/>
        <v/>
      </c>
      <c r="T56" s="72"/>
      <c r="U56" s="75"/>
      <c r="V56" s="72"/>
      <c r="W56" s="43" t="str">
        <f t="shared" si="4"/>
        <v/>
      </c>
      <c r="X56" s="76"/>
      <c r="Y56" s="77"/>
      <c r="Z56" s="77"/>
      <c r="AA56" s="77"/>
      <c r="AB56" s="77"/>
      <c r="AC56" s="77"/>
      <c r="AD56" s="77"/>
      <c r="AE56" s="78"/>
      <c r="AF56" s="79"/>
      <c r="AG56" s="37">
        <f t="shared" si="5"/>
        <v>0</v>
      </c>
      <c r="AH56" s="38" t="str">
        <f t="shared" si="6"/>
        <v/>
      </c>
      <c r="AI56" s="39" t="str">
        <f t="shared" si="7"/>
        <v/>
      </c>
      <c r="AJ56" s="39" t="str">
        <f t="shared" si="8"/>
        <v/>
      </c>
      <c r="AK56" s="23" t="str">
        <f t="shared" si="9"/>
        <v/>
      </c>
      <c r="AL56" s="23" t="str">
        <f t="shared" si="10"/>
        <v/>
      </c>
      <c r="AM56" s="23" t="str">
        <f>IF(ISBLANK(N56),"",VLOOKUP(N56,Codes!$A$2:$B$184,2,FALSE))</f>
        <v/>
      </c>
      <c r="AN56" s="39" t="str">
        <f t="shared" si="11"/>
        <v/>
      </c>
      <c r="AO56" s="23" t="str">
        <f>IF(ISBLANK(O56),"",IF(O56&gt;247,191,VLOOKUP(O56,Codes!$H$2:$I$299,2,FALSE)))</f>
        <v/>
      </c>
      <c r="AP56" s="23" t="str">
        <f>IF(ISBLANK(O56),"",VLOOKUP(AO56,Codes!$A$2:$B$184,2,FALSE))</f>
        <v/>
      </c>
      <c r="AQ56" s="39" t="str">
        <f t="shared" si="12"/>
        <v/>
      </c>
      <c r="AR56" s="39" t="str">
        <f t="shared" si="13"/>
        <v/>
      </c>
      <c r="AS56" s="39" t="str">
        <f t="shared" si="14"/>
        <v/>
      </c>
      <c r="AT56" s="39" t="str">
        <f t="shared" si="15"/>
        <v/>
      </c>
    </row>
    <row r="57" spans="1:46" s="65" customFormat="1">
      <c r="A57" s="64"/>
      <c r="E57" s="66"/>
      <c r="F57" s="67"/>
      <c r="G57" s="68"/>
      <c r="H57" s="69"/>
      <c r="I57" s="40" t="str">
        <f t="shared" si="0"/>
        <v/>
      </c>
      <c r="J57" s="69"/>
      <c r="K57" s="70"/>
      <c r="L57" s="41" t="str">
        <f t="shared" si="1"/>
        <v/>
      </c>
      <c r="M57" s="71"/>
      <c r="N57" s="72"/>
      <c r="O57" s="73"/>
      <c r="P57" s="42" t="str">
        <f t="shared" si="2"/>
        <v/>
      </c>
      <c r="Q57" s="74"/>
      <c r="R57" s="72"/>
      <c r="S57" s="42" t="str">
        <f t="shared" si="3"/>
        <v/>
      </c>
      <c r="T57" s="72"/>
      <c r="U57" s="75"/>
      <c r="V57" s="72"/>
      <c r="W57" s="43" t="str">
        <f t="shared" si="4"/>
        <v/>
      </c>
      <c r="X57" s="76"/>
      <c r="Y57" s="77"/>
      <c r="Z57" s="77"/>
      <c r="AA57" s="77"/>
      <c r="AB57" s="77"/>
      <c r="AC57" s="77"/>
      <c r="AD57" s="77"/>
      <c r="AE57" s="78"/>
      <c r="AF57" s="79"/>
      <c r="AG57" s="37">
        <f t="shared" si="5"/>
        <v>0</v>
      </c>
      <c r="AH57" s="38" t="str">
        <f t="shared" si="6"/>
        <v/>
      </c>
      <c r="AI57" s="39" t="str">
        <f t="shared" si="7"/>
        <v/>
      </c>
      <c r="AJ57" s="39" t="str">
        <f t="shared" si="8"/>
        <v/>
      </c>
      <c r="AK57" s="23" t="str">
        <f t="shared" si="9"/>
        <v/>
      </c>
      <c r="AL57" s="23" t="str">
        <f t="shared" si="10"/>
        <v/>
      </c>
      <c r="AM57" s="23" t="str">
        <f>IF(ISBLANK(N57),"",VLOOKUP(N57,Codes!$A$2:$B$184,2,FALSE))</f>
        <v/>
      </c>
      <c r="AN57" s="39" t="str">
        <f t="shared" si="11"/>
        <v/>
      </c>
      <c r="AO57" s="23" t="str">
        <f>IF(ISBLANK(O57),"",IF(O57&gt;247,191,VLOOKUP(O57,Codes!$H$2:$I$299,2,FALSE)))</f>
        <v/>
      </c>
      <c r="AP57" s="23" t="str">
        <f>IF(ISBLANK(O57),"",VLOOKUP(AO57,Codes!$A$2:$B$184,2,FALSE))</f>
        <v/>
      </c>
      <c r="AQ57" s="39" t="str">
        <f t="shared" si="12"/>
        <v/>
      </c>
      <c r="AR57" s="39" t="str">
        <f t="shared" si="13"/>
        <v/>
      </c>
      <c r="AS57" s="39" t="str">
        <f t="shared" si="14"/>
        <v/>
      </c>
      <c r="AT57" s="39" t="str">
        <f t="shared" si="15"/>
        <v/>
      </c>
    </row>
    <row r="58" spans="1:46" s="65" customFormat="1">
      <c r="A58" s="64"/>
      <c r="E58" s="66"/>
      <c r="F58" s="67"/>
      <c r="G58" s="68"/>
      <c r="H58" s="69"/>
      <c r="I58" s="40" t="str">
        <f t="shared" si="0"/>
        <v/>
      </c>
      <c r="J58" s="69"/>
      <c r="K58" s="70"/>
      <c r="L58" s="41" t="str">
        <f t="shared" si="1"/>
        <v/>
      </c>
      <c r="M58" s="71"/>
      <c r="N58" s="72"/>
      <c r="O58" s="73"/>
      <c r="P58" s="42" t="str">
        <f t="shared" si="2"/>
        <v/>
      </c>
      <c r="Q58" s="74"/>
      <c r="R58" s="72"/>
      <c r="S58" s="42" t="str">
        <f t="shared" si="3"/>
        <v/>
      </c>
      <c r="T58" s="72"/>
      <c r="U58" s="75"/>
      <c r="V58" s="72"/>
      <c r="W58" s="43" t="str">
        <f t="shared" si="4"/>
        <v/>
      </c>
      <c r="X58" s="76"/>
      <c r="Y58" s="77"/>
      <c r="Z58" s="77"/>
      <c r="AA58" s="77"/>
      <c r="AB58" s="77"/>
      <c r="AC58" s="77"/>
      <c r="AD58" s="77"/>
      <c r="AE58" s="78"/>
      <c r="AF58" s="79"/>
      <c r="AG58" s="37">
        <f t="shared" si="5"/>
        <v>0</v>
      </c>
      <c r="AH58" s="38" t="str">
        <f t="shared" si="6"/>
        <v/>
      </c>
      <c r="AI58" s="39" t="str">
        <f t="shared" si="7"/>
        <v/>
      </c>
      <c r="AJ58" s="39" t="str">
        <f t="shared" si="8"/>
        <v/>
      </c>
      <c r="AK58" s="23" t="str">
        <f t="shared" si="9"/>
        <v/>
      </c>
      <c r="AL58" s="23" t="str">
        <f t="shared" si="10"/>
        <v/>
      </c>
      <c r="AM58" s="23" t="str">
        <f>IF(ISBLANK(N58),"",VLOOKUP(N58,Codes!$A$2:$B$184,2,FALSE))</f>
        <v/>
      </c>
      <c r="AN58" s="39" t="str">
        <f t="shared" si="11"/>
        <v/>
      </c>
      <c r="AO58" s="23" t="str">
        <f>IF(ISBLANK(O58),"",IF(O58&gt;247,191,VLOOKUP(O58,Codes!$H$2:$I$299,2,FALSE)))</f>
        <v/>
      </c>
      <c r="AP58" s="23" t="str">
        <f>IF(ISBLANK(O58),"",VLOOKUP(AO58,Codes!$A$2:$B$184,2,FALSE))</f>
        <v/>
      </c>
      <c r="AQ58" s="39" t="str">
        <f t="shared" si="12"/>
        <v/>
      </c>
      <c r="AR58" s="39" t="str">
        <f t="shared" si="13"/>
        <v/>
      </c>
      <c r="AS58" s="39" t="str">
        <f t="shared" si="14"/>
        <v/>
      </c>
      <c r="AT58" s="39" t="str">
        <f t="shared" si="15"/>
        <v/>
      </c>
    </row>
    <row r="59" spans="1:46" s="65" customFormat="1">
      <c r="A59" s="64"/>
      <c r="E59" s="66"/>
      <c r="F59" s="67"/>
      <c r="G59" s="68"/>
      <c r="H59" s="69"/>
      <c r="I59" s="40" t="str">
        <f t="shared" si="0"/>
        <v/>
      </c>
      <c r="J59" s="69"/>
      <c r="K59" s="70"/>
      <c r="L59" s="41" t="str">
        <f t="shared" si="1"/>
        <v/>
      </c>
      <c r="M59" s="71"/>
      <c r="N59" s="72"/>
      <c r="O59" s="73"/>
      <c r="P59" s="42" t="str">
        <f t="shared" si="2"/>
        <v/>
      </c>
      <c r="Q59" s="74"/>
      <c r="R59" s="72"/>
      <c r="S59" s="42" t="str">
        <f t="shared" si="3"/>
        <v/>
      </c>
      <c r="T59" s="72"/>
      <c r="U59" s="75"/>
      <c r="V59" s="72"/>
      <c r="W59" s="43" t="str">
        <f t="shared" si="4"/>
        <v/>
      </c>
      <c r="X59" s="76"/>
      <c r="Y59" s="77"/>
      <c r="Z59" s="77"/>
      <c r="AA59" s="77"/>
      <c r="AB59" s="77"/>
      <c r="AC59" s="77"/>
      <c r="AD59" s="77"/>
      <c r="AE59" s="78"/>
      <c r="AF59" s="79"/>
      <c r="AG59" s="37">
        <f t="shared" si="5"/>
        <v>0</v>
      </c>
      <c r="AH59" s="38" t="str">
        <f t="shared" si="6"/>
        <v/>
      </c>
      <c r="AI59" s="39" t="str">
        <f t="shared" si="7"/>
        <v/>
      </c>
      <c r="AJ59" s="39" t="str">
        <f t="shared" si="8"/>
        <v/>
      </c>
      <c r="AK59" s="23" t="str">
        <f t="shared" si="9"/>
        <v/>
      </c>
      <c r="AL59" s="23" t="str">
        <f t="shared" si="10"/>
        <v/>
      </c>
      <c r="AM59" s="23" t="str">
        <f>IF(ISBLANK(N59),"",VLOOKUP(N59,Codes!$A$2:$B$184,2,FALSE))</f>
        <v/>
      </c>
      <c r="AN59" s="39" t="str">
        <f t="shared" si="11"/>
        <v/>
      </c>
      <c r="AO59" s="23" t="str">
        <f>IF(ISBLANK(O59),"",IF(O59&gt;247,191,VLOOKUP(O59,Codes!$H$2:$I$299,2,FALSE)))</f>
        <v/>
      </c>
      <c r="AP59" s="23" t="str">
        <f>IF(ISBLANK(O59),"",VLOOKUP(AO59,Codes!$A$2:$B$184,2,FALSE))</f>
        <v/>
      </c>
      <c r="AQ59" s="39" t="str">
        <f t="shared" si="12"/>
        <v/>
      </c>
      <c r="AR59" s="39" t="str">
        <f t="shared" si="13"/>
        <v/>
      </c>
      <c r="AS59" s="39" t="str">
        <f t="shared" si="14"/>
        <v/>
      </c>
      <c r="AT59" s="39" t="str">
        <f t="shared" si="15"/>
        <v/>
      </c>
    </row>
    <row r="60" spans="1:46" s="65" customFormat="1">
      <c r="A60" s="64"/>
      <c r="E60" s="66"/>
      <c r="F60" s="67"/>
      <c r="G60" s="68"/>
      <c r="H60" s="69"/>
      <c r="I60" s="40" t="str">
        <f t="shared" si="0"/>
        <v/>
      </c>
      <c r="J60" s="69"/>
      <c r="K60" s="70"/>
      <c r="L60" s="41" t="str">
        <f t="shared" si="1"/>
        <v/>
      </c>
      <c r="M60" s="71"/>
      <c r="N60" s="72"/>
      <c r="O60" s="73"/>
      <c r="P60" s="42" t="str">
        <f t="shared" si="2"/>
        <v/>
      </c>
      <c r="Q60" s="74"/>
      <c r="R60" s="72"/>
      <c r="S60" s="42" t="str">
        <f t="shared" si="3"/>
        <v/>
      </c>
      <c r="T60" s="72"/>
      <c r="U60" s="75"/>
      <c r="V60" s="72"/>
      <c r="W60" s="43" t="str">
        <f t="shared" si="4"/>
        <v/>
      </c>
      <c r="X60" s="76"/>
      <c r="Y60" s="77"/>
      <c r="Z60" s="77"/>
      <c r="AA60" s="77"/>
      <c r="AB60" s="77"/>
      <c r="AC60" s="77"/>
      <c r="AD60" s="77"/>
      <c r="AE60" s="78"/>
      <c r="AF60" s="79"/>
      <c r="AG60" s="37">
        <f t="shared" si="5"/>
        <v>0</v>
      </c>
      <c r="AH60" s="38" t="str">
        <f t="shared" si="6"/>
        <v/>
      </c>
      <c r="AI60" s="39" t="str">
        <f t="shared" si="7"/>
        <v/>
      </c>
      <c r="AJ60" s="39" t="str">
        <f t="shared" si="8"/>
        <v/>
      </c>
      <c r="AK60" s="23" t="str">
        <f t="shared" si="9"/>
        <v/>
      </c>
      <c r="AL60" s="23" t="str">
        <f t="shared" si="10"/>
        <v/>
      </c>
      <c r="AM60" s="23" t="str">
        <f>IF(ISBLANK(N60),"",VLOOKUP(N60,Codes!$A$2:$B$184,2,FALSE))</f>
        <v/>
      </c>
      <c r="AN60" s="39" t="str">
        <f t="shared" si="11"/>
        <v/>
      </c>
      <c r="AO60" s="23" t="str">
        <f>IF(ISBLANK(O60),"",IF(O60&gt;247,191,VLOOKUP(O60,Codes!$H$2:$I$299,2,FALSE)))</f>
        <v/>
      </c>
      <c r="AP60" s="23" t="str">
        <f>IF(ISBLANK(O60),"",VLOOKUP(AO60,Codes!$A$2:$B$184,2,FALSE))</f>
        <v/>
      </c>
      <c r="AQ60" s="39" t="str">
        <f t="shared" si="12"/>
        <v/>
      </c>
      <c r="AR60" s="39" t="str">
        <f t="shared" si="13"/>
        <v/>
      </c>
      <c r="AS60" s="39" t="str">
        <f t="shared" si="14"/>
        <v/>
      </c>
      <c r="AT60" s="39" t="str">
        <f t="shared" si="15"/>
        <v/>
      </c>
    </row>
    <row r="61" spans="1:46" s="65" customFormat="1">
      <c r="A61" s="64"/>
      <c r="E61" s="66"/>
      <c r="F61" s="67"/>
      <c r="G61" s="68"/>
      <c r="H61" s="69"/>
      <c r="I61" s="40" t="str">
        <f t="shared" si="0"/>
        <v/>
      </c>
      <c r="J61" s="69"/>
      <c r="K61" s="70"/>
      <c r="L61" s="41" t="str">
        <f t="shared" si="1"/>
        <v/>
      </c>
      <c r="M61" s="71"/>
      <c r="N61" s="72"/>
      <c r="O61" s="73"/>
      <c r="P61" s="42" t="str">
        <f t="shared" si="2"/>
        <v/>
      </c>
      <c r="Q61" s="74"/>
      <c r="R61" s="72"/>
      <c r="S61" s="42" t="str">
        <f t="shared" si="3"/>
        <v/>
      </c>
      <c r="T61" s="72"/>
      <c r="U61" s="75"/>
      <c r="V61" s="72"/>
      <c r="W61" s="43" t="str">
        <f t="shared" si="4"/>
        <v/>
      </c>
      <c r="X61" s="76"/>
      <c r="Y61" s="77"/>
      <c r="Z61" s="77"/>
      <c r="AA61" s="77"/>
      <c r="AB61" s="77"/>
      <c r="AC61" s="77"/>
      <c r="AD61" s="77"/>
      <c r="AE61" s="78"/>
      <c r="AF61" s="79"/>
      <c r="AG61" s="37">
        <f t="shared" si="5"/>
        <v>0</v>
      </c>
      <c r="AH61" s="38" t="str">
        <f t="shared" si="6"/>
        <v/>
      </c>
      <c r="AI61" s="39" t="str">
        <f t="shared" si="7"/>
        <v/>
      </c>
      <c r="AJ61" s="39" t="str">
        <f t="shared" si="8"/>
        <v/>
      </c>
      <c r="AK61" s="23" t="str">
        <f t="shared" si="9"/>
        <v/>
      </c>
      <c r="AL61" s="23" t="str">
        <f t="shared" si="10"/>
        <v/>
      </c>
      <c r="AM61" s="23" t="str">
        <f>IF(ISBLANK(N61),"",VLOOKUP(N61,Codes!$A$2:$B$184,2,FALSE))</f>
        <v/>
      </c>
      <c r="AN61" s="39" t="str">
        <f t="shared" si="11"/>
        <v/>
      </c>
      <c r="AO61" s="23" t="str">
        <f>IF(ISBLANK(O61),"",IF(O61&gt;247,191,VLOOKUP(O61,Codes!$H$2:$I$299,2,FALSE)))</f>
        <v/>
      </c>
      <c r="AP61" s="23" t="str">
        <f>IF(ISBLANK(O61),"",VLOOKUP(AO61,Codes!$A$2:$B$184,2,FALSE))</f>
        <v/>
      </c>
      <c r="AQ61" s="39" t="str">
        <f t="shared" si="12"/>
        <v/>
      </c>
      <c r="AR61" s="39" t="str">
        <f t="shared" si="13"/>
        <v/>
      </c>
      <c r="AS61" s="39" t="str">
        <f t="shared" si="14"/>
        <v/>
      </c>
      <c r="AT61" s="39" t="str">
        <f t="shared" si="15"/>
        <v/>
      </c>
    </row>
    <row r="62" spans="1:46" s="65" customFormat="1">
      <c r="A62" s="64"/>
      <c r="E62" s="66"/>
      <c r="F62" s="67"/>
      <c r="G62" s="68"/>
      <c r="H62" s="69"/>
      <c r="I62" s="40" t="str">
        <f t="shared" si="0"/>
        <v/>
      </c>
      <c r="J62" s="69"/>
      <c r="K62" s="70"/>
      <c r="L62" s="41" t="str">
        <f t="shared" si="1"/>
        <v/>
      </c>
      <c r="M62" s="71"/>
      <c r="N62" s="72"/>
      <c r="O62" s="73"/>
      <c r="P62" s="42" t="str">
        <f t="shared" si="2"/>
        <v/>
      </c>
      <c r="Q62" s="74"/>
      <c r="R62" s="72"/>
      <c r="S62" s="42" t="str">
        <f t="shared" si="3"/>
        <v/>
      </c>
      <c r="T62" s="72"/>
      <c r="U62" s="75"/>
      <c r="V62" s="72"/>
      <c r="W62" s="43" t="str">
        <f t="shared" si="4"/>
        <v/>
      </c>
      <c r="X62" s="76"/>
      <c r="Y62" s="77"/>
      <c r="Z62" s="77"/>
      <c r="AA62" s="77"/>
      <c r="AB62" s="77"/>
      <c r="AC62" s="77"/>
      <c r="AD62" s="77"/>
      <c r="AE62" s="78"/>
      <c r="AF62" s="79"/>
      <c r="AG62" s="37">
        <f t="shared" si="5"/>
        <v>0</v>
      </c>
      <c r="AH62" s="38" t="str">
        <f t="shared" si="6"/>
        <v/>
      </c>
      <c r="AI62" s="39" t="str">
        <f t="shared" si="7"/>
        <v/>
      </c>
      <c r="AJ62" s="39" t="str">
        <f t="shared" si="8"/>
        <v/>
      </c>
      <c r="AK62" s="23" t="str">
        <f t="shared" si="9"/>
        <v/>
      </c>
      <c r="AL62" s="23" t="str">
        <f t="shared" si="10"/>
        <v/>
      </c>
      <c r="AM62" s="23" t="str">
        <f>IF(ISBLANK(N62),"",VLOOKUP(N62,Codes!$A$2:$B$184,2,FALSE))</f>
        <v/>
      </c>
      <c r="AN62" s="39" t="str">
        <f t="shared" si="11"/>
        <v/>
      </c>
      <c r="AO62" s="23" t="str">
        <f>IF(ISBLANK(O62),"",IF(O62&gt;247,191,VLOOKUP(O62,Codes!$H$2:$I$299,2,FALSE)))</f>
        <v/>
      </c>
      <c r="AP62" s="23" t="str">
        <f>IF(ISBLANK(O62),"",VLOOKUP(AO62,Codes!$A$2:$B$184,2,FALSE))</f>
        <v/>
      </c>
      <c r="AQ62" s="39" t="str">
        <f t="shared" si="12"/>
        <v/>
      </c>
      <c r="AR62" s="39" t="str">
        <f t="shared" si="13"/>
        <v/>
      </c>
      <c r="AS62" s="39" t="str">
        <f t="shared" si="14"/>
        <v/>
      </c>
      <c r="AT62" s="39" t="str">
        <f t="shared" si="15"/>
        <v/>
      </c>
    </row>
    <row r="63" spans="1:46" s="65" customFormat="1">
      <c r="A63" s="64"/>
      <c r="E63" s="66"/>
      <c r="F63" s="67"/>
      <c r="G63" s="68"/>
      <c r="H63" s="69"/>
      <c r="I63" s="40" t="str">
        <f t="shared" si="0"/>
        <v/>
      </c>
      <c r="J63" s="69"/>
      <c r="K63" s="70"/>
      <c r="L63" s="41" t="str">
        <f t="shared" si="1"/>
        <v/>
      </c>
      <c r="M63" s="71"/>
      <c r="N63" s="72"/>
      <c r="O63" s="73"/>
      <c r="P63" s="42" t="str">
        <f t="shared" si="2"/>
        <v/>
      </c>
      <c r="Q63" s="74"/>
      <c r="R63" s="72"/>
      <c r="S63" s="42" t="str">
        <f t="shared" si="3"/>
        <v/>
      </c>
      <c r="T63" s="72"/>
      <c r="U63" s="75"/>
      <c r="V63" s="72"/>
      <c r="W63" s="43" t="str">
        <f t="shared" si="4"/>
        <v/>
      </c>
      <c r="X63" s="76"/>
      <c r="Y63" s="77"/>
      <c r="Z63" s="77"/>
      <c r="AA63" s="77"/>
      <c r="AB63" s="77"/>
      <c r="AC63" s="77"/>
      <c r="AD63" s="77"/>
      <c r="AE63" s="78"/>
      <c r="AF63" s="79"/>
      <c r="AG63" s="37">
        <f t="shared" si="5"/>
        <v>0</v>
      </c>
      <c r="AH63" s="38" t="str">
        <f t="shared" si="6"/>
        <v/>
      </c>
      <c r="AI63" s="39" t="str">
        <f t="shared" si="7"/>
        <v/>
      </c>
      <c r="AJ63" s="39" t="str">
        <f t="shared" si="8"/>
        <v/>
      </c>
      <c r="AK63" s="23" t="str">
        <f t="shared" si="9"/>
        <v/>
      </c>
      <c r="AL63" s="23" t="str">
        <f t="shared" si="10"/>
        <v/>
      </c>
      <c r="AM63" s="23" t="str">
        <f>IF(ISBLANK(N63),"",VLOOKUP(N63,Codes!$A$2:$B$184,2,FALSE))</f>
        <v/>
      </c>
      <c r="AN63" s="39" t="str">
        <f t="shared" si="11"/>
        <v/>
      </c>
      <c r="AO63" s="23" t="str">
        <f>IF(ISBLANK(O63),"",IF(O63&gt;247,191,VLOOKUP(O63,Codes!$H$2:$I$299,2,FALSE)))</f>
        <v/>
      </c>
      <c r="AP63" s="23" t="str">
        <f>IF(ISBLANK(O63),"",VLOOKUP(AO63,Codes!$A$2:$B$184,2,FALSE))</f>
        <v/>
      </c>
      <c r="AQ63" s="39" t="str">
        <f t="shared" si="12"/>
        <v/>
      </c>
      <c r="AR63" s="39" t="str">
        <f t="shared" si="13"/>
        <v/>
      </c>
      <c r="AS63" s="39" t="str">
        <f t="shared" si="14"/>
        <v/>
      </c>
      <c r="AT63" s="39" t="str">
        <f t="shared" si="15"/>
        <v/>
      </c>
    </row>
    <row r="64" spans="1:46" s="65" customFormat="1">
      <c r="A64" s="64"/>
      <c r="E64" s="66"/>
      <c r="F64" s="67"/>
      <c r="G64" s="68"/>
      <c r="H64" s="69"/>
      <c r="I64" s="40" t="str">
        <f t="shared" si="0"/>
        <v/>
      </c>
      <c r="J64" s="69"/>
      <c r="K64" s="70"/>
      <c r="L64" s="41" t="str">
        <f t="shared" si="1"/>
        <v/>
      </c>
      <c r="M64" s="71"/>
      <c r="N64" s="72"/>
      <c r="O64" s="73"/>
      <c r="P64" s="42" t="str">
        <f t="shared" si="2"/>
        <v/>
      </c>
      <c r="Q64" s="74"/>
      <c r="R64" s="72"/>
      <c r="S64" s="42" t="str">
        <f t="shared" si="3"/>
        <v/>
      </c>
      <c r="T64" s="72"/>
      <c r="U64" s="75"/>
      <c r="V64" s="72"/>
      <c r="W64" s="43" t="str">
        <f t="shared" si="4"/>
        <v/>
      </c>
      <c r="X64" s="76"/>
      <c r="Y64" s="77"/>
      <c r="Z64" s="77"/>
      <c r="AA64" s="77"/>
      <c r="AB64" s="77"/>
      <c r="AC64" s="77"/>
      <c r="AD64" s="77"/>
      <c r="AE64" s="78"/>
      <c r="AF64" s="79"/>
      <c r="AG64" s="37">
        <f t="shared" si="5"/>
        <v>0</v>
      </c>
      <c r="AH64" s="38" t="str">
        <f t="shared" si="6"/>
        <v/>
      </c>
      <c r="AI64" s="39" t="str">
        <f t="shared" si="7"/>
        <v/>
      </c>
      <c r="AJ64" s="39" t="str">
        <f t="shared" si="8"/>
        <v/>
      </c>
      <c r="AK64" s="23" t="str">
        <f t="shared" si="9"/>
        <v/>
      </c>
      <c r="AL64" s="23" t="str">
        <f t="shared" si="10"/>
        <v/>
      </c>
      <c r="AM64" s="23" t="str">
        <f>IF(ISBLANK(N64),"",VLOOKUP(N64,Codes!$A$2:$B$184,2,FALSE))</f>
        <v/>
      </c>
      <c r="AN64" s="39" t="str">
        <f t="shared" si="11"/>
        <v/>
      </c>
      <c r="AO64" s="23" t="str">
        <f>IF(ISBLANK(O64),"",IF(O64&gt;247,191,VLOOKUP(O64,Codes!$H$2:$I$299,2,FALSE)))</f>
        <v/>
      </c>
      <c r="AP64" s="23" t="str">
        <f>IF(ISBLANK(O64),"",VLOOKUP(AO64,Codes!$A$2:$B$184,2,FALSE))</f>
        <v/>
      </c>
      <c r="AQ64" s="39" t="str">
        <f t="shared" si="12"/>
        <v/>
      </c>
      <c r="AR64" s="39" t="str">
        <f t="shared" si="13"/>
        <v/>
      </c>
      <c r="AS64" s="39" t="str">
        <f t="shared" si="14"/>
        <v/>
      </c>
      <c r="AT64" s="39" t="str">
        <f t="shared" si="15"/>
        <v/>
      </c>
    </row>
    <row r="65" spans="1:46" s="65" customFormat="1">
      <c r="A65" s="64"/>
      <c r="E65" s="66"/>
      <c r="F65" s="67"/>
      <c r="G65" s="68"/>
      <c r="H65" s="69"/>
      <c r="I65" s="40" t="str">
        <f t="shared" si="0"/>
        <v/>
      </c>
      <c r="J65" s="69"/>
      <c r="K65" s="70"/>
      <c r="L65" s="41" t="str">
        <f t="shared" si="1"/>
        <v/>
      </c>
      <c r="M65" s="71"/>
      <c r="N65" s="72"/>
      <c r="O65" s="73"/>
      <c r="P65" s="42" t="str">
        <f t="shared" si="2"/>
        <v/>
      </c>
      <c r="Q65" s="74"/>
      <c r="R65" s="72"/>
      <c r="S65" s="42" t="str">
        <f t="shared" si="3"/>
        <v/>
      </c>
      <c r="T65" s="72"/>
      <c r="U65" s="75"/>
      <c r="V65" s="72"/>
      <c r="W65" s="43" t="str">
        <f t="shared" si="4"/>
        <v/>
      </c>
      <c r="X65" s="76"/>
      <c r="Y65" s="77"/>
      <c r="Z65" s="77"/>
      <c r="AA65" s="77"/>
      <c r="AB65" s="77"/>
      <c r="AC65" s="77"/>
      <c r="AD65" s="77"/>
      <c r="AE65" s="78"/>
      <c r="AF65" s="79"/>
      <c r="AG65" s="37">
        <f t="shared" si="5"/>
        <v>0</v>
      </c>
      <c r="AH65" s="38" t="str">
        <f t="shared" si="6"/>
        <v/>
      </c>
      <c r="AI65" s="39" t="str">
        <f t="shared" si="7"/>
        <v/>
      </c>
      <c r="AJ65" s="39" t="str">
        <f t="shared" si="8"/>
        <v/>
      </c>
      <c r="AK65" s="23" t="str">
        <f t="shared" si="9"/>
        <v/>
      </c>
      <c r="AL65" s="23" t="str">
        <f t="shared" si="10"/>
        <v/>
      </c>
      <c r="AM65" s="23" t="str">
        <f>IF(ISBLANK(N65),"",VLOOKUP(N65,Codes!$A$2:$B$184,2,FALSE))</f>
        <v/>
      </c>
      <c r="AN65" s="39" t="str">
        <f t="shared" si="11"/>
        <v/>
      </c>
      <c r="AO65" s="23" t="str">
        <f>IF(ISBLANK(O65),"",IF(O65&gt;247,191,VLOOKUP(O65,Codes!$H$2:$I$299,2,FALSE)))</f>
        <v/>
      </c>
      <c r="AP65" s="23" t="str">
        <f>IF(ISBLANK(O65),"",VLOOKUP(AO65,Codes!$A$2:$B$184,2,FALSE))</f>
        <v/>
      </c>
      <c r="AQ65" s="39" t="str">
        <f t="shared" si="12"/>
        <v/>
      </c>
      <c r="AR65" s="39" t="str">
        <f t="shared" si="13"/>
        <v/>
      </c>
      <c r="AS65" s="39" t="str">
        <f t="shared" si="14"/>
        <v/>
      </c>
      <c r="AT65" s="39" t="str">
        <f t="shared" si="15"/>
        <v/>
      </c>
    </row>
    <row r="66" spans="1:46" s="65" customFormat="1">
      <c r="A66" s="64"/>
      <c r="E66" s="66"/>
      <c r="F66" s="67"/>
      <c r="G66" s="68"/>
      <c r="H66" s="69"/>
      <c r="I66" s="40" t="str">
        <f t="shared" si="0"/>
        <v/>
      </c>
      <c r="J66" s="69"/>
      <c r="K66" s="70"/>
      <c r="L66" s="41" t="str">
        <f t="shared" si="1"/>
        <v/>
      </c>
      <c r="M66" s="71"/>
      <c r="N66" s="72"/>
      <c r="O66" s="73"/>
      <c r="P66" s="42" t="str">
        <f t="shared" si="2"/>
        <v/>
      </c>
      <c r="Q66" s="74"/>
      <c r="R66" s="72"/>
      <c r="S66" s="42" t="str">
        <f t="shared" si="3"/>
        <v/>
      </c>
      <c r="T66" s="72"/>
      <c r="U66" s="75"/>
      <c r="V66" s="72"/>
      <c r="W66" s="43" t="str">
        <f t="shared" si="4"/>
        <v/>
      </c>
      <c r="X66" s="76"/>
      <c r="Y66" s="77"/>
      <c r="Z66" s="77"/>
      <c r="AA66" s="77"/>
      <c r="AB66" s="77"/>
      <c r="AC66" s="77"/>
      <c r="AD66" s="77"/>
      <c r="AE66" s="78"/>
      <c r="AF66" s="79"/>
      <c r="AG66" s="37">
        <f t="shared" si="5"/>
        <v>0</v>
      </c>
      <c r="AH66" s="38" t="str">
        <f t="shared" si="6"/>
        <v/>
      </c>
      <c r="AI66" s="39" t="str">
        <f t="shared" si="7"/>
        <v/>
      </c>
      <c r="AJ66" s="39" t="str">
        <f t="shared" si="8"/>
        <v/>
      </c>
      <c r="AK66" s="23" t="str">
        <f t="shared" si="9"/>
        <v/>
      </c>
      <c r="AL66" s="23" t="str">
        <f t="shared" si="10"/>
        <v/>
      </c>
      <c r="AM66" s="23" t="str">
        <f>IF(ISBLANK(N66),"",VLOOKUP(N66,Codes!$A$2:$B$184,2,FALSE))</f>
        <v/>
      </c>
      <c r="AN66" s="39" t="str">
        <f t="shared" si="11"/>
        <v/>
      </c>
      <c r="AO66" s="23" t="str">
        <f>IF(ISBLANK(O66),"",IF(O66&gt;247,191,VLOOKUP(O66,Codes!$H$2:$I$299,2,FALSE)))</f>
        <v/>
      </c>
      <c r="AP66" s="23" t="str">
        <f>IF(ISBLANK(O66),"",VLOOKUP(AO66,Codes!$A$2:$B$184,2,FALSE))</f>
        <v/>
      </c>
      <c r="AQ66" s="39" t="str">
        <f t="shared" si="12"/>
        <v/>
      </c>
      <c r="AR66" s="39" t="str">
        <f t="shared" si="13"/>
        <v/>
      </c>
      <c r="AS66" s="39" t="str">
        <f t="shared" si="14"/>
        <v/>
      </c>
      <c r="AT66" s="39" t="str">
        <f t="shared" si="15"/>
        <v/>
      </c>
    </row>
    <row r="67" spans="1:46" s="65" customFormat="1">
      <c r="A67" s="64"/>
      <c r="E67" s="66"/>
      <c r="F67" s="67"/>
      <c r="G67" s="68"/>
      <c r="H67" s="69"/>
      <c r="I67" s="40" t="str">
        <f t="shared" si="0"/>
        <v/>
      </c>
      <c r="J67" s="69"/>
      <c r="K67" s="70"/>
      <c r="L67" s="41" t="str">
        <f t="shared" si="1"/>
        <v/>
      </c>
      <c r="M67" s="71"/>
      <c r="N67" s="72"/>
      <c r="O67" s="73"/>
      <c r="P67" s="42" t="str">
        <f t="shared" si="2"/>
        <v/>
      </c>
      <c r="Q67" s="74"/>
      <c r="R67" s="72"/>
      <c r="S67" s="42" t="str">
        <f t="shared" si="3"/>
        <v/>
      </c>
      <c r="T67" s="72"/>
      <c r="U67" s="75"/>
      <c r="V67" s="72"/>
      <c r="W67" s="43" t="str">
        <f t="shared" si="4"/>
        <v/>
      </c>
      <c r="X67" s="76"/>
      <c r="Y67" s="77"/>
      <c r="Z67" s="77"/>
      <c r="AA67" s="77"/>
      <c r="AB67" s="77"/>
      <c r="AC67" s="77"/>
      <c r="AD67" s="77"/>
      <c r="AE67" s="78"/>
      <c r="AF67" s="79"/>
      <c r="AG67" s="37">
        <f t="shared" si="5"/>
        <v>0</v>
      </c>
      <c r="AH67" s="38" t="str">
        <f t="shared" si="6"/>
        <v/>
      </c>
      <c r="AI67" s="39" t="str">
        <f t="shared" si="7"/>
        <v/>
      </c>
      <c r="AJ67" s="39" t="str">
        <f t="shared" si="8"/>
        <v/>
      </c>
      <c r="AK67" s="23" t="str">
        <f t="shared" si="9"/>
        <v/>
      </c>
      <c r="AL67" s="23" t="str">
        <f t="shared" si="10"/>
        <v/>
      </c>
      <c r="AM67" s="23" t="str">
        <f>IF(ISBLANK(N67),"",VLOOKUP(N67,Codes!$A$2:$B$184,2,FALSE))</f>
        <v/>
      </c>
      <c r="AN67" s="39" t="str">
        <f t="shared" si="11"/>
        <v/>
      </c>
      <c r="AO67" s="23" t="str">
        <f>IF(ISBLANK(O67),"",IF(O67&gt;247,191,VLOOKUP(O67,Codes!$H$2:$I$299,2,FALSE)))</f>
        <v/>
      </c>
      <c r="AP67" s="23" t="str">
        <f>IF(ISBLANK(O67),"",VLOOKUP(AO67,Codes!$A$2:$B$184,2,FALSE))</f>
        <v/>
      </c>
      <c r="AQ67" s="39" t="str">
        <f t="shared" si="12"/>
        <v/>
      </c>
      <c r="AR67" s="39" t="str">
        <f t="shared" si="13"/>
        <v/>
      </c>
      <c r="AS67" s="39" t="str">
        <f t="shared" si="14"/>
        <v/>
      </c>
      <c r="AT67" s="39" t="str">
        <f t="shared" si="15"/>
        <v/>
      </c>
    </row>
    <row r="68" spans="1:46" s="65" customFormat="1">
      <c r="A68" s="64"/>
      <c r="E68" s="66"/>
      <c r="F68" s="67"/>
      <c r="G68" s="68"/>
      <c r="H68" s="69"/>
      <c r="I68" s="40" t="str">
        <f t="shared" si="0"/>
        <v/>
      </c>
      <c r="J68" s="69"/>
      <c r="K68" s="70"/>
      <c r="L68" s="41" t="str">
        <f t="shared" si="1"/>
        <v/>
      </c>
      <c r="M68" s="71"/>
      <c r="N68" s="72"/>
      <c r="O68" s="73"/>
      <c r="P68" s="42" t="str">
        <f t="shared" si="2"/>
        <v/>
      </c>
      <c r="Q68" s="74"/>
      <c r="R68" s="72"/>
      <c r="S68" s="42" t="str">
        <f t="shared" si="3"/>
        <v/>
      </c>
      <c r="T68" s="72"/>
      <c r="U68" s="75"/>
      <c r="V68" s="72"/>
      <c r="W68" s="43" t="str">
        <f t="shared" si="4"/>
        <v/>
      </c>
      <c r="X68" s="76"/>
      <c r="Y68" s="77"/>
      <c r="Z68" s="77"/>
      <c r="AA68" s="77"/>
      <c r="AB68" s="77"/>
      <c r="AC68" s="77"/>
      <c r="AD68" s="77"/>
      <c r="AE68" s="78"/>
      <c r="AF68" s="79"/>
      <c r="AG68" s="37">
        <f t="shared" si="5"/>
        <v>0</v>
      </c>
      <c r="AH68" s="38" t="str">
        <f t="shared" si="6"/>
        <v/>
      </c>
      <c r="AI68" s="39" t="str">
        <f t="shared" si="7"/>
        <v/>
      </c>
      <c r="AJ68" s="39" t="str">
        <f t="shared" si="8"/>
        <v/>
      </c>
      <c r="AK68" s="23" t="str">
        <f t="shared" si="9"/>
        <v/>
      </c>
      <c r="AL68" s="23" t="str">
        <f t="shared" si="10"/>
        <v/>
      </c>
      <c r="AM68" s="23" t="str">
        <f>IF(ISBLANK(N68),"",VLOOKUP(N68,Codes!$A$2:$B$184,2,FALSE))</f>
        <v/>
      </c>
      <c r="AN68" s="39" t="str">
        <f t="shared" si="11"/>
        <v/>
      </c>
      <c r="AO68" s="23" t="str">
        <f>IF(ISBLANK(O68),"",IF(O68&gt;247,191,VLOOKUP(O68,Codes!$H$2:$I$299,2,FALSE)))</f>
        <v/>
      </c>
      <c r="AP68" s="23" t="str">
        <f>IF(ISBLANK(O68),"",VLOOKUP(AO68,Codes!$A$2:$B$184,2,FALSE))</f>
        <v/>
      </c>
      <c r="AQ68" s="39" t="str">
        <f t="shared" si="12"/>
        <v/>
      </c>
      <c r="AR68" s="39" t="str">
        <f t="shared" si="13"/>
        <v/>
      </c>
      <c r="AS68" s="39" t="str">
        <f t="shared" si="14"/>
        <v/>
      </c>
      <c r="AT68" s="39" t="str">
        <f t="shared" si="15"/>
        <v/>
      </c>
    </row>
    <row r="69" spans="1:46" s="65" customFormat="1">
      <c r="A69" s="64"/>
      <c r="E69" s="66"/>
      <c r="F69" s="67"/>
      <c r="G69" s="68"/>
      <c r="H69" s="69"/>
      <c r="I69" s="40" t="str">
        <f t="shared" si="0"/>
        <v/>
      </c>
      <c r="J69" s="69"/>
      <c r="K69" s="70"/>
      <c r="L69" s="41" t="str">
        <f t="shared" si="1"/>
        <v/>
      </c>
      <c r="M69" s="71"/>
      <c r="N69" s="72"/>
      <c r="O69" s="73"/>
      <c r="P69" s="42" t="str">
        <f t="shared" si="2"/>
        <v/>
      </c>
      <c r="Q69" s="74"/>
      <c r="R69" s="72"/>
      <c r="S69" s="42" t="str">
        <f t="shared" si="3"/>
        <v/>
      </c>
      <c r="T69" s="72"/>
      <c r="U69" s="75"/>
      <c r="V69" s="72"/>
      <c r="W69" s="43" t="str">
        <f t="shared" si="4"/>
        <v/>
      </c>
      <c r="X69" s="76"/>
      <c r="Y69" s="77"/>
      <c r="Z69" s="77"/>
      <c r="AA69" s="77"/>
      <c r="AB69" s="77"/>
      <c r="AC69" s="77"/>
      <c r="AD69" s="77"/>
      <c r="AE69" s="78"/>
      <c r="AF69" s="79"/>
      <c r="AG69" s="37">
        <f t="shared" si="5"/>
        <v>0</v>
      </c>
      <c r="AH69" s="38" t="str">
        <f t="shared" si="6"/>
        <v/>
      </c>
      <c r="AI69" s="39" t="str">
        <f t="shared" si="7"/>
        <v/>
      </c>
      <c r="AJ69" s="39" t="str">
        <f t="shared" si="8"/>
        <v/>
      </c>
      <c r="AK69" s="23" t="str">
        <f t="shared" si="9"/>
        <v/>
      </c>
      <c r="AL69" s="23" t="str">
        <f t="shared" si="10"/>
        <v/>
      </c>
      <c r="AM69" s="23" t="str">
        <f>IF(ISBLANK(N69),"",VLOOKUP(N69,Codes!$A$2:$B$184,2,FALSE))</f>
        <v/>
      </c>
      <c r="AN69" s="39" t="str">
        <f t="shared" si="11"/>
        <v/>
      </c>
      <c r="AO69" s="23" t="str">
        <f>IF(ISBLANK(O69),"",IF(O69&gt;247,191,VLOOKUP(O69,Codes!$H$2:$I$299,2,FALSE)))</f>
        <v/>
      </c>
      <c r="AP69" s="23" t="str">
        <f>IF(ISBLANK(O69),"",VLOOKUP(AO69,Codes!$A$2:$B$184,2,FALSE))</f>
        <v/>
      </c>
      <c r="AQ69" s="39" t="str">
        <f t="shared" si="12"/>
        <v/>
      </c>
      <c r="AR69" s="39" t="str">
        <f t="shared" si="13"/>
        <v/>
      </c>
      <c r="AS69" s="39" t="str">
        <f t="shared" si="14"/>
        <v/>
      </c>
      <c r="AT69" s="39" t="str">
        <f t="shared" si="15"/>
        <v/>
      </c>
    </row>
    <row r="70" spans="1:46" s="65" customFormat="1">
      <c r="A70" s="64"/>
      <c r="E70" s="66"/>
      <c r="F70" s="67"/>
      <c r="G70" s="68"/>
      <c r="H70" s="69"/>
      <c r="I70" s="40" t="str">
        <f t="shared" si="0"/>
        <v/>
      </c>
      <c r="J70" s="69"/>
      <c r="K70" s="70"/>
      <c r="L70" s="41" t="str">
        <f t="shared" si="1"/>
        <v/>
      </c>
      <c r="M70" s="71"/>
      <c r="N70" s="72"/>
      <c r="O70" s="73"/>
      <c r="P70" s="42" t="str">
        <f t="shared" si="2"/>
        <v/>
      </c>
      <c r="Q70" s="74"/>
      <c r="R70" s="72"/>
      <c r="S70" s="42" t="str">
        <f t="shared" si="3"/>
        <v/>
      </c>
      <c r="T70" s="72"/>
      <c r="U70" s="75"/>
      <c r="V70" s="72"/>
      <c r="W70" s="43" t="str">
        <f t="shared" si="4"/>
        <v/>
      </c>
      <c r="X70" s="76"/>
      <c r="Y70" s="77"/>
      <c r="Z70" s="77"/>
      <c r="AA70" s="77"/>
      <c r="AB70" s="77"/>
      <c r="AC70" s="77"/>
      <c r="AD70" s="77"/>
      <c r="AE70" s="78"/>
      <c r="AF70" s="79"/>
      <c r="AG70" s="37">
        <f t="shared" si="5"/>
        <v>0</v>
      </c>
      <c r="AH70" s="38" t="str">
        <f t="shared" si="6"/>
        <v/>
      </c>
      <c r="AI70" s="39" t="str">
        <f t="shared" si="7"/>
        <v/>
      </c>
      <c r="AJ70" s="39" t="str">
        <f t="shared" si="8"/>
        <v/>
      </c>
      <c r="AK70" s="23" t="str">
        <f t="shared" si="9"/>
        <v/>
      </c>
      <c r="AL70" s="23" t="str">
        <f t="shared" si="10"/>
        <v/>
      </c>
      <c r="AM70" s="23" t="str">
        <f>IF(ISBLANK(N70),"",VLOOKUP(N70,Codes!$A$2:$B$184,2,FALSE))</f>
        <v/>
      </c>
      <c r="AN70" s="39" t="str">
        <f t="shared" si="11"/>
        <v/>
      </c>
      <c r="AO70" s="23" t="str">
        <f>IF(ISBLANK(O70),"",IF(O70&gt;247,191,VLOOKUP(O70,Codes!$H$2:$I$299,2,FALSE)))</f>
        <v/>
      </c>
      <c r="AP70" s="23" t="str">
        <f>IF(ISBLANK(O70),"",VLOOKUP(AO70,Codes!$A$2:$B$184,2,FALSE))</f>
        <v/>
      </c>
      <c r="AQ70" s="39" t="str">
        <f t="shared" si="12"/>
        <v/>
      </c>
      <c r="AR70" s="39" t="str">
        <f t="shared" si="13"/>
        <v/>
      </c>
      <c r="AS70" s="39" t="str">
        <f t="shared" si="14"/>
        <v/>
      </c>
      <c r="AT70" s="39" t="str">
        <f t="shared" si="15"/>
        <v/>
      </c>
    </row>
    <row r="71" spans="1:46" s="65" customFormat="1">
      <c r="A71" s="64"/>
      <c r="E71" s="66"/>
      <c r="F71" s="67"/>
      <c r="G71" s="68"/>
      <c r="H71" s="69"/>
      <c r="I71" s="40" t="str">
        <f t="shared" si="0"/>
        <v/>
      </c>
      <c r="J71" s="69"/>
      <c r="K71" s="70"/>
      <c r="L71" s="41" t="str">
        <f t="shared" si="1"/>
        <v/>
      </c>
      <c r="M71" s="71"/>
      <c r="N71" s="72"/>
      <c r="O71" s="73"/>
      <c r="P71" s="42" t="str">
        <f t="shared" si="2"/>
        <v/>
      </c>
      <c r="Q71" s="74"/>
      <c r="R71" s="72"/>
      <c r="S71" s="42" t="str">
        <f t="shared" si="3"/>
        <v/>
      </c>
      <c r="T71" s="72"/>
      <c r="U71" s="75"/>
      <c r="V71" s="72"/>
      <c r="W71" s="43" t="str">
        <f t="shared" si="4"/>
        <v/>
      </c>
      <c r="X71" s="76"/>
      <c r="Y71" s="77"/>
      <c r="Z71" s="77"/>
      <c r="AA71" s="77"/>
      <c r="AB71" s="77"/>
      <c r="AC71" s="77"/>
      <c r="AD71" s="77"/>
      <c r="AE71" s="78"/>
      <c r="AF71" s="79"/>
      <c r="AG71" s="37">
        <f t="shared" si="5"/>
        <v>0</v>
      </c>
      <c r="AH71" s="38" t="str">
        <f t="shared" si="6"/>
        <v/>
      </c>
      <c r="AI71" s="39" t="str">
        <f t="shared" si="7"/>
        <v/>
      </c>
      <c r="AJ71" s="39" t="str">
        <f t="shared" si="8"/>
        <v/>
      </c>
      <c r="AK71" s="23" t="str">
        <f t="shared" si="9"/>
        <v/>
      </c>
      <c r="AL71" s="23" t="str">
        <f t="shared" si="10"/>
        <v/>
      </c>
      <c r="AM71" s="23" t="str">
        <f>IF(ISBLANK(N71),"",VLOOKUP(N71,Codes!$A$2:$B$184,2,FALSE))</f>
        <v/>
      </c>
      <c r="AN71" s="39" t="str">
        <f t="shared" si="11"/>
        <v/>
      </c>
      <c r="AO71" s="23" t="str">
        <f>IF(ISBLANK(O71),"",IF(O71&gt;247,191,VLOOKUP(O71,Codes!$H$2:$I$299,2,FALSE)))</f>
        <v/>
      </c>
      <c r="AP71" s="23" t="str">
        <f>IF(ISBLANK(O71),"",VLOOKUP(AO71,Codes!$A$2:$B$184,2,FALSE))</f>
        <v/>
      </c>
      <c r="AQ71" s="39" t="str">
        <f t="shared" si="12"/>
        <v/>
      </c>
      <c r="AR71" s="39" t="str">
        <f t="shared" si="13"/>
        <v/>
      </c>
      <c r="AS71" s="39" t="str">
        <f t="shared" si="14"/>
        <v/>
      </c>
      <c r="AT71" s="39" t="str">
        <f t="shared" si="15"/>
        <v/>
      </c>
    </row>
    <row r="72" spans="1:46" s="65" customFormat="1">
      <c r="A72" s="64"/>
      <c r="E72" s="66"/>
      <c r="F72" s="67"/>
      <c r="G72" s="68"/>
      <c r="H72" s="69"/>
      <c r="I72" s="40" t="str">
        <f t="shared" si="0"/>
        <v/>
      </c>
      <c r="J72" s="69"/>
      <c r="K72" s="70"/>
      <c r="L72" s="41" t="str">
        <f t="shared" si="1"/>
        <v/>
      </c>
      <c r="M72" s="71"/>
      <c r="N72" s="72"/>
      <c r="O72" s="73"/>
      <c r="P72" s="42" t="str">
        <f t="shared" si="2"/>
        <v/>
      </c>
      <c r="Q72" s="74"/>
      <c r="R72" s="72"/>
      <c r="S72" s="42" t="str">
        <f t="shared" si="3"/>
        <v/>
      </c>
      <c r="T72" s="72"/>
      <c r="U72" s="75"/>
      <c r="V72" s="72"/>
      <c r="W72" s="43" t="str">
        <f t="shared" si="4"/>
        <v/>
      </c>
      <c r="X72" s="76"/>
      <c r="Y72" s="77"/>
      <c r="Z72" s="77"/>
      <c r="AA72" s="77"/>
      <c r="AB72" s="77"/>
      <c r="AC72" s="77"/>
      <c r="AD72" s="77"/>
      <c r="AE72" s="78"/>
      <c r="AF72" s="79"/>
      <c r="AG72" s="37">
        <f t="shared" si="5"/>
        <v>0</v>
      </c>
      <c r="AH72" s="38" t="str">
        <f t="shared" si="6"/>
        <v/>
      </c>
      <c r="AI72" s="39" t="str">
        <f t="shared" si="7"/>
        <v/>
      </c>
      <c r="AJ72" s="39" t="str">
        <f t="shared" si="8"/>
        <v/>
      </c>
      <c r="AK72" s="23" t="str">
        <f t="shared" si="9"/>
        <v/>
      </c>
      <c r="AL72" s="23" t="str">
        <f t="shared" si="10"/>
        <v/>
      </c>
      <c r="AM72" s="23" t="str">
        <f>IF(ISBLANK(N72),"",VLOOKUP(N72,Codes!$A$2:$B$184,2,FALSE))</f>
        <v/>
      </c>
      <c r="AN72" s="39" t="str">
        <f t="shared" si="11"/>
        <v/>
      </c>
      <c r="AO72" s="23" t="str">
        <f>IF(ISBLANK(O72),"",IF(O72&gt;247,191,VLOOKUP(O72,Codes!$H$2:$I$299,2,FALSE)))</f>
        <v/>
      </c>
      <c r="AP72" s="23" t="str">
        <f>IF(ISBLANK(O72),"",VLOOKUP(AO72,Codes!$A$2:$B$184,2,FALSE))</f>
        <v/>
      </c>
      <c r="AQ72" s="39" t="str">
        <f t="shared" si="12"/>
        <v/>
      </c>
      <c r="AR72" s="39" t="str">
        <f t="shared" si="13"/>
        <v/>
      </c>
      <c r="AS72" s="39" t="str">
        <f t="shared" si="14"/>
        <v/>
      </c>
      <c r="AT72" s="39" t="str">
        <f t="shared" si="15"/>
        <v/>
      </c>
    </row>
    <row r="73" spans="1:46" s="65" customFormat="1">
      <c r="A73" s="64"/>
      <c r="E73" s="66"/>
      <c r="F73" s="67"/>
      <c r="G73" s="68"/>
      <c r="H73" s="69"/>
      <c r="I73" s="40" t="str">
        <f t="shared" ref="I73:I136" si="16">$AH73</f>
        <v/>
      </c>
      <c r="J73" s="69"/>
      <c r="K73" s="70"/>
      <c r="L73" s="41" t="str">
        <f t="shared" ref="L73:L136" si="17">$AI73</f>
        <v/>
      </c>
      <c r="M73" s="71"/>
      <c r="N73" s="72"/>
      <c r="O73" s="73"/>
      <c r="P73" s="42" t="str">
        <f t="shared" ref="P73:P136" si="18">$AR73</f>
        <v/>
      </c>
      <c r="Q73" s="74"/>
      <c r="R73" s="72"/>
      <c r="S73" s="42" t="str">
        <f t="shared" ref="S73:S136" si="19">$AL73</f>
        <v/>
      </c>
      <c r="T73" s="72"/>
      <c r="U73" s="75"/>
      <c r="V73" s="72"/>
      <c r="W73" s="43" t="str">
        <f t="shared" ref="W73:W136" si="20">$AT73</f>
        <v/>
      </c>
      <c r="X73" s="76"/>
      <c r="Y73" s="77"/>
      <c r="Z73" s="77"/>
      <c r="AA73" s="77"/>
      <c r="AB73" s="77"/>
      <c r="AC73" s="77"/>
      <c r="AD73" s="77"/>
      <c r="AE73" s="78"/>
      <c r="AF73" s="79"/>
      <c r="AG73" s="37">
        <f t="shared" ref="AG73:AG136" si="21">(((F73*12)+G73)/39.37)</f>
        <v>0</v>
      </c>
      <c r="AH73" s="38" t="str">
        <f t="shared" ref="AH73:AH136" si="22">IF(AND(ISBLANK(F73),ISBLANK(H73)),"",IF(OR(ISBLANK(F73),ISBLANK(G73)),"Need-Ht.",IF(ISBLANK(H73),"Need Wt",((H73/2.2046)/((((F73*12)+G73)/39.37)*(((F73*12)+G73)/39.37))))))</f>
        <v/>
      </c>
      <c r="AI73" s="39" t="str">
        <f t="shared" ref="AI73:AI136" si="23">IF(ISBLANK(J73),"",IF(ISBLANK(K73),"",IF(D73 = "f",(0.61*(J73+K73)+5),(0.735*(J73+K73)+1))))</f>
        <v/>
      </c>
      <c r="AJ73" s="39" t="str">
        <f t="shared" ref="AJ73:AJ136" si="24">IF(AND(ISBLANK(Q73),ISBLANK(R73)),"",IF(OR(ISBLANK(Q73),ISBLANK(R73)),"",(Q73+(R73/60))))</f>
        <v/>
      </c>
      <c r="AK73" s="23" t="str">
        <f t="shared" ref="AK73:AK136" si="25">IF(ISBLANK(D73),"",IF(D73="f",0,1))</f>
        <v/>
      </c>
      <c r="AL73" s="23" t="str">
        <f t="shared" ref="AL73:AL136" si="26">IF(AND(ISBLANK(Q73),ISBLANK(R73)),"",IF(OR(ISBLANK(Q73),ISBLANK(R73)),"Inc-Time",IF(OR(AJ73&lt;4,AJ73&gt;13),"Cannot Calculate",IF(ISBLANK(E73),"Need Age",IF(ISBLANK(D73),"Need Gender",IF(OR(ISBLANK(F73),ISBLANK(G73),ISBLANK(H73)),"Need BMI",((0.21*(E73*AK73))-(0.84*AH73)-(8.41*AJ73)+(0.34*(AJ73*AJ73))+108.94))))))
)</f>
        <v/>
      </c>
      <c r="AM73" s="23" t="str">
        <f>IF(ISBLANK(N73),"",VLOOKUP(N73,Codes!$A$2:$B$184,2,FALSE))</f>
        <v/>
      </c>
      <c r="AN73" s="39" t="str">
        <f t="shared" ref="AN73:AN136" si="27">IF(ISBLANK(N73),"",IF(OR(N73&lt;10,N73&gt;190),"Cannot Calculate",IF(ISBLANK(E73),"Need Age",IF(ISBLANK(D73),"Need Gender",IF(OR(ISBLANK(F73),ISBLANK(G73),ISBLANK(H73)),"Need BMI",((0.21*(E73*AK73))-(0.84*I73)-(8.41*AM73)+(0.34*(AM73*AM73))+108.94))))))</f>
        <v/>
      </c>
      <c r="AO73" s="23" t="str">
        <f>IF(ISBLANK(O73),"",IF(O73&gt;247,191,VLOOKUP(O73,Codes!$H$2:$I$299,2,FALSE)))</f>
        <v/>
      </c>
      <c r="AP73" s="23" t="str">
        <f>IF(ISBLANK(O73),"",VLOOKUP(AO73,Codes!$A$2:$B$184,2,FALSE))</f>
        <v/>
      </c>
      <c r="AQ73" s="39" t="str">
        <f t="shared" ref="AQ73:AQ136" si="28">IF(ISBLANK(O73),"",IF(OR(O73&lt;12,O73&gt;247),"Cannot Calculate",IF(ISBLANK(E73),"Need Age",IF(ISBLANK(D73),"Need Gender",IF(OR(ISBLANK(F73),ISBLANK(G73),ISBLANK(H73)),"Need BMI",((0.21*(E73*AK73))-(0.84*I73)-(8.41*AP73)+(0.34*(AP73*AP73))+108.94))))))</f>
        <v/>
      </c>
      <c r="AR73" s="39" t="str">
        <f t="shared" ref="AR73:AR136" si="29">IF(N73&gt;0,AN73,AQ73)</f>
        <v/>
      </c>
      <c r="AS73" s="39" t="str">
        <f t="shared" ref="AS73:AS136" si="30">IF(ISBLANK(T73),"",(T73+(U73/60)))</f>
        <v/>
      </c>
      <c r="AT73" s="39" t="str">
        <f t="shared" ref="AT73:AT136" si="31">IF(AND(ISBLANK(T73),ISBLANK(U73)),"",IF(OR(ISBLANK(T73),ISBLANK(U73)),"Inc-Time",IF(ISBLANK(V73),"Need HR",IF(ISBLANK(E73),"Need Age",IF(ISBLANK(D73),"Need Gender",IF(ISBLANK(H73),"Need Wt",IF(E73&lt;13,"Age Under 13",(132.853+(6.315*AK73)-(0.0769*H73)-(0.3877*E73)-(3.2649*AS73)-(0.1565*V73)))))))))</f>
        <v/>
      </c>
    </row>
    <row r="74" spans="1:46" s="65" customFormat="1">
      <c r="A74" s="64"/>
      <c r="E74" s="66"/>
      <c r="F74" s="67"/>
      <c r="G74" s="68"/>
      <c r="H74" s="69"/>
      <c r="I74" s="40" t="str">
        <f t="shared" si="16"/>
        <v/>
      </c>
      <c r="J74" s="69"/>
      <c r="K74" s="70"/>
      <c r="L74" s="41" t="str">
        <f t="shared" si="17"/>
        <v/>
      </c>
      <c r="M74" s="71"/>
      <c r="N74" s="72"/>
      <c r="O74" s="73"/>
      <c r="P74" s="42" t="str">
        <f t="shared" si="18"/>
        <v/>
      </c>
      <c r="Q74" s="74"/>
      <c r="R74" s="72"/>
      <c r="S74" s="42" t="str">
        <f t="shared" si="19"/>
        <v/>
      </c>
      <c r="T74" s="72"/>
      <c r="U74" s="75"/>
      <c r="V74" s="72"/>
      <c r="W74" s="43" t="str">
        <f t="shared" si="20"/>
        <v/>
      </c>
      <c r="X74" s="76"/>
      <c r="Y74" s="77"/>
      <c r="Z74" s="77"/>
      <c r="AA74" s="77"/>
      <c r="AB74" s="77"/>
      <c r="AC74" s="77"/>
      <c r="AD74" s="77"/>
      <c r="AE74" s="78"/>
      <c r="AF74" s="79"/>
      <c r="AG74" s="37">
        <f t="shared" si="21"/>
        <v>0</v>
      </c>
      <c r="AH74" s="38" t="str">
        <f t="shared" si="22"/>
        <v/>
      </c>
      <c r="AI74" s="39" t="str">
        <f t="shared" si="23"/>
        <v/>
      </c>
      <c r="AJ74" s="39" t="str">
        <f t="shared" si="24"/>
        <v/>
      </c>
      <c r="AK74" s="23" t="str">
        <f t="shared" si="25"/>
        <v/>
      </c>
      <c r="AL74" s="23" t="str">
        <f t="shared" si="26"/>
        <v/>
      </c>
      <c r="AM74" s="23" t="str">
        <f>IF(ISBLANK(N74),"",VLOOKUP(N74,Codes!$A$2:$B$184,2,FALSE))</f>
        <v/>
      </c>
      <c r="AN74" s="39" t="str">
        <f t="shared" si="27"/>
        <v/>
      </c>
      <c r="AO74" s="23" t="str">
        <f>IF(ISBLANK(O74),"",IF(O74&gt;247,191,VLOOKUP(O74,Codes!$H$2:$I$299,2,FALSE)))</f>
        <v/>
      </c>
      <c r="AP74" s="23" t="str">
        <f>IF(ISBLANK(O74),"",VLOOKUP(AO74,Codes!$A$2:$B$184,2,FALSE))</f>
        <v/>
      </c>
      <c r="AQ74" s="39" t="str">
        <f t="shared" si="28"/>
        <v/>
      </c>
      <c r="AR74" s="39" t="str">
        <f t="shared" si="29"/>
        <v/>
      </c>
      <c r="AS74" s="39" t="str">
        <f t="shared" si="30"/>
        <v/>
      </c>
      <c r="AT74" s="39" t="str">
        <f t="shared" si="31"/>
        <v/>
      </c>
    </row>
    <row r="75" spans="1:46" s="65" customFormat="1">
      <c r="A75" s="64"/>
      <c r="E75" s="66"/>
      <c r="F75" s="67"/>
      <c r="G75" s="68"/>
      <c r="H75" s="69"/>
      <c r="I75" s="40" t="str">
        <f t="shared" si="16"/>
        <v/>
      </c>
      <c r="J75" s="69"/>
      <c r="K75" s="70"/>
      <c r="L75" s="41" t="str">
        <f t="shared" si="17"/>
        <v/>
      </c>
      <c r="M75" s="71"/>
      <c r="N75" s="72"/>
      <c r="O75" s="73"/>
      <c r="P75" s="42" t="str">
        <f t="shared" si="18"/>
        <v/>
      </c>
      <c r="Q75" s="74"/>
      <c r="R75" s="72"/>
      <c r="S75" s="42" t="str">
        <f t="shared" si="19"/>
        <v/>
      </c>
      <c r="T75" s="72"/>
      <c r="U75" s="75"/>
      <c r="V75" s="72"/>
      <c r="W75" s="43" t="str">
        <f t="shared" si="20"/>
        <v/>
      </c>
      <c r="X75" s="76"/>
      <c r="Y75" s="77"/>
      <c r="Z75" s="77"/>
      <c r="AA75" s="77"/>
      <c r="AB75" s="77"/>
      <c r="AC75" s="77"/>
      <c r="AD75" s="77"/>
      <c r="AE75" s="78"/>
      <c r="AF75" s="79"/>
      <c r="AG75" s="37">
        <f t="shared" si="21"/>
        <v>0</v>
      </c>
      <c r="AH75" s="38" t="str">
        <f t="shared" si="22"/>
        <v/>
      </c>
      <c r="AI75" s="39" t="str">
        <f t="shared" si="23"/>
        <v/>
      </c>
      <c r="AJ75" s="39" t="str">
        <f t="shared" si="24"/>
        <v/>
      </c>
      <c r="AK75" s="23" t="str">
        <f t="shared" si="25"/>
        <v/>
      </c>
      <c r="AL75" s="23" t="str">
        <f t="shared" si="26"/>
        <v/>
      </c>
      <c r="AM75" s="23" t="str">
        <f>IF(ISBLANK(N75),"",VLOOKUP(N75,Codes!$A$2:$B$184,2,FALSE))</f>
        <v/>
      </c>
      <c r="AN75" s="39" t="str">
        <f t="shared" si="27"/>
        <v/>
      </c>
      <c r="AO75" s="23" t="str">
        <f>IF(ISBLANK(O75),"",IF(O75&gt;247,191,VLOOKUP(O75,Codes!$H$2:$I$299,2,FALSE)))</f>
        <v/>
      </c>
      <c r="AP75" s="23" t="str">
        <f>IF(ISBLANK(O75),"",VLOOKUP(AO75,Codes!$A$2:$B$184,2,FALSE))</f>
        <v/>
      </c>
      <c r="AQ75" s="39" t="str">
        <f t="shared" si="28"/>
        <v/>
      </c>
      <c r="AR75" s="39" t="str">
        <f t="shared" si="29"/>
        <v/>
      </c>
      <c r="AS75" s="39" t="str">
        <f t="shared" si="30"/>
        <v/>
      </c>
      <c r="AT75" s="39" t="str">
        <f t="shared" si="31"/>
        <v/>
      </c>
    </row>
    <row r="76" spans="1:46" s="65" customFormat="1">
      <c r="A76" s="64"/>
      <c r="E76" s="66"/>
      <c r="F76" s="67"/>
      <c r="G76" s="68"/>
      <c r="H76" s="69"/>
      <c r="I76" s="40" t="str">
        <f t="shared" si="16"/>
        <v/>
      </c>
      <c r="J76" s="69"/>
      <c r="K76" s="70"/>
      <c r="L76" s="41" t="str">
        <f t="shared" si="17"/>
        <v/>
      </c>
      <c r="M76" s="71"/>
      <c r="N76" s="72"/>
      <c r="O76" s="73"/>
      <c r="P76" s="42" t="str">
        <f t="shared" si="18"/>
        <v/>
      </c>
      <c r="Q76" s="74"/>
      <c r="R76" s="72"/>
      <c r="S76" s="42" t="str">
        <f t="shared" si="19"/>
        <v/>
      </c>
      <c r="T76" s="72"/>
      <c r="U76" s="75"/>
      <c r="V76" s="72"/>
      <c r="W76" s="43" t="str">
        <f t="shared" si="20"/>
        <v/>
      </c>
      <c r="X76" s="76"/>
      <c r="Y76" s="77"/>
      <c r="Z76" s="77"/>
      <c r="AA76" s="77"/>
      <c r="AB76" s="77"/>
      <c r="AC76" s="77"/>
      <c r="AD76" s="77"/>
      <c r="AE76" s="78"/>
      <c r="AF76" s="79"/>
      <c r="AG76" s="37">
        <f t="shared" si="21"/>
        <v>0</v>
      </c>
      <c r="AH76" s="38" t="str">
        <f t="shared" si="22"/>
        <v/>
      </c>
      <c r="AI76" s="39" t="str">
        <f t="shared" si="23"/>
        <v/>
      </c>
      <c r="AJ76" s="39" t="str">
        <f t="shared" si="24"/>
        <v/>
      </c>
      <c r="AK76" s="23" t="str">
        <f t="shared" si="25"/>
        <v/>
      </c>
      <c r="AL76" s="23" t="str">
        <f t="shared" si="26"/>
        <v/>
      </c>
      <c r="AM76" s="23" t="str">
        <f>IF(ISBLANK(N76),"",VLOOKUP(N76,Codes!$A$2:$B$184,2,FALSE))</f>
        <v/>
      </c>
      <c r="AN76" s="39" t="str">
        <f t="shared" si="27"/>
        <v/>
      </c>
      <c r="AO76" s="23" t="str">
        <f>IF(ISBLANK(O76),"",IF(O76&gt;247,191,VLOOKUP(O76,Codes!$H$2:$I$299,2,FALSE)))</f>
        <v/>
      </c>
      <c r="AP76" s="23" t="str">
        <f>IF(ISBLANK(O76),"",VLOOKUP(AO76,Codes!$A$2:$B$184,2,FALSE))</f>
        <v/>
      </c>
      <c r="AQ76" s="39" t="str">
        <f t="shared" si="28"/>
        <v/>
      </c>
      <c r="AR76" s="39" t="str">
        <f t="shared" si="29"/>
        <v/>
      </c>
      <c r="AS76" s="39" t="str">
        <f t="shared" si="30"/>
        <v/>
      </c>
      <c r="AT76" s="39" t="str">
        <f t="shared" si="31"/>
        <v/>
      </c>
    </row>
    <row r="77" spans="1:46" s="65" customFormat="1">
      <c r="A77" s="64"/>
      <c r="E77" s="66"/>
      <c r="F77" s="67"/>
      <c r="G77" s="68"/>
      <c r="H77" s="69"/>
      <c r="I77" s="40" t="str">
        <f t="shared" si="16"/>
        <v/>
      </c>
      <c r="J77" s="69"/>
      <c r="K77" s="70"/>
      <c r="L77" s="41" t="str">
        <f t="shared" si="17"/>
        <v/>
      </c>
      <c r="M77" s="71"/>
      <c r="N77" s="72"/>
      <c r="O77" s="73"/>
      <c r="P77" s="42" t="str">
        <f t="shared" si="18"/>
        <v/>
      </c>
      <c r="Q77" s="74"/>
      <c r="R77" s="72"/>
      <c r="S77" s="42" t="str">
        <f t="shared" si="19"/>
        <v/>
      </c>
      <c r="T77" s="72"/>
      <c r="U77" s="75"/>
      <c r="V77" s="72"/>
      <c r="W77" s="43" t="str">
        <f t="shared" si="20"/>
        <v/>
      </c>
      <c r="X77" s="76"/>
      <c r="Y77" s="77"/>
      <c r="Z77" s="77"/>
      <c r="AA77" s="77"/>
      <c r="AB77" s="77"/>
      <c r="AC77" s="77"/>
      <c r="AD77" s="77"/>
      <c r="AE77" s="78"/>
      <c r="AF77" s="79"/>
      <c r="AG77" s="37">
        <f t="shared" si="21"/>
        <v>0</v>
      </c>
      <c r="AH77" s="38" t="str">
        <f t="shared" si="22"/>
        <v/>
      </c>
      <c r="AI77" s="39" t="str">
        <f t="shared" si="23"/>
        <v/>
      </c>
      <c r="AJ77" s="39" t="str">
        <f t="shared" si="24"/>
        <v/>
      </c>
      <c r="AK77" s="23" t="str">
        <f t="shared" si="25"/>
        <v/>
      </c>
      <c r="AL77" s="23" t="str">
        <f t="shared" si="26"/>
        <v/>
      </c>
      <c r="AM77" s="23" t="str">
        <f>IF(ISBLANK(N77),"",VLOOKUP(N77,Codes!$A$2:$B$184,2,FALSE))</f>
        <v/>
      </c>
      <c r="AN77" s="39" t="str">
        <f t="shared" si="27"/>
        <v/>
      </c>
      <c r="AO77" s="23" t="str">
        <f>IF(ISBLANK(O77),"",IF(O77&gt;247,191,VLOOKUP(O77,Codes!$H$2:$I$299,2,FALSE)))</f>
        <v/>
      </c>
      <c r="AP77" s="23" t="str">
        <f>IF(ISBLANK(O77),"",VLOOKUP(AO77,Codes!$A$2:$B$184,2,FALSE))</f>
        <v/>
      </c>
      <c r="AQ77" s="39" t="str">
        <f t="shared" si="28"/>
        <v/>
      </c>
      <c r="AR77" s="39" t="str">
        <f t="shared" si="29"/>
        <v/>
      </c>
      <c r="AS77" s="39" t="str">
        <f t="shared" si="30"/>
        <v/>
      </c>
      <c r="AT77" s="39" t="str">
        <f t="shared" si="31"/>
        <v/>
      </c>
    </row>
    <row r="78" spans="1:46" s="65" customFormat="1">
      <c r="A78" s="64"/>
      <c r="E78" s="66"/>
      <c r="F78" s="67"/>
      <c r="G78" s="68"/>
      <c r="H78" s="69"/>
      <c r="I78" s="40" t="str">
        <f t="shared" si="16"/>
        <v/>
      </c>
      <c r="J78" s="69"/>
      <c r="K78" s="70"/>
      <c r="L78" s="41" t="str">
        <f t="shared" si="17"/>
        <v/>
      </c>
      <c r="M78" s="71"/>
      <c r="N78" s="72"/>
      <c r="O78" s="73"/>
      <c r="P78" s="42" t="str">
        <f t="shared" si="18"/>
        <v/>
      </c>
      <c r="Q78" s="74"/>
      <c r="R78" s="72"/>
      <c r="S78" s="42" t="str">
        <f t="shared" si="19"/>
        <v/>
      </c>
      <c r="T78" s="72"/>
      <c r="U78" s="75"/>
      <c r="V78" s="72"/>
      <c r="W78" s="43" t="str">
        <f t="shared" si="20"/>
        <v/>
      </c>
      <c r="X78" s="76"/>
      <c r="Y78" s="77"/>
      <c r="Z78" s="77"/>
      <c r="AA78" s="77"/>
      <c r="AB78" s="77"/>
      <c r="AC78" s="77"/>
      <c r="AD78" s="77"/>
      <c r="AE78" s="78"/>
      <c r="AF78" s="79"/>
      <c r="AG78" s="37">
        <f t="shared" si="21"/>
        <v>0</v>
      </c>
      <c r="AH78" s="38" t="str">
        <f t="shared" si="22"/>
        <v/>
      </c>
      <c r="AI78" s="39" t="str">
        <f t="shared" si="23"/>
        <v/>
      </c>
      <c r="AJ78" s="39" t="str">
        <f t="shared" si="24"/>
        <v/>
      </c>
      <c r="AK78" s="23" t="str">
        <f t="shared" si="25"/>
        <v/>
      </c>
      <c r="AL78" s="23" t="str">
        <f t="shared" si="26"/>
        <v/>
      </c>
      <c r="AM78" s="23" t="str">
        <f>IF(ISBLANK(N78),"",VLOOKUP(N78,Codes!$A$2:$B$184,2,FALSE))</f>
        <v/>
      </c>
      <c r="AN78" s="39" t="str">
        <f t="shared" si="27"/>
        <v/>
      </c>
      <c r="AO78" s="23" t="str">
        <f>IF(ISBLANK(O78),"",IF(O78&gt;247,191,VLOOKUP(O78,Codes!$H$2:$I$299,2,FALSE)))</f>
        <v/>
      </c>
      <c r="AP78" s="23" t="str">
        <f>IF(ISBLANK(O78),"",VLOOKUP(AO78,Codes!$A$2:$B$184,2,FALSE))</f>
        <v/>
      </c>
      <c r="AQ78" s="39" t="str">
        <f t="shared" si="28"/>
        <v/>
      </c>
      <c r="AR78" s="39" t="str">
        <f t="shared" si="29"/>
        <v/>
      </c>
      <c r="AS78" s="39" t="str">
        <f t="shared" si="30"/>
        <v/>
      </c>
      <c r="AT78" s="39" t="str">
        <f t="shared" si="31"/>
        <v/>
      </c>
    </row>
    <row r="79" spans="1:46" s="65" customFormat="1">
      <c r="A79" s="64"/>
      <c r="E79" s="66"/>
      <c r="F79" s="67"/>
      <c r="G79" s="68"/>
      <c r="H79" s="69"/>
      <c r="I79" s="40" t="str">
        <f t="shared" si="16"/>
        <v/>
      </c>
      <c r="J79" s="69"/>
      <c r="K79" s="70"/>
      <c r="L79" s="41" t="str">
        <f t="shared" si="17"/>
        <v/>
      </c>
      <c r="M79" s="71"/>
      <c r="N79" s="72"/>
      <c r="O79" s="73"/>
      <c r="P79" s="42" t="str">
        <f t="shared" si="18"/>
        <v/>
      </c>
      <c r="Q79" s="74"/>
      <c r="R79" s="72"/>
      <c r="S79" s="42" t="str">
        <f t="shared" si="19"/>
        <v/>
      </c>
      <c r="T79" s="72"/>
      <c r="U79" s="75"/>
      <c r="V79" s="72"/>
      <c r="W79" s="43" t="str">
        <f t="shared" si="20"/>
        <v/>
      </c>
      <c r="X79" s="76"/>
      <c r="Y79" s="77"/>
      <c r="Z79" s="77"/>
      <c r="AA79" s="77"/>
      <c r="AB79" s="77"/>
      <c r="AC79" s="77"/>
      <c r="AD79" s="77"/>
      <c r="AE79" s="78"/>
      <c r="AF79" s="79"/>
      <c r="AG79" s="37">
        <f t="shared" si="21"/>
        <v>0</v>
      </c>
      <c r="AH79" s="38" t="str">
        <f t="shared" si="22"/>
        <v/>
      </c>
      <c r="AI79" s="39" t="str">
        <f t="shared" si="23"/>
        <v/>
      </c>
      <c r="AJ79" s="39" t="str">
        <f t="shared" si="24"/>
        <v/>
      </c>
      <c r="AK79" s="23" t="str">
        <f t="shared" si="25"/>
        <v/>
      </c>
      <c r="AL79" s="23" t="str">
        <f t="shared" si="26"/>
        <v/>
      </c>
      <c r="AM79" s="23" t="str">
        <f>IF(ISBLANK(N79),"",VLOOKUP(N79,Codes!$A$2:$B$184,2,FALSE))</f>
        <v/>
      </c>
      <c r="AN79" s="39" t="str">
        <f t="shared" si="27"/>
        <v/>
      </c>
      <c r="AO79" s="23" t="str">
        <f>IF(ISBLANK(O79),"",IF(O79&gt;247,191,VLOOKUP(O79,Codes!$H$2:$I$299,2,FALSE)))</f>
        <v/>
      </c>
      <c r="AP79" s="23" t="str">
        <f>IF(ISBLANK(O79),"",VLOOKUP(AO79,Codes!$A$2:$B$184,2,FALSE))</f>
        <v/>
      </c>
      <c r="AQ79" s="39" t="str">
        <f t="shared" si="28"/>
        <v/>
      </c>
      <c r="AR79" s="39" t="str">
        <f t="shared" si="29"/>
        <v/>
      </c>
      <c r="AS79" s="39" t="str">
        <f t="shared" si="30"/>
        <v/>
      </c>
      <c r="AT79" s="39" t="str">
        <f t="shared" si="31"/>
        <v/>
      </c>
    </row>
    <row r="80" spans="1:46" s="65" customFormat="1">
      <c r="A80" s="64"/>
      <c r="E80" s="66"/>
      <c r="F80" s="67"/>
      <c r="G80" s="68"/>
      <c r="H80" s="69"/>
      <c r="I80" s="40" t="str">
        <f t="shared" si="16"/>
        <v/>
      </c>
      <c r="J80" s="69"/>
      <c r="K80" s="70"/>
      <c r="L80" s="41" t="str">
        <f t="shared" si="17"/>
        <v/>
      </c>
      <c r="M80" s="71"/>
      <c r="N80" s="72"/>
      <c r="O80" s="73"/>
      <c r="P80" s="42" t="str">
        <f t="shared" si="18"/>
        <v/>
      </c>
      <c r="Q80" s="74"/>
      <c r="R80" s="72"/>
      <c r="S80" s="42" t="str">
        <f t="shared" si="19"/>
        <v/>
      </c>
      <c r="T80" s="72"/>
      <c r="U80" s="75"/>
      <c r="V80" s="72"/>
      <c r="W80" s="43" t="str">
        <f t="shared" si="20"/>
        <v/>
      </c>
      <c r="X80" s="76"/>
      <c r="Y80" s="77"/>
      <c r="Z80" s="77"/>
      <c r="AA80" s="77"/>
      <c r="AB80" s="77"/>
      <c r="AC80" s="77"/>
      <c r="AD80" s="77"/>
      <c r="AE80" s="78"/>
      <c r="AF80" s="79"/>
      <c r="AG80" s="37">
        <f t="shared" si="21"/>
        <v>0</v>
      </c>
      <c r="AH80" s="38" t="str">
        <f t="shared" si="22"/>
        <v/>
      </c>
      <c r="AI80" s="39" t="str">
        <f t="shared" si="23"/>
        <v/>
      </c>
      <c r="AJ80" s="39" t="str">
        <f t="shared" si="24"/>
        <v/>
      </c>
      <c r="AK80" s="23" t="str">
        <f t="shared" si="25"/>
        <v/>
      </c>
      <c r="AL80" s="23" t="str">
        <f t="shared" si="26"/>
        <v/>
      </c>
      <c r="AM80" s="23" t="str">
        <f>IF(ISBLANK(N80),"",VLOOKUP(N80,Codes!$A$2:$B$184,2,FALSE))</f>
        <v/>
      </c>
      <c r="AN80" s="39" t="str">
        <f t="shared" si="27"/>
        <v/>
      </c>
      <c r="AO80" s="23" t="str">
        <f>IF(ISBLANK(O80),"",IF(O80&gt;247,191,VLOOKUP(O80,Codes!$H$2:$I$299,2,FALSE)))</f>
        <v/>
      </c>
      <c r="AP80" s="23" t="str">
        <f>IF(ISBLANK(O80),"",VLOOKUP(AO80,Codes!$A$2:$B$184,2,FALSE))</f>
        <v/>
      </c>
      <c r="AQ80" s="39" t="str">
        <f t="shared" si="28"/>
        <v/>
      </c>
      <c r="AR80" s="39" t="str">
        <f t="shared" si="29"/>
        <v/>
      </c>
      <c r="AS80" s="39" t="str">
        <f t="shared" si="30"/>
        <v/>
      </c>
      <c r="AT80" s="39" t="str">
        <f t="shared" si="31"/>
        <v/>
      </c>
    </row>
    <row r="81" spans="1:46" s="65" customFormat="1">
      <c r="A81" s="64"/>
      <c r="E81" s="66"/>
      <c r="F81" s="67"/>
      <c r="G81" s="68"/>
      <c r="H81" s="69"/>
      <c r="I81" s="40" t="str">
        <f t="shared" si="16"/>
        <v/>
      </c>
      <c r="J81" s="69"/>
      <c r="K81" s="70"/>
      <c r="L81" s="41" t="str">
        <f t="shared" si="17"/>
        <v/>
      </c>
      <c r="M81" s="71"/>
      <c r="N81" s="72"/>
      <c r="O81" s="73"/>
      <c r="P81" s="42" t="str">
        <f t="shared" si="18"/>
        <v/>
      </c>
      <c r="Q81" s="74"/>
      <c r="R81" s="72"/>
      <c r="S81" s="42" t="str">
        <f t="shared" si="19"/>
        <v/>
      </c>
      <c r="T81" s="72"/>
      <c r="U81" s="75"/>
      <c r="V81" s="72"/>
      <c r="W81" s="43" t="str">
        <f t="shared" si="20"/>
        <v/>
      </c>
      <c r="X81" s="76"/>
      <c r="Y81" s="77"/>
      <c r="Z81" s="77"/>
      <c r="AA81" s="77"/>
      <c r="AB81" s="77"/>
      <c r="AC81" s="77"/>
      <c r="AD81" s="77"/>
      <c r="AE81" s="78"/>
      <c r="AF81" s="79"/>
      <c r="AG81" s="37">
        <f t="shared" si="21"/>
        <v>0</v>
      </c>
      <c r="AH81" s="38" t="str">
        <f t="shared" si="22"/>
        <v/>
      </c>
      <c r="AI81" s="39" t="str">
        <f t="shared" si="23"/>
        <v/>
      </c>
      <c r="AJ81" s="39" t="str">
        <f t="shared" si="24"/>
        <v/>
      </c>
      <c r="AK81" s="23" t="str">
        <f t="shared" si="25"/>
        <v/>
      </c>
      <c r="AL81" s="23" t="str">
        <f t="shared" si="26"/>
        <v/>
      </c>
      <c r="AM81" s="23" t="str">
        <f>IF(ISBLANK(N81),"",VLOOKUP(N81,Codes!$A$2:$B$184,2,FALSE))</f>
        <v/>
      </c>
      <c r="AN81" s="39" t="str">
        <f t="shared" si="27"/>
        <v/>
      </c>
      <c r="AO81" s="23" t="str">
        <f>IF(ISBLANK(O81),"",IF(O81&gt;247,191,VLOOKUP(O81,Codes!$H$2:$I$299,2,FALSE)))</f>
        <v/>
      </c>
      <c r="AP81" s="23" t="str">
        <f>IF(ISBLANK(O81),"",VLOOKUP(AO81,Codes!$A$2:$B$184,2,FALSE))</f>
        <v/>
      </c>
      <c r="AQ81" s="39" t="str">
        <f t="shared" si="28"/>
        <v/>
      </c>
      <c r="AR81" s="39" t="str">
        <f t="shared" si="29"/>
        <v/>
      </c>
      <c r="AS81" s="39" t="str">
        <f t="shared" si="30"/>
        <v/>
      </c>
      <c r="AT81" s="39" t="str">
        <f t="shared" si="31"/>
        <v/>
      </c>
    </row>
    <row r="82" spans="1:46" s="65" customFormat="1">
      <c r="A82" s="64"/>
      <c r="E82" s="66"/>
      <c r="F82" s="67"/>
      <c r="G82" s="68"/>
      <c r="H82" s="69"/>
      <c r="I82" s="40" t="str">
        <f t="shared" si="16"/>
        <v/>
      </c>
      <c r="J82" s="69"/>
      <c r="K82" s="70"/>
      <c r="L82" s="41" t="str">
        <f t="shared" si="17"/>
        <v/>
      </c>
      <c r="M82" s="71"/>
      <c r="N82" s="72"/>
      <c r="O82" s="73"/>
      <c r="P82" s="42" t="str">
        <f t="shared" si="18"/>
        <v/>
      </c>
      <c r="Q82" s="74"/>
      <c r="R82" s="72"/>
      <c r="S82" s="42" t="str">
        <f t="shared" si="19"/>
        <v/>
      </c>
      <c r="T82" s="72"/>
      <c r="U82" s="75"/>
      <c r="V82" s="72"/>
      <c r="W82" s="43" t="str">
        <f t="shared" si="20"/>
        <v/>
      </c>
      <c r="X82" s="76"/>
      <c r="Y82" s="77"/>
      <c r="Z82" s="77"/>
      <c r="AA82" s="77"/>
      <c r="AB82" s="77"/>
      <c r="AC82" s="77"/>
      <c r="AD82" s="77"/>
      <c r="AE82" s="78"/>
      <c r="AF82" s="79"/>
      <c r="AG82" s="37">
        <f t="shared" si="21"/>
        <v>0</v>
      </c>
      <c r="AH82" s="38" t="str">
        <f t="shared" si="22"/>
        <v/>
      </c>
      <c r="AI82" s="39" t="str">
        <f t="shared" si="23"/>
        <v/>
      </c>
      <c r="AJ82" s="39" t="str">
        <f t="shared" si="24"/>
        <v/>
      </c>
      <c r="AK82" s="23" t="str">
        <f t="shared" si="25"/>
        <v/>
      </c>
      <c r="AL82" s="23" t="str">
        <f t="shared" si="26"/>
        <v/>
      </c>
      <c r="AM82" s="23" t="str">
        <f>IF(ISBLANK(N82),"",VLOOKUP(N82,Codes!$A$2:$B$184,2,FALSE))</f>
        <v/>
      </c>
      <c r="AN82" s="39" t="str">
        <f t="shared" si="27"/>
        <v/>
      </c>
      <c r="AO82" s="23" t="str">
        <f>IF(ISBLANK(O82),"",IF(O82&gt;247,191,VLOOKUP(O82,Codes!$H$2:$I$299,2,FALSE)))</f>
        <v/>
      </c>
      <c r="AP82" s="23" t="str">
        <f>IF(ISBLANK(O82),"",VLOOKUP(AO82,Codes!$A$2:$B$184,2,FALSE))</f>
        <v/>
      </c>
      <c r="AQ82" s="39" t="str">
        <f t="shared" si="28"/>
        <v/>
      </c>
      <c r="AR82" s="39" t="str">
        <f t="shared" si="29"/>
        <v/>
      </c>
      <c r="AS82" s="39" t="str">
        <f t="shared" si="30"/>
        <v/>
      </c>
      <c r="AT82" s="39" t="str">
        <f t="shared" si="31"/>
        <v/>
      </c>
    </row>
    <row r="83" spans="1:46" s="65" customFormat="1">
      <c r="A83" s="64"/>
      <c r="E83" s="66"/>
      <c r="F83" s="67"/>
      <c r="G83" s="68"/>
      <c r="H83" s="69"/>
      <c r="I83" s="40" t="str">
        <f t="shared" si="16"/>
        <v/>
      </c>
      <c r="J83" s="69"/>
      <c r="K83" s="70"/>
      <c r="L83" s="41" t="str">
        <f t="shared" si="17"/>
        <v/>
      </c>
      <c r="M83" s="71"/>
      <c r="N83" s="72"/>
      <c r="O83" s="73"/>
      <c r="P83" s="42" t="str">
        <f t="shared" si="18"/>
        <v/>
      </c>
      <c r="Q83" s="74"/>
      <c r="R83" s="72"/>
      <c r="S83" s="42" t="str">
        <f t="shared" si="19"/>
        <v/>
      </c>
      <c r="T83" s="72"/>
      <c r="U83" s="75"/>
      <c r="V83" s="72"/>
      <c r="W83" s="43" t="str">
        <f t="shared" si="20"/>
        <v/>
      </c>
      <c r="X83" s="76"/>
      <c r="Y83" s="77"/>
      <c r="Z83" s="77"/>
      <c r="AA83" s="77"/>
      <c r="AB83" s="77"/>
      <c r="AC83" s="77"/>
      <c r="AD83" s="77"/>
      <c r="AE83" s="78"/>
      <c r="AF83" s="79"/>
      <c r="AG83" s="37">
        <f t="shared" si="21"/>
        <v>0</v>
      </c>
      <c r="AH83" s="38" t="str">
        <f t="shared" si="22"/>
        <v/>
      </c>
      <c r="AI83" s="39" t="str">
        <f t="shared" si="23"/>
        <v/>
      </c>
      <c r="AJ83" s="39" t="str">
        <f t="shared" si="24"/>
        <v/>
      </c>
      <c r="AK83" s="23" t="str">
        <f t="shared" si="25"/>
        <v/>
      </c>
      <c r="AL83" s="23" t="str">
        <f t="shared" si="26"/>
        <v/>
      </c>
      <c r="AM83" s="23" t="str">
        <f>IF(ISBLANK(N83),"",VLOOKUP(N83,Codes!$A$2:$B$184,2,FALSE))</f>
        <v/>
      </c>
      <c r="AN83" s="39" t="str">
        <f t="shared" si="27"/>
        <v/>
      </c>
      <c r="AO83" s="23" t="str">
        <f>IF(ISBLANK(O83),"",IF(O83&gt;247,191,VLOOKUP(O83,Codes!$H$2:$I$299,2,FALSE)))</f>
        <v/>
      </c>
      <c r="AP83" s="23" t="str">
        <f>IF(ISBLANK(O83),"",VLOOKUP(AO83,Codes!$A$2:$B$184,2,FALSE))</f>
        <v/>
      </c>
      <c r="AQ83" s="39" t="str">
        <f t="shared" si="28"/>
        <v/>
      </c>
      <c r="AR83" s="39" t="str">
        <f t="shared" si="29"/>
        <v/>
      </c>
      <c r="AS83" s="39" t="str">
        <f t="shared" si="30"/>
        <v/>
      </c>
      <c r="AT83" s="39" t="str">
        <f t="shared" si="31"/>
        <v/>
      </c>
    </row>
    <row r="84" spans="1:46" s="65" customFormat="1">
      <c r="A84" s="64"/>
      <c r="E84" s="66"/>
      <c r="F84" s="67"/>
      <c r="G84" s="68"/>
      <c r="H84" s="69"/>
      <c r="I84" s="40" t="str">
        <f t="shared" si="16"/>
        <v/>
      </c>
      <c r="J84" s="69"/>
      <c r="K84" s="70"/>
      <c r="L84" s="41" t="str">
        <f t="shared" si="17"/>
        <v/>
      </c>
      <c r="M84" s="71"/>
      <c r="N84" s="72"/>
      <c r="O84" s="73"/>
      <c r="P84" s="42" t="str">
        <f t="shared" si="18"/>
        <v/>
      </c>
      <c r="Q84" s="74"/>
      <c r="R84" s="72"/>
      <c r="S84" s="42" t="str">
        <f t="shared" si="19"/>
        <v/>
      </c>
      <c r="T84" s="72"/>
      <c r="U84" s="75"/>
      <c r="V84" s="72"/>
      <c r="W84" s="43" t="str">
        <f t="shared" si="20"/>
        <v/>
      </c>
      <c r="X84" s="76"/>
      <c r="Y84" s="77"/>
      <c r="Z84" s="77"/>
      <c r="AA84" s="77"/>
      <c r="AB84" s="77"/>
      <c r="AC84" s="77"/>
      <c r="AD84" s="77"/>
      <c r="AE84" s="78"/>
      <c r="AF84" s="79"/>
      <c r="AG84" s="37">
        <f t="shared" si="21"/>
        <v>0</v>
      </c>
      <c r="AH84" s="38" t="str">
        <f t="shared" si="22"/>
        <v/>
      </c>
      <c r="AI84" s="39" t="str">
        <f t="shared" si="23"/>
        <v/>
      </c>
      <c r="AJ84" s="39" t="str">
        <f t="shared" si="24"/>
        <v/>
      </c>
      <c r="AK84" s="23" t="str">
        <f t="shared" si="25"/>
        <v/>
      </c>
      <c r="AL84" s="23" t="str">
        <f t="shared" si="26"/>
        <v/>
      </c>
      <c r="AM84" s="23" t="str">
        <f>IF(ISBLANK(N84),"",VLOOKUP(N84,Codes!$A$2:$B$184,2,FALSE))</f>
        <v/>
      </c>
      <c r="AN84" s="39" t="str">
        <f t="shared" si="27"/>
        <v/>
      </c>
      <c r="AO84" s="23" t="str">
        <f>IF(ISBLANK(O84),"",IF(O84&gt;247,191,VLOOKUP(O84,Codes!$H$2:$I$299,2,FALSE)))</f>
        <v/>
      </c>
      <c r="AP84" s="23" t="str">
        <f>IF(ISBLANK(O84),"",VLOOKUP(AO84,Codes!$A$2:$B$184,2,FALSE))</f>
        <v/>
      </c>
      <c r="AQ84" s="39" t="str">
        <f t="shared" si="28"/>
        <v/>
      </c>
      <c r="AR84" s="39" t="str">
        <f t="shared" si="29"/>
        <v/>
      </c>
      <c r="AS84" s="39" t="str">
        <f t="shared" si="30"/>
        <v/>
      </c>
      <c r="AT84" s="39" t="str">
        <f t="shared" si="31"/>
        <v/>
      </c>
    </row>
    <row r="85" spans="1:46" s="65" customFormat="1">
      <c r="A85" s="64"/>
      <c r="E85" s="66"/>
      <c r="F85" s="67"/>
      <c r="G85" s="68"/>
      <c r="H85" s="69"/>
      <c r="I85" s="40" t="str">
        <f t="shared" si="16"/>
        <v/>
      </c>
      <c r="J85" s="69"/>
      <c r="K85" s="70"/>
      <c r="L85" s="41" t="str">
        <f t="shared" si="17"/>
        <v/>
      </c>
      <c r="M85" s="71"/>
      <c r="N85" s="72"/>
      <c r="O85" s="73"/>
      <c r="P85" s="42" t="str">
        <f t="shared" si="18"/>
        <v/>
      </c>
      <c r="Q85" s="74"/>
      <c r="R85" s="72"/>
      <c r="S85" s="42" t="str">
        <f t="shared" si="19"/>
        <v/>
      </c>
      <c r="T85" s="72"/>
      <c r="U85" s="75"/>
      <c r="V85" s="72"/>
      <c r="W85" s="43" t="str">
        <f t="shared" si="20"/>
        <v/>
      </c>
      <c r="X85" s="76"/>
      <c r="Y85" s="77"/>
      <c r="Z85" s="77"/>
      <c r="AA85" s="77"/>
      <c r="AB85" s="77"/>
      <c r="AC85" s="77"/>
      <c r="AD85" s="77"/>
      <c r="AE85" s="78"/>
      <c r="AF85" s="79"/>
      <c r="AG85" s="37">
        <f t="shared" si="21"/>
        <v>0</v>
      </c>
      <c r="AH85" s="38" t="str">
        <f t="shared" si="22"/>
        <v/>
      </c>
      <c r="AI85" s="39" t="str">
        <f t="shared" si="23"/>
        <v/>
      </c>
      <c r="AJ85" s="39" t="str">
        <f t="shared" si="24"/>
        <v/>
      </c>
      <c r="AK85" s="23" t="str">
        <f t="shared" si="25"/>
        <v/>
      </c>
      <c r="AL85" s="23" t="str">
        <f t="shared" si="26"/>
        <v/>
      </c>
      <c r="AM85" s="23" t="str">
        <f>IF(ISBLANK(N85),"",VLOOKUP(N85,Codes!$A$2:$B$184,2,FALSE))</f>
        <v/>
      </c>
      <c r="AN85" s="39" t="str">
        <f t="shared" si="27"/>
        <v/>
      </c>
      <c r="AO85" s="23" t="str">
        <f>IF(ISBLANK(O85),"",IF(O85&gt;247,191,VLOOKUP(O85,Codes!$H$2:$I$299,2,FALSE)))</f>
        <v/>
      </c>
      <c r="AP85" s="23" t="str">
        <f>IF(ISBLANK(O85),"",VLOOKUP(AO85,Codes!$A$2:$B$184,2,FALSE))</f>
        <v/>
      </c>
      <c r="AQ85" s="39" t="str">
        <f t="shared" si="28"/>
        <v/>
      </c>
      <c r="AR85" s="39" t="str">
        <f t="shared" si="29"/>
        <v/>
      </c>
      <c r="AS85" s="39" t="str">
        <f t="shared" si="30"/>
        <v/>
      </c>
      <c r="AT85" s="39" t="str">
        <f t="shared" si="31"/>
        <v/>
      </c>
    </row>
    <row r="86" spans="1:46" s="65" customFormat="1">
      <c r="A86" s="64"/>
      <c r="E86" s="66"/>
      <c r="F86" s="67"/>
      <c r="G86" s="68"/>
      <c r="H86" s="69"/>
      <c r="I86" s="40" t="str">
        <f t="shared" si="16"/>
        <v/>
      </c>
      <c r="J86" s="69"/>
      <c r="K86" s="70"/>
      <c r="L86" s="41" t="str">
        <f t="shared" si="17"/>
        <v/>
      </c>
      <c r="M86" s="71"/>
      <c r="N86" s="72"/>
      <c r="O86" s="73"/>
      <c r="P86" s="42" t="str">
        <f t="shared" si="18"/>
        <v/>
      </c>
      <c r="Q86" s="74"/>
      <c r="R86" s="72"/>
      <c r="S86" s="42" t="str">
        <f t="shared" si="19"/>
        <v/>
      </c>
      <c r="T86" s="72"/>
      <c r="U86" s="75"/>
      <c r="V86" s="72"/>
      <c r="W86" s="43" t="str">
        <f t="shared" si="20"/>
        <v/>
      </c>
      <c r="X86" s="76"/>
      <c r="Y86" s="77"/>
      <c r="Z86" s="77"/>
      <c r="AA86" s="77"/>
      <c r="AB86" s="77"/>
      <c r="AC86" s="77"/>
      <c r="AD86" s="77"/>
      <c r="AE86" s="78"/>
      <c r="AF86" s="79"/>
      <c r="AG86" s="37">
        <f t="shared" si="21"/>
        <v>0</v>
      </c>
      <c r="AH86" s="38" t="str">
        <f t="shared" si="22"/>
        <v/>
      </c>
      <c r="AI86" s="39" t="str">
        <f t="shared" si="23"/>
        <v/>
      </c>
      <c r="AJ86" s="39" t="str">
        <f t="shared" si="24"/>
        <v/>
      </c>
      <c r="AK86" s="23" t="str">
        <f t="shared" si="25"/>
        <v/>
      </c>
      <c r="AL86" s="23" t="str">
        <f t="shared" si="26"/>
        <v/>
      </c>
      <c r="AM86" s="23" t="str">
        <f>IF(ISBLANK(N86),"",VLOOKUP(N86,Codes!$A$2:$B$184,2,FALSE))</f>
        <v/>
      </c>
      <c r="AN86" s="39" t="str">
        <f t="shared" si="27"/>
        <v/>
      </c>
      <c r="AO86" s="23" t="str">
        <f>IF(ISBLANK(O86),"",IF(O86&gt;247,191,VLOOKUP(O86,Codes!$H$2:$I$299,2,FALSE)))</f>
        <v/>
      </c>
      <c r="AP86" s="23" t="str">
        <f>IF(ISBLANK(O86),"",VLOOKUP(AO86,Codes!$A$2:$B$184,2,FALSE))</f>
        <v/>
      </c>
      <c r="AQ86" s="39" t="str">
        <f t="shared" si="28"/>
        <v/>
      </c>
      <c r="AR86" s="39" t="str">
        <f t="shared" si="29"/>
        <v/>
      </c>
      <c r="AS86" s="39" t="str">
        <f t="shared" si="30"/>
        <v/>
      </c>
      <c r="AT86" s="39" t="str">
        <f t="shared" si="31"/>
        <v/>
      </c>
    </row>
    <row r="87" spans="1:46" s="65" customFormat="1">
      <c r="A87" s="64"/>
      <c r="E87" s="66"/>
      <c r="F87" s="67"/>
      <c r="G87" s="68"/>
      <c r="H87" s="69"/>
      <c r="I87" s="40" t="str">
        <f t="shared" si="16"/>
        <v/>
      </c>
      <c r="J87" s="69"/>
      <c r="K87" s="70"/>
      <c r="L87" s="41" t="str">
        <f t="shared" si="17"/>
        <v/>
      </c>
      <c r="M87" s="71"/>
      <c r="N87" s="72"/>
      <c r="O87" s="73"/>
      <c r="P87" s="42" t="str">
        <f t="shared" si="18"/>
        <v/>
      </c>
      <c r="Q87" s="74"/>
      <c r="R87" s="72"/>
      <c r="S87" s="42" t="str">
        <f t="shared" si="19"/>
        <v/>
      </c>
      <c r="T87" s="72"/>
      <c r="U87" s="75"/>
      <c r="V87" s="72"/>
      <c r="W87" s="43" t="str">
        <f t="shared" si="20"/>
        <v/>
      </c>
      <c r="X87" s="76"/>
      <c r="Y87" s="77"/>
      <c r="Z87" s="77"/>
      <c r="AA87" s="77"/>
      <c r="AB87" s="77"/>
      <c r="AC87" s="77"/>
      <c r="AD87" s="77"/>
      <c r="AE87" s="78"/>
      <c r="AF87" s="79"/>
      <c r="AG87" s="37">
        <f t="shared" si="21"/>
        <v>0</v>
      </c>
      <c r="AH87" s="38" t="str">
        <f t="shared" si="22"/>
        <v/>
      </c>
      <c r="AI87" s="39" t="str">
        <f t="shared" si="23"/>
        <v/>
      </c>
      <c r="AJ87" s="39" t="str">
        <f t="shared" si="24"/>
        <v/>
      </c>
      <c r="AK87" s="23" t="str">
        <f t="shared" si="25"/>
        <v/>
      </c>
      <c r="AL87" s="23" t="str">
        <f t="shared" si="26"/>
        <v/>
      </c>
      <c r="AM87" s="23" t="str">
        <f>IF(ISBLANK(N87),"",VLOOKUP(N87,Codes!$A$2:$B$184,2,FALSE))</f>
        <v/>
      </c>
      <c r="AN87" s="39" t="str">
        <f t="shared" si="27"/>
        <v/>
      </c>
      <c r="AO87" s="23" t="str">
        <f>IF(ISBLANK(O87),"",IF(O87&gt;247,191,VLOOKUP(O87,Codes!$H$2:$I$299,2,FALSE)))</f>
        <v/>
      </c>
      <c r="AP87" s="23" t="str">
        <f>IF(ISBLANK(O87),"",VLOOKUP(AO87,Codes!$A$2:$B$184,2,FALSE))</f>
        <v/>
      </c>
      <c r="AQ87" s="39" t="str">
        <f t="shared" si="28"/>
        <v/>
      </c>
      <c r="AR87" s="39" t="str">
        <f t="shared" si="29"/>
        <v/>
      </c>
      <c r="AS87" s="39" t="str">
        <f t="shared" si="30"/>
        <v/>
      </c>
      <c r="AT87" s="39" t="str">
        <f t="shared" si="31"/>
        <v/>
      </c>
    </row>
    <row r="88" spans="1:46" s="65" customFormat="1">
      <c r="A88" s="64"/>
      <c r="E88" s="66"/>
      <c r="F88" s="67"/>
      <c r="G88" s="68"/>
      <c r="H88" s="69"/>
      <c r="I88" s="40" t="str">
        <f t="shared" si="16"/>
        <v/>
      </c>
      <c r="J88" s="69"/>
      <c r="K88" s="70"/>
      <c r="L88" s="41" t="str">
        <f t="shared" si="17"/>
        <v/>
      </c>
      <c r="M88" s="71"/>
      <c r="N88" s="72"/>
      <c r="O88" s="73"/>
      <c r="P88" s="42" t="str">
        <f t="shared" si="18"/>
        <v/>
      </c>
      <c r="Q88" s="74"/>
      <c r="R88" s="72"/>
      <c r="S88" s="42" t="str">
        <f t="shared" si="19"/>
        <v/>
      </c>
      <c r="T88" s="72"/>
      <c r="U88" s="75"/>
      <c r="V88" s="72"/>
      <c r="W88" s="43" t="str">
        <f t="shared" si="20"/>
        <v/>
      </c>
      <c r="X88" s="76"/>
      <c r="Y88" s="77"/>
      <c r="Z88" s="77"/>
      <c r="AA88" s="77"/>
      <c r="AB88" s="77"/>
      <c r="AC88" s="77"/>
      <c r="AD88" s="77"/>
      <c r="AE88" s="78"/>
      <c r="AF88" s="79"/>
      <c r="AG88" s="37">
        <f t="shared" si="21"/>
        <v>0</v>
      </c>
      <c r="AH88" s="38" t="str">
        <f t="shared" si="22"/>
        <v/>
      </c>
      <c r="AI88" s="39" t="str">
        <f t="shared" si="23"/>
        <v/>
      </c>
      <c r="AJ88" s="39" t="str">
        <f t="shared" si="24"/>
        <v/>
      </c>
      <c r="AK88" s="23" t="str">
        <f t="shared" si="25"/>
        <v/>
      </c>
      <c r="AL88" s="23" t="str">
        <f t="shared" si="26"/>
        <v/>
      </c>
      <c r="AM88" s="23" t="str">
        <f>IF(ISBLANK(N88),"",VLOOKUP(N88,Codes!$A$2:$B$184,2,FALSE))</f>
        <v/>
      </c>
      <c r="AN88" s="39" t="str">
        <f t="shared" si="27"/>
        <v/>
      </c>
      <c r="AO88" s="23" t="str">
        <f>IF(ISBLANK(O88),"",IF(O88&gt;247,191,VLOOKUP(O88,Codes!$H$2:$I$299,2,FALSE)))</f>
        <v/>
      </c>
      <c r="AP88" s="23" t="str">
        <f>IF(ISBLANK(O88),"",VLOOKUP(AO88,Codes!$A$2:$B$184,2,FALSE))</f>
        <v/>
      </c>
      <c r="AQ88" s="39" t="str">
        <f t="shared" si="28"/>
        <v/>
      </c>
      <c r="AR88" s="39" t="str">
        <f t="shared" si="29"/>
        <v/>
      </c>
      <c r="AS88" s="39" t="str">
        <f t="shared" si="30"/>
        <v/>
      </c>
      <c r="AT88" s="39" t="str">
        <f t="shared" si="31"/>
        <v/>
      </c>
    </row>
    <row r="89" spans="1:46" s="65" customFormat="1">
      <c r="A89" s="64"/>
      <c r="E89" s="66"/>
      <c r="F89" s="67"/>
      <c r="G89" s="68"/>
      <c r="H89" s="69"/>
      <c r="I89" s="40" t="str">
        <f t="shared" si="16"/>
        <v/>
      </c>
      <c r="J89" s="69"/>
      <c r="K89" s="70"/>
      <c r="L89" s="41" t="str">
        <f t="shared" si="17"/>
        <v/>
      </c>
      <c r="M89" s="71"/>
      <c r="N89" s="72"/>
      <c r="O89" s="73"/>
      <c r="P89" s="42" t="str">
        <f t="shared" si="18"/>
        <v/>
      </c>
      <c r="Q89" s="74"/>
      <c r="R89" s="72"/>
      <c r="S89" s="42" t="str">
        <f t="shared" si="19"/>
        <v/>
      </c>
      <c r="T89" s="72"/>
      <c r="U89" s="75"/>
      <c r="V89" s="72"/>
      <c r="W89" s="43" t="str">
        <f t="shared" si="20"/>
        <v/>
      </c>
      <c r="X89" s="76"/>
      <c r="Y89" s="77"/>
      <c r="Z89" s="77"/>
      <c r="AA89" s="77"/>
      <c r="AB89" s="77"/>
      <c r="AC89" s="77"/>
      <c r="AD89" s="77"/>
      <c r="AE89" s="78"/>
      <c r="AF89" s="79"/>
      <c r="AG89" s="37">
        <f t="shared" si="21"/>
        <v>0</v>
      </c>
      <c r="AH89" s="38" t="str">
        <f t="shared" si="22"/>
        <v/>
      </c>
      <c r="AI89" s="39" t="str">
        <f t="shared" si="23"/>
        <v/>
      </c>
      <c r="AJ89" s="39" t="str">
        <f t="shared" si="24"/>
        <v/>
      </c>
      <c r="AK89" s="23" t="str">
        <f t="shared" si="25"/>
        <v/>
      </c>
      <c r="AL89" s="23" t="str">
        <f t="shared" si="26"/>
        <v/>
      </c>
      <c r="AM89" s="23" t="str">
        <f>IF(ISBLANK(N89),"",VLOOKUP(N89,Codes!$A$2:$B$184,2,FALSE))</f>
        <v/>
      </c>
      <c r="AN89" s="39" t="str">
        <f t="shared" si="27"/>
        <v/>
      </c>
      <c r="AO89" s="23" t="str">
        <f>IF(ISBLANK(O89),"",IF(O89&gt;247,191,VLOOKUP(O89,Codes!$H$2:$I$299,2,FALSE)))</f>
        <v/>
      </c>
      <c r="AP89" s="23" t="str">
        <f>IF(ISBLANK(O89),"",VLOOKUP(AO89,Codes!$A$2:$B$184,2,FALSE))</f>
        <v/>
      </c>
      <c r="AQ89" s="39" t="str">
        <f t="shared" si="28"/>
        <v/>
      </c>
      <c r="AR89" s="39" t="str">
        <f t="shared" si="29"/>
        <v/>
      </c>
      <c r="AS89" s="39" t="str">
        <f t="shared" si="30"/>
        <v/>
      </c>
      <c r="AT89" s="39" t="str">
        <f t="shared" si="31"/>
        <v/>
      </c>
    </row>
    <row r="90" spans="1:46" s="65" customFormat="1">
      <c r="A90" s="64"/>
      <c r="E90" s="66"/>
      <c r="F90" s="67"/>
      <c r="G90" s="68"/>
      <c r="H90" s="69"/>
      <c r="I90" s="40" t="str">
        <f t="shared" si="16"/>
        <v/>
      </c>
      <c r="J90" s="69"/>
      <c r="K90" s="70"/>
      <c r="L90" s="41" t="str">
        <f t="shared" si="17"/>
        <v/>
      </c>
      <c r="M90" s="71"/>
      <c r="N90" s="72"/>
      <c r="O90" s="73"/>
      <c r="P90" s="42" t="str">
        <f t="shared" si="18"/>
        <v/>
      </c>
      <c r="Q90" s="74"/>
      <c r="R90" s="72"/>
      <c r="S90" s="42" t="str">
        <f t="shared" si="19"/>
        <v/>
      </c>
      <c r="T90" s="72"/>
      <c r="U90" s="75"/>
      <c r="V90" s="72"/>
      <c r="W90" s="43" t="str">
        <f t="shared" si="20"/>
        <v/>
      </c>
      <c r="X90" s="76"/>
      <c r="Y90" s="77"/>
      <c r="Z90" s="77"/>
      <c r="AA90" s="77"/>
      <c r="AB90" s="77"/>
      <c r="AC90" s="77"/>
      <c r="AD90" s="77"/>
      <c r="AE90" s="78"/>
      <c r="AF90" s="79"/>
      <c r="AG90" s="37">
        <f t="shared" si="21"/>
        <v>0</v>
      </c>
      <c r="AH90" s="38" t="str">
        <f t="shared" si="22"/>
        <v/>
      </c>
      <c r="AI90" s="39" t="str">
        <f t="shared" si="23"/>
        <v/>
      </c>
      <c r="AJ90" s="39" t="str">
        <f t="shared" si="24"/>
        <v/>
      </c>
      <c r="AK90" s="23" t="str">
        <f t="shared" si="25"/>
        <v/>
      </c>
      <c r="AL90" s="23" t="str">
        <f t="shared" si="26"/>
        <v/>
      </c>
      <c r="AM90" s="23" t="str">
        <f>IF(ISBLANK(N90),"",VLOOKUP(N90,Codes!$A$2:$B$184,2,FALSE))</f>
        <v/>
      </c>
      <c r="AN90" s="39" t="str">
        <f t="shared" si="27"/>
        <v/>
      </c>
      <c r="AO90" s="23" t="str">
        <f>IF(ISBLANK(O90),"",IF(O90&gt;247,191,VLOOKUP(O90,Codes!$H$2:$I$299,2,FALSE)))</f>
        <v/>
      </c>
      <c r="AP90" s="23" t="str">
        <f>IF(ISBLANK(O90),"",VLOOKUP(AO90,Codes!$A$2:$B$184,2,FALSE))</f>
        <v/>
      </c>
      <c r="AQ90" s="39" t="str">
        <f t="shared" si="28"/>
        <v/>
      </c>
      <c r="AR90" s="39" t="str">
        <f t="shared" si="29"/>
        <v/>
      </c>
      <c r="AS90" s="39" t="str">
        <f t="shared" si="30"/>
        <v/>
      </c>
      <c r="AT90" s="39" t="str">
        <f t="shared" si="31"/>
        <v/>
      </c>
    </row>
    <row r="91" spans="1:46" s="65" customFormat="1">
      <c r="A91" s="64"/>
      <c r="E91" s="66"/>
      <c r="F91" s="67"/>
      <c r="G91" s="68"/>
      <c r="H91" s="69"/>
      <c r="I91" s="40" t="str">
        <f t="shared" si="16"/>
        <v/>
      </c>
      <c r="J91" s="69"/>
      <c r="K91" s="70"/>
      <c r="L91" s="41" t="str">
        <f t="shared" si="17"/>
        <v/>
      </c>
      <c r="M91" s="71"/>
      <c r="N91" s="72"/>
      <c r="O91" s="73"/>
      <c r="P91" s="42" t="str">
        <f t="shared" si="18"/>
        <v/>
      </c>
      <c r="Q91" s="74"/>
      <c r="R91" s="72"/>
      <c r="S91" s="42" t="str">
        <f t="shared" si="19"/>
        <v/>
      </c>
      <c r="T91" s="72"/>
      <c r="U91" s="75"/>
      <c r="V91" s="72"/>
      <c r="W91" s="43" t="str">
        <f t="shared" si="20"/>
        <v/>
      </c>
      <c r="X91" s="76"/>
      <c r="Y91" s="77"/>
      <c r="Z91" s="77"/>
      <c r="AA91" s="77"/>
      <c r="AB91" s="77"/>
      <c r="AC91" s="77"/>
      <c r="AD91" s="77"/>
      <c r="AE91" s="78"/>
      <c r="AF91" s="79"/>
      <c r="AG91" s="37">
        <f t="shared" si="21"/>
        <v>0</v>
      </c>
      <c r="AH91" s="38" t="str">
        <f t="shared" si="22"/>
        <v/>
      </c>
      <c r="AI91" s="39" t="str">
        <f t="shared" si="23"/>
        <v/>
      </c>
      <c r="AJ91" s="39" t="str">
        <f t="shared" si="24"/>
        <v/>
      </c>
      <c r="AK91" s="23" t="str">
        <f t="shared" si="25"/>
        <v/>
      </c>
      <c r="AL91" s="23" t="str">
        <f t="shared" si="26"/>
        <v/>
      </c>
      <c r="AM91" s="23" t="str">
        <f>IF(ISBLANK(N91),"",VLOOKUP(N91,Codes!$A$2:$B$184,2,FALSE))</f>
        <v/>
      </c>
      <c r="AN91" s="39" t="str">
        <f t="shared" si="27"/>
        <v/>
      </c>
      <c r="AO91" s="23" t="str">
        <f>IF(ISBLANK(O91),"",IF(O91&gt;247,191,VLOOKUP(O91,Codes!$H$2:$I$299,2,FALSE)))</f>
        <v/>
      </c>
      <c r="AP91" s="23" t="str">
        <f>IF(ISBLANK(O91),"",VLOOKUP(AO91,Codes!$A$2:$B$184,2,FALSE))</f>
        <v/>
      </c>
      <c r="AQ91" s="39" t="str">
        <f t="shared" si="28"/>
        <v/>
      </c>
      <c r="AR91" s="39" t="str">
        <f t="shared" si="29"/>
        <v/>
      </c>
      <c r="AS91" s="39" t="str">
        <f t="shared" si="30"/>
        <v/>
      </c>
      <c r="AT91" s="39" t="str">
        <f t="shared" si="31"/>
        <v/>
      </c>
    </row>
    <row r="92" spans="1:46" s="65" customFormat="1">
      <c r="A92" s="64"/>
      <c r="E92" s="66"/>
      <c r="F92" s="67"/>
      <c r="G92" s="68"/>
      <c r="H92" s="69"/>
      <c r="I92" s="40" t="str">
        <f t="shared" si="16"/>
        <v/>
      </c>
      <c r="J92" s="69"/>
      <c r="K92" s="70"/>
      <c r="L92" s="41" t="str">
        <f t="shared" si="17"/>
        <v/>
      </c>
      <c r="M92" s="71"/>
      <c r="N92" s="72"/>
      <c r="O92" s="73"/>
      <c r="P92" s="42" t="str">
        <f t="shared" si="18"/>
        <v/>
      </c>
      <c r="Q92" s="74"/>
      <c r="R92" s="72"/>
      <c r="S92" s="42" t="str">
        <f t="shared" si="19"/>
        <v/>
      </c>
      <c r="T92" s="72"/>
      <c r="U92" s="75"/>
      <c r="V92" s="72"/>
      <c r="W92" s="43" t="str">
        <f t="shared" si="20"/>
        <v/>
      </c>
      <c r="X92" s="76"/>
      <c r="Y92" s="77"/>
      <c r="Z92" s="77"/>
      <c r="AA92" s="77"/>
      <c r="AB92" s="77"/>
      <c r="AC92" s="77"/>
      <c r="AD92" s="77"/>
      <c r="AE92" s="78"/>
      <c r="AF92" s="79"/>
      <c r="AG92" s="37">
        <f t="shared" si="21"/>
        <v>0</v>
      </c>
      <c r="AH92" s="38" t="str">
        <f t="shared" si="22"/>
        <v/>
      </c>
      <c r="AI92" s="39" t="str">
        <f t="shared" si="23"/>
        <v/>
      </c>
      <c r="AJ92" s="39" t="str">
        <f t="shared" si="24"/>
        <v/>
      </c>
      <c r="AK92" s="23" t="str">
        <f t="shared" si="25"/>
        <v/>
      </c>
      <c r="AL92" s="23" t="str">
        <f t="shared" si="26"/>
        <v/>
      </c>
      <c r="AM92" s="23" t="str">
        <f>IF(ISBLANK(N92),"",VLOOKUP(N92,Codes!$A$2:$B$184,2,FALSE))</f>
        <v/>
      </c>
      <c r="AN92" s="39" t="str">
        <f t="shared" si="27"/>
        <v/>
      </c>
      <c r="AO92" s="23" t="str">
        <f>IF(ISBLANK(O92),"",IF(O92&gt;247,191,VLOOKUP(O92,Codes!$H$2:$I$299,2,FALSE)))</f>
        <v/>
      </c>
      <c r="AP92" s="23" t="str">
        <f>IF(ISBLANK(O92),"",VLOOKUP(AO92,Codes!$A$2:$B$184,2,FALSE))</f>
        <v/>
      </c>
      <c r="AQ92" s="39" t="str">
        <f t="shared" si="28"/>
        <v/>
      </c>
      <c r="AR92" s="39" t="str">
        <f t="shared" si="29"/>
        <v/>
      </c>
      <c r="AS92" s="39" t="str">
        <f t="shared" si="30"/>
        <v/>
      </c>
      <c r="AT92" s="39" t="str">
        <f t="shared" si="31"/>
        <v/>
      </c>
    </row>
    <row r="93" spans="1:46" s="65" customFormat="1">
      <c r="A93" s="64"/>
      <c r="E93" s="66"/>
      <c r="F93" s="67"/>
      <c r="G93" s="68"/>
      <c r="H93" s="69"/>
      <c r="I93" s="40" t="str">
        <f t="shared" si="16"/>
        <v/>
      </c>
      <c r="J93" s="69"/>
      <c r="K93" s="70"/>
      <c r="L93" s="41" t="str">
        <f t="shared" si="17"/>
        <v/>
      </c>
      <c r="M93" s="71"/>
      <c r="N93" s="72"/>
      <c r="O93" s="73"/>
      <c r="P93" s="42" t="str">
        <f t="shared" si="18"/>
        <v/>
      </c>
      <c r="Q93" s="74"/>
      <c r="R93" s="72"/>
      <c r="S93" s="42" t="str">
        <f t="shared" si="19"/>
        <v/>
      </c>
      <c r="T93" s="72"/>
      <c r="U93" s="75"/>
      <c r="V93" s="72"/>
      <c r="W93" s="43" t="str">
        <f t="shared" si="20"/>
        <v/>
      </c>
      <c r="X93" s="76"/>
      <c r="Y93" s="77"/>
      <c r="Z93" s="77"/>
      <c r="AA93" s="77"/>
      <c r="AB93" s="77"/>
      <c r="AC93" s="77"/>
      <c r="AD93" s="77"/>
      <c r="AE93" s="78"/>
      <c r="AF93" s="79"/>
      <c r="AG93" s="37">
        <f t="shared" si="21"/>
        <v>0</v>
      </c>
      <c r="AH93" s="38" t="str">
        <f t="shared" si="22"/>
        <v/>
      </c>
      <c r="AI93" s="39" t="str">
        <f t="shared" si="23"/>
        <v/>
      </c>
      <c r="AJ93" s="39" t="str">
        <f t="shared" si="24"/>
        <v/>
      </c>
      <c r="AK93" s="23" t="str">
        <f t="shared" si="25"/>
        <v/>
      </c>
      <c r="AL93" s="23" t="str">
        <f t="shared" si="26"/>
        <v/>
      </c>
      <c r="AM93" s="23" t="str">
        <f>IF(ISBLANK(N93),"",VLOOKUP(N93,Codes!$A$2:$B$184,2,FALSE))</f>
        <v/>
      </c>
      <c r="AN93" s="39" t="str">
        <f t="shared" si="27"/>
        <v/>
      </c>
      <c r="AO93" s="23" t="str">
        <f>IF(ISBLANK(O93),"",IF(O93&gt;247,191,VLOOKUP(O93,Codes!$H$2:$I$299,2,FALSE)))</f>
        <v/>
      </c>
      <c r="AP93" s="23" t="str">
        <f>IF(ISBLANK(O93),"",VLOOKUP(AO93,Codes!$A$2:$B$184,2,FALSE))</f>
        <v/>
      </c>
      <c r="AQ93" s="39" t="str">
        <f t="shared" si="28"/>
        <v/>
      </c>
      <c r="AR93" s="39" t="str">
        <f t="shared" si="29"/>
        <v/>
      </c>
      <c r="AS93" s="39" t="str">
        <f t="shared" si="30"/>
        <v/>
      </c>
      <c r="AT93" s="39" t="str">
        <f t="shared" si="31"/>
        <v/>
      </c>
    </row>
    <row r="94" spans="1:46" s="65" customFormat="1">
      <c r="A94" s="64"/>
      <c r="E94" s="66"/>
      <c r="F94" s="67"/>
      <c r="G94" s="68"/>
      <c r="H94" s="69"/>
      <c r="I94" s="40" t="str">
        <f t="shared" si="16"/>
        <v/>
      </c>
      <c r="J94" s="69"/>
      <c r="K94" s="70"/>
      <c r="L94" s="41" t="str">
        <f t="shared" si="17"/>
        <v/>
      </c>
      <c r="M94" s="71"/>
      <c r="N94" s="72"/>
      <c r="O94" s="73"/>
      <c r="P94" s="42" t="str">
        <f t="shared" si="18"/>
        <v/>
      </c>
      <c r="Q94" s="74"/>
      <c r="R94" s="72"/>
      <c r="S94" s="42" t="str">
        <f t="shared" si="19"/>
        <v/>
      </c>
      <c r="T94" s="72"/>
      <c r="U94" s="75"/>
      <c r="V94" s="72"/>
      <c r="W94" s="43" t="str">
        <f t="shared" si="20"/>
        <v/>
      </c>
      <c r="X94" s="76"/>
      <c r="Y94" s="77"/>
      <c r="Z94" s="77"/>
      <c r="AA94" s="77"/>
      <c r="AB94" s="77"/>
      <c r="AC94" s="77"/>
      <c r="AD94" s="77"/>
      <c r="AE94" s="78"/>
      <c r="AF94" s="79"/>
      <c r="AG94" s="37">
        <f t="shared" si="21"/>
        <v>0</v>
      </c>
      <c r="AH94" s="38" t="str">
        <f t="shared" si="22"/>
        <v/>
      </c>
      <c r="AI94" s="39" t="str">
        <f t="shared" si="23"/>
        <v/>
      </c>
      <c r="AJ94" s="39" t="str">
        <f t="shared" si="24"/>
        <v/>
      </c>
      <c r="AK94" s="23" t="str">
        <f t="shared" si="25"/>
        <v/>
      </c>
      <c r="AL94" s="23" t="str">
        <f t="shared" si="26"/>
        <v/>
      </c>
      <c r="AM94" s="23" t="str">
        <f>IF(ISBLANK(N94),"",VLOOKUP(N94,Codes!$A$2:$B$184,2,FALSE))</f>
        <v/>
      </c>
      <c r="AN94" s="39" t="str">
        <f t="shared" si="27"/>
        <v/>
      </c>
      <c r="AO94" s="23" t="str">
        <f>IF(ISBLANK(O94),"",IF(O94&gt;247,191,VLOOKUP(O94,Codes!$H$2:$I$299,2,FALSE)))</f>
        <v/>
      </c>
      <c r="AP94" s="23" t="str">
        <f>IF(ISBLANK(O94),"",VLOOKUP(AO94,Codes!$A$2:$B$184,2,FALSE))</f>
        <v/>
      </c>
      <c r="AQ94" s="39" t="str">
        <f t="shared" si="28"/>
        <v/>
      </c>
      <c r="AR94" s="39" t="str">
        <f t="shared" si="29"/>
        <v/>
      </c>
      <c r="AS94" s="39" t="str">
        <f t="shared" si="30"/>
        <v/>
      </c>
      <c r="AT94" s="39" t="str">
        <f t="shared" si="31"/>
        <v/>
      </c>
    </row>
    <row r="95" spans="1:46" s="65" customFormat="1">
      <c r="A95" s="64"/>
      <c r="E95" s="66"/>
      <c r="F95" s="67"/>
      <c r="G95" s="68"/>
      <c r="H95" s="69"/>
      <c r="I95" s="40" t="str">
        <f t="shared" si="16"/>
        <v/>
      </c>
      <c r="J95" s="69"/>
      <c r="K95" s="70"/>
      <c r="L95" s="41" t="str">
        <f t="shared" si="17"/>
        <v/>
      </c>
      <c r="M95" s="71"/>
      <c r="N95" s="72"/>
      <c r="O95" s="73"/>
      <c r="P95" s="42" t="str">
        <f t="shared" si="18"/>
        <v/>
      </c>
      <c r="Q95" s="74"/>
      <c r="R95" s="72"/>
      <c r="S95" s="42" t="str">
        <f t="shared" si="19"/>
        <v/>
      </c>
      <c r="T95" s="72"/>
      <c r="U95" s="75"/>
      <c r="V95" s="72"/>
      <c r="W95" s="43" t="str">
        <f t="shared" si="20"/>
        <v/>
      </c>
      <c r="X95" s="76"/>
      <c r="Y95" s="77"/>
      <c r="Z95" s="77"/>
      <c r="AA95" s="77"/>
      <c r="AB95" s="77"/>
      <c r="AC95" s="77"/>
      <c r="AD95" s="77"/>
      <c r="AE95" s="78"/>
      <c r="AF95" s="79"/>
      <c r="AG95" s="37">
        <f t="shared" si="21"/>
        <v>0</v>
      </c>
      <c r="AH95" s="38" t="str">
        <f t="shared" si="22"/>
        <v/>
      </c>
      <c r="AI95" s="39" t="str">
        <f t="shared" si="23"/>
        <v/>
      </c>
      <c r="AJ95" s="39" t="str">
        <f t="shared" si="24"/>
        <v/>
      </c>
      <c r="AK95" s="23" t="str">
        <f t="shared" si="25"/>
        <v/>
      </c>
      <c r="AL95" s="23" t="str">
        <f t="shared" si="26"/>
        <v/>
      </c>
      <c r="AM95" s="23" t="str">
        <f>IF(ISBLANK(N95),"",VLOOKUP(N95,Codes!$A$2:$B$184,2,FALSE))</f>
        <v/>
      </c>
      <c r="AN95" s="39" t="str">
        <f t="shared" si="27"/>
        <v/>
      </c>
      <c r="AO95" s="23" t="str">
        <f>IF(ISBLANK(O95),"",IF(O95&gt;247,191,VLOOKUP(O95,Codes!$H$2:$I$299,2,FALSE)))</f>
        <v/>
      </c>
      <c r="AP95" s="23" t="str">
        <f>IF(ISBLANK(O95),"",VLOOKUP(AO95,Codes!$A$2:$B$184,2,FALSE))</f>
        <v/>
      </c>
      <c r="AQ95" s="39" t="str">
        <f t="shared" si="28"/>
        <v/>
      </c>
      <c r="AR95" s="39" t="str">
        <f t="shared" si="29"/>
        <v/>
      </c>
      <c r="AS95" s="39" t="str">
        <f t="shared" si="30"/>
        <v/>
      </c>
      <c r="AT95" s="39" t="str">
        <f t="shared" si="31"/>
        <v/>
      </c>
    </row>
    <row r="96" spans="1:46" s="65" customFormat="1">
      <c r="A96" s="64"/>
      <c r="E96" s="66"/>
      <c r="F96" s="67"/>
      <c r="G96" s="68"/>
      <c r="H96" s="69"/>
      <c r="I96" s="40" t="str">
        <f t="shared" si="16"/>
        <v/>
      </c>
      <c r="J96" s="69"/>
      <c r="K96" s="70"/>
      <c r="L96" s="41" t="str">
        <f t="shared" si="17"/>
        <v/>
      </c>
      <c r="M96" s="71"/>
      <c r="N96" s="72"/>
      <c r="O96" s="73"/>
      <c r="P96" s="42" t="str">
        <f t="shared" si="18"/>
        <v/>
      </c>
      <c r="Q96" s="74"/>
      <c r="R96" s="72"/>
      <c r="S96" s="42" t="str">
        <f t="shared" si="19"/>
        <v/>
      </c>
      <c r="T96" s="72"/>
      <c r="U96" s="75"/>
      <c r="V96" s="72"/>
      <c r="W96" s="43" t="str">
        <f t="shared" si="20"/>
        <v/>
      </c>
      <c r="X96" s="76"/>
      <c r="Y96" s="77"/>
      <c r="Z96" s="77"/>
      <c r="AA96" s="77"/>
      <c r="AB96" s="77"/>
      <c r="AC96" s="77"/>
      <c r="AD96" s="77"/>
      <c r="AE96" s="78"/>
      <c r="AF96" s="79"/>
      <c r="AG96" s="37">
        <f t="shared" si="21"/>
        <v>0</v>
      </c>
      <c r="AH96" s="38" t="str">
        <f t="shared" si="22"/>
        <v/>
      </c>
      <c r="AI96" s="39" t="str">
        <f t="shared" si="23"/>
        <v/>
      </c>
      <c r="AJ96" s="39" t="str">
        <f t="shared" si="24"/>
        <v/>
      </c>
      <c r="AK96" s="23" t="str">
        <f t="shared" si="25"/>
        <v/>
      </c>
      <c r="AL96" s="23" t="str">
        <f t="shared" si="26"/>
        <v/>
      </c>
      <c r="AM96" s="23" t="str">
        <f>IF(ISBLANK(N96),"",VLOOKUP(N96,Codes!$A$2:$B$184,2,FALSE))</f>
        <v/>
      </c>
      <c r="AN96" s="39" t="str">
        <f t="shared" si="27"/>
        <v/>
      </c>
      <c r="AO96" s="23" t="str">
        <f>IF(ISBLANK(O96),"",IF(O96&gt;247,191,VLOOKUP(O96,Codes!$H$2:$I$299,2,FALSE)))</f>
        <v/>
      </c>
      <c r="AP96" s="23" t="str">
        <f>IF(ISBLANK(O96),"",VLOOKUP(AO96,Codes!$A$2:$B$184,2,FALSE))</f>
        <v/>
      </c>
      <c r="AQ96" s="39" t="str">
        <f t="shared" si="28"/>
        <v/>
      </c>
      <c r="AR96" s="39" t="str">
        <f t="shared" si="29"/>
        <v/>
      </c>
      <c r="AS96" s="39" t="str">
        <f t="shared" si="30"/>
        <v/>
      </c>
      <c r="AT96" s="39" t="str">
        <f t="shared" si="31"/>
        <v/>
      </c>
    </row>
    <row r="97" spans="1:46" s="65" customFormat="1">
      <c r="A97" s="64"/>
      <c r="E97" s="66"/>
      <c r="F97" s="67"/>
      <c r="G97" s="68"/>
      <c r="H97" s="69"/>
      <c r="I97" s="40" t="str">
        <f t="shared" si="16"/>
        <v/>
      </c>
      <c r="J97" s="69"/>
      <c r="K97" s="70"/>
      <c r="L97" s="41" t="str">
        <f t="shared" si="17"/>
        <v/>
      </c>
      <c r="M97" s="71"/>
      <c r="N97" s="72"/>
      <c r="O97" s="73"/>
      <c r="P97" s="42" t="str">
        <f t="shared" si="18"/>
        <v/>
      </c>
      <c r="Q97" s="74"/>
      <c r="R97" s="72"/>
      <c r="S97" s="42" t="str">
        <f t="shared" si="19"/>
        <v/>
      </c>
      <c r="T97" s="72"/>
      <c r="U97" s="75"/>
      <c r="V97" s="72"/>
      <c r="W97" s="43" t="str">
        <f t="shared" si="20"/>
        <v/>
      </c>
      <c r="X97" s="76"/>
      <c r="Y97" s="77"/>
      <c r="Z97" s="77"/>
      <c r="AA97" s="77"/>
      <c r="AB97" s="77"/>
      <c r="AC97" s="77"/>
      <c r="AD97" s="77"/>
      <c r="AE97" s="78"/>
      <c r="AF97" s="79"/>
      <c r="AG97" s="37">
        <f t="shared" si="21"/>
        <v>0</v>
      </c>
      <c r="AH97" s="38" t="str">
        <f t="shared" si="22"/>
        <v/>
      </c>
      <c r="AI97" s="39" t="str">
        <f t="shared" si="23"/>
        <v/>
      </c>
      <c r="AJ97" s="39" t="str">
        <f t="shared" si="24"/>
        <v/>
      </c>
      <c r="AK97" s="23" t="str">
        <f t="shared" si="25"/>
        <v/>
      </c>
      <c r="AL97" s="23" t="str">
        <f t="shared" si="26"/>
        <v/>
      </c>
      <c r="AM97" s="23" t="str">
        <f>IF(ISBLANK(N97),"",VLOOKUP(N97,Codes!$A$2:$B$184,2,FALSE))</f>
        <v/>
      </c>
      <c r="AN97" s="39" t="str">
        <f t="shared" si="27"/>
        <v/>
      </c>
      <c r="AO97" s="23" t="str">
        <f>IF(ISBLANK(O97),"",IF(O97&gt;247,191,VLOOKUP(O97,Codes!$H$2:$I$299,2,FALSE)))</f>
        <v/>
      </c>
      <c r="AP97" s="23" t="str">
        <f>IF(ISBLANK(O97),"",VLOOKUP(AO97,Codes!$A$2:$B$184,2,FALSE))</f>
        <v/>
      </c>
      <c r="AQ97" s="39" t="str">
        <f t="shared" si="28"/>
        <v/>
      </c>
      <c r="AR97" s="39" t="str">
        <f t="shared" si="29"/>
        <v/>
      </c>
      <c r="AS97" s="39" t="str">
        <f t="shared" si="30"/>
        <v/>
      </c>
      <c r="AT97" s="39" t="str">
        <f t="shared" si="31"/>
        <v/>
      </c>
    </row>
    <row r="98" spans="1:46" s="65" customFormat="1">
      <c r="A98" s="64"/>
      <c r="E98" s="66"/>
      <c r="F98" s="67"/>
      <c r="G98" s="68"/>
      <c r="H98" s="69"/>
      <c r="I98" s="40" t="str">
        <f t="shared" si="16"/>
        <v/>
      </c>
      <c r="J98" s="69"/>
      <c r="K98" s="70"/>
      <c r="L98" s="41" t="str">
        <f t="shared" si="17"/>
        <v/>
      </c>
      <c r="M98" s="71"/>
      <c r="N98" s="72"/>
      <c r="O98" s="73"/>
      <c r="P98" s="42" t="str">
        <f t="shared" si="18"/>
        <v/>
      </c>
      <c r="Q98" s="74"/>
      <c r="R98" s="72"/>
      <c r="S98" s="42" t="str">
        <f t="shared" si="19"/>
        <v/>
      </c>
      <c r="T98" s="72"/>
      <c r="U98" s="75"/>
      <c r="V98" s="72"/>
      <c r="W98" s="43" t="str">
        <f t="shared" si="20"/>
        <v/>
      </c>
      <c r="X98" s="76"/>
      <c r="Y98" s="77"/>
      <c r="Z98" s="77"/>
      <c r="AA98" s="77"/>
      <c r="AB98" s="77"/>
      <c r="AC98" s="77"/>
      <c r="AD98" s="77"/>
      <c r="AE98" s="78"/>
      <c r="AF98" s="79"/>
      <c r="AG98" s="37">
        <f t="shared" si="21"/>
        <v>0</v>
      </c>
      <c r="AH98" s="38" t="str">
        <f t="shared" si="22"/>
        <v/>
      </c>
      <c r="AI98" s="39" t="str">
        <f t="shared" si="23"/>
        <v/>
      </c>
      <c r="AJ98" s="39" t="str">
        <f t="shared" si="24"/>
        <v/>
      </c>
      <c r="AK98" s="23" t="str">
        <f t="shared" si="25"/>
        <v/>
      </c>
      <c r="AL98" s="23" t="str">
        <f t="shared" si="26"/>
        <v/>
      </c>
      <c r="AM98" s="23" t="str">
        <f>IF(ISBLANK(N98),"",VLOOKUP(N98,Codes!$A$2:$B$184,2,FALSE))</f>
        <v/>
      </c>
      <c r="AN98" s="39" t="str">
        <f t="shared" si="27"/>
        <v/>
      </c>
      <c r="AO98" s="23" t="str">
        <f>IF(ISBLANK(O98),"",IF(O98&gt;247,191,VLOOKUP(O98,Codes!$H$2:$I$299,2,FALSE)))</f>
        <v/>
      </c>
      <c r="AP98" s="23" t="str">
        <f>IF(ISBLANK(O98),"",VLOOKUP(AO98,Codes!$A$2:$B$184,2,FALSE))</f>
        <v/>
      </c>
      <c r="AQ98" s="39" t="str">
        <f t="shared" si="28"/>
        <v/>
      </c>
      <c r="AR98" s="39" t="str">
        <f t="shared" si="29"/>
        <v/>
      </c>
      <c r="AS98" s="39" t="str">
        <f t="shared" si="30"/>
        <v/>
      </c>
      <c r="AT98" s="39" t="str">
        <f t="shared" si="31"/>
        <v/>
      </c>
    </row>
    <row r="99" spans="1:46" s="65" customFormat="1">
      <c r="A99" s="64"/>
      <c r="E99" s="66"/>
      <c r="F99" s="67"/>
      <c r="G99" s="68"/>
      <c r="H99" s="69"/>
      <c r="I99" s="40" t="str">
        <f t="shared" si="16"/>
        <v/>
      </c>
      <c r="J99" s="69"/>
      <c r="K99" s="70"/>
      <c r="L99" s="41" t="str">
        <f t="shared" si="17"/>
        <v/>
      </c>
      <c r="M99" s="71"/>
      <c r="N99" s="72"/>
      <c r="O99" s="73"/>
      <c r="P99" s="42" t="str">
        <f t="shared" si="18"/>
        <v/>
      </c>
      <c r="Q99" s="74"/>
      <c r="R99" s="72"/>
      <c r="S99" s="42" t="str">
        <f t="shared" si="19"/>
        <v/>
      </c>
      <c r="T99" s="72"/>
      <c r="U99" s="75"/>
      <c r="V99" s="72"/>
      <c r="W99" s="43" t="str">
        <f t="shared" si="20"/>
        <v/>
      </c>
      <c r="X99" s="76"/>
      <c r="Y99" s="77"/>
      <c r="Z99" s="77"/>
      <c r="AA99" s="77"/>
      <c r="AB99" s="77"/>
      <c r="AC99" s="77"/>
      <c r="AD99" s="77"/>
      <c r="AE99" s="78"/>
      <c r="AF99" s="79"/>
      <c r="AG99" s="37">
        <f t="shared" si="21"/>
        <v>0</v>
      </c>
      <c r="AH99" s="38" t="str">
        <f t="shared" si="22"/>
        <v/>
      </c>
      <c r="AI99" s="39" t="str">
        <f t="shared" si="23"/>
        <v/>
      </c>
      <c r="AJ99" s="39" t="str">
        <f t="shared" si="24"/>
        <v/>
      </c>
      <c r="AK99" s="23" t="str">
        <f t="shared" si="25"/>
        <v/>
      </c>
      <c r="AL99" s="23" t="str">
        <f t="shared" si="26"/>
        <v/>
      </c>
      <c r="AM99" s="23" t="str">
        <f>IF(ISBLANK(N99),"",VLOOKUP(N99,Codes!$A$2:$B$184,2,FALSE))</f>
        <v/>
      </c>
      <c r="AN99" s="39" t="str">
        <f t="shared" si="27"/>
        <v/>
      </c>
      <c r="AO99" s="23" t="str">
        <f>IF(ISBLANK(O99),"",IF(O99&gt;247,191,VLOOKUP(O99,Codes!$H$2:$I$299,2,FALSE)))</f>
        <v/>
      </c>
      <c r="AP99" s="23" t="str">
        <f>IF(ISBLANK(O99),"",VLOOKUP(AO99,Codes!$A$2:$B$184,2,FALSE))</f>
        <v/>
      </c>
      <c r="AQ99" s="39" t="str">
        <f t="shared" si="28"/>
        <v/>
      </c>
      <c r="AR99" s="39" t="str">
        <f t="shared" si="29"/>
        <v/>
      </c>
      <c r="AS99" s="39" t="str">
        <f t="shared" si="30"/>
        <v/>
      </c>
      <c r="AT99" s="39" t="str">
        <f t="shared" si="31"/>
        <v/>
      </c>
    </row>
    <row r="100" spans="1:46" s="65" customFormat="1">
      <c r="A100" s="64"/>
      <c r="E100" s="66"/>
      <c r="F100" s="67"/>
      <c r="G100" s="68"/>
      <c r="H100" s="69"/>
      <c r="I100" s="40" t="str">
        <f t="shared" si="16"/>
        <v/>
      </c>
      <c r="J100" s="69"/>
      <c r="K100" s="70"/>
      <c r="L100" s="41" t="str">
        <f t="shared" si="17"/>
        <v/>
      </c>
      <c r="M100" s="71"/>
      <c r="N100" s="72"/>
      <c r="O100" s="73"/>
      <c r="P100" s="42" t="str">
        <f t="shared" si="18"/>
        <v/>
      </c>
      <c r="Q100" s="74"/>
      <c r="R100" s="72"/>
      <c r="S100" s="42" t="str">
        <f t="shared" si="19"/>
        <v/>
      </c>
      <c r="T100" s="72"/>
      <c r="U100" s="75"/>
      <c r="V100" s="72"/>
      <c r="W100" s="43" t="str">
        <f t="shared" si="20"/>
        <v/>
      </c>
      <c r="X100" s="76"/>
      <c r="Y100" s="77"/>
      <c r="Z100" s="77"/>
      <c r="AA100" s="77"/>
      <c r="AB100" s="77"/>
      <c r="AC100" s="77"/>
      <c r="AD100" s="77"/>
      <c r="AE100" s="78"/>
      <c r="AF100" s="79"/>
      <c r="AG100" s="37">
        <f t="shared" si="21"/>
        <v>0</v>
      </c>
      <c r="AH100" s="38" t="str">
        <f t="shared" si="22"/>
        <v/>
      </c>
      <c r="AI100" s="39" t="str">
        <f t="shared" si="23"/>
        <v/>
      </c>
      <c r="AJ100" s="39" t="str">
        <f t="shared" si="24"/>
        <v/>
      </c>
      <c r="AK100" s="23" t="str">
        <f t="shared" si="25"/>
        <v/>
      </c>
      <c r="AL100" s="23" t="str">
        <f t="shared" si="26"/>
        <v/>
      </c>
      <c r="AM100" s="23" t="str">
        <f>IF(ISBLANK(N100),"",VLOOKUP(N100,Codes!$A$2:$B$184,2,FALSE))</f>
        <v/>
      </c>
      <c r="AN100" s="39" t="str">
        <f t="shared" si="27"/>
        <v/>
      </c>
      <c r="AO100" s="23" t="str">
        <f>IF(ISBLANK(O100),"",IF(O100&gt;247,191,VLOOKUP(O100,Codes!$H$2:$I$299,2,FALSE)))</f>
        <v/>
      </c>
      <c r="AP100" s="23" t="str">
        <f>IF(ISBLANK(O100),"",VLOOKUP(AO100,Codes!$A$2:$B$184,2,FALSE))</f>
        <v/>
      </c>
      <c r="AQ100" s="39" t="str">
        <f t="shared" si="28"/>
        <v/>
      </c>
      <c r="AR100" s="39" t="str">
        <f t="shared" si="29"/>
        <v/>
      </c>
      <c r="AS100" s="39" t="str">
        <f t="shared" si="30"/>
        <v/>
      </c>
      <c r="AT100" s="39" t="str">
        <f t="shared" si="31"/>
        <v/>
      </c>
    </row>
    <row r="101" spans="1:46" s="65" customFormat="1">
      <c r="A101" s="64"/>
      <c r="E101" s="66"/>
      <c r="F101" s="67"/>
      <c r="G101" s="68"/>
      <c r="H101" s="69"/>
      <c r="I101" s="40" t="str">
        <f t="shared" si="16"/>
        <v/>
      </c>
      <c r="J101" s="69"/>
      <c r="K101" s="70"/>
      <c r="L101" s="41" t="str">
        <f t="shared" si="17"/>
        <v/>
      </c>
      <c r="M101" s="71"/>
      <c r="N101" s="72"/>
      <c r="O101" s="73"/>
      <c r="P101" s="42" t="str">
        <f t="shared" si="18"/>
        <v/>
      </c>
      <c r="Q101" s="74"/>
      <c r="R101" s="72"/>
      <c r="S101" s="42" t="str">
        <f t="shared" si="19"/>
        <v/>
      </c>
      <c r="T101" s="72"/>
      <c r="U101" s="75"/>
      <c r="V101" s="72"/>
      <c r="W101" s="43" t="str">
        <f t="shared" si="20"/>
        <v/>
      </c>
      <c r="X101" s="76"/>
      <c r="Y101" s="77"/>
      <c r="Z101" s="77"/>
      <c r="AA101" s="77"/>
      <c r="AB101" s="77"/>
      <c r="AC101" s="77"/>
      <c r="AD101" s="77"/>
      <c r="AE101" s="78"/>
      <c r="AF101" s="79"/>
      <c r="AG101" s="37">
        <f t="shared" si="21"/>
        <v>0</v>
      </c>
      <c r="AH101" s="38" t="str">
        <f t="shared" si="22"/>
        <v/>
      </c>
      <c r="AI101" s="39" t="str">
        <f t="shared" si="23"/>
        <v/>
      </c>
      <c r="AJ101" s="39" t="str">
        <f t="shared" si="24"/>
        <v/>
      </c>
      <c r="AK101" s="23" t="str">
        <f t="shared" si="25"/>
        <v/>
      </c>
      <c r="AL101" s="23" t="str">
        <f t="shared" si="26"/>
        <v/>
      </c>
      <c r="AM101" s="23" t="str">
        <f>IF(ISBLANK(N101),"",VLOOKUP(N101,Codes!$A$2:$B$184,2,FALSE))</f>
        <v/>
      </c>
      <c r="AN101" s="39" t="str">
        <f t="shared" si="27"/>
        <v/>
      </c>
      <c r="AO101" s="23" t="str">
        <f>IF(ISBLANK(O101),"",IF(O101&gt;247,191,VLOOKUP(O101,Codes!$H$2:$I$299,2,FALSE)))</f>
        <v/>
      </c>
      <c r="AP101" s="23" t="str">
        <f>IF(ISBLANK(O101),"",VLOOKUP(AO101,Codes!$A$2:$B$184,2,FALSE))</f>
        <v/>
      </c>
      <c r="AQ101" s="39" t="str">
        <f t="shared" si="28"/>
        <v/>
      </c>
      <c r="AR101" s="39" t="str">
        <f t="shared" si="29"/>
        <v/>
      </c>
      <c r="AS101" s="39" t="str">
        <f t="shared" si="30"/>
        <v/>
      </c>
      <c r="AT101" s="39" t="str">
        <f t="shared" si="31"/>
        <v/>
      </c>
    </row>
    <row r="102" spans="1:46" s="65" customFormat="1">
      <c r="A102" s="64"/>
      <c r="E102" s="66"/>
      <c r="F102" s="67"/>
      <c r="G102" s="68"/>
      <c r="H102" s="69"/>
      <c r="I102" s="40" t="str">
        <f t="shared" si="16"/>
        <v/>
      </c>
      <c r="J102" s="69"/>
      <c r="K102" s="70"/>
      <c r="L102" s="41" t="str">
        <f t="shared" si="17"/>
        <v/>
      </c>
      <c r="M102" s="71"/>
      <c r="N102" s="72"/>
      <c r="O102" s="73"/>
      <c r="P102" s="42" t="str">
        <f t="shared" si="18"/>
        <v/>
      </c>
      <c r="Q102" s="74"/>
      <c r="R102" s="72"/>
      <c r="S102" s="42" t="str">
        <f t="shared" si="19"/>
        <v/>
      </c>
      <c r="T102" s="72"/>
      <c r="U102" s="75"/>
      <c r="V102" s="72"/>
      <c r="W102" s="43" t="str">
        <f t="shared" si="20"/>
        <v/>
      </c>
      <c r="X102" s="76"/>
      <c r="Y102" s="77"/>
      <c r="Z102" s="77"/>
      <c r="AA102" s="77"/>
      <c r="AB102" s="77"/>
      <c r="AC102" s="77"/>
      <c r="AD102" s="77"/>
      <c r="AE102" s="78"/>
      <c r="AF102" s="79"/>
      <c r="AG102" s="37">
        <f t="shared" si="21"/>
        <v>0</v>
      </c>
      <c r="AH102" s="38" t="str">
        <f t="shared" si="22"/>
        <v/>
      </c>
      <c r="AI102" s="39" t="str">
        <f t="shared" si="23"/>
        <v/>
      </c>
      <c r="AJ102" s="39" t="str">
        <f t="shared" si="24"/>
        <v/>
      </c>
      <c r="AK102" s="23" t="str">
        <f t="shared" si="25"/>
        <v/>
      </c>
      <c r="AL102" s="23" t="str">
        <f t="shared" si="26"/>
        <v/>
      </c>
      <c r="AM102" s="23" t="str">
        <f>IF(ISBLANK(N102),"",VLOOKUP(N102,Codes!$A$2:$B$184,2,FALSE))</f>
        <v/>
      </c>
      <c r="AN102" s="39" t="str">
        <f t="shared" si="27"/>
        <v/>
      </c>
      <c r="AO102" s="23" t="str">
        <f>IF(ISBLANK(O102),"",IF(O102&gt;247,191,VLOOKUP(O102,Codes!$H$2:$I$299,2,FALSE)))</f>
        <v/>
      </c>
      <c r="AP102" s="23" t="str">
        <f>IF(ISBLANK(O102),"",VLOOKUP(AO102,Codes!$A$2:$B$184,2,FALSE))</f>
        <v/>
      </c>
      <c r="AQ102" s="39" t="str">
        <f t="shared" si="28"/>
        <v/>
      </c>
      <c r="AR102" s="39" t="str">
        <f t="shared" si="29"/>
        <v/>
      </c>
      <c r="AS102" s="39" t="str">
        <f t="shared" si="30"/>
        <v/>
      </c>
      <c r="AT102" s="39" t="str">
        <f t="shared" si="31"/>
        <v/>
      </c>
    </row>
    <row r="103" spans="1:46" s="65" customFormat="1">
      <c r="A103" s="64"/>
      <c r="E103" s="66"/>
      <c r="F103" s="67"/>
      <c r="G103" s="68"/>
      <c r="H103" s="69"/>
      <c r="I103" s="40" t="str">
        <f t="shared" si="16"/>
        <v/>
      </c>
      <c r="J103" s="69"/>
      <c r="K103" s="70"/>
      <c r="L103" s="41" t="str">
        <f t="shared" si="17"/>
        <v/>
      </c>
      <c r="M103" s="71"/>
      <c r="N103" s="72"/>
      <c r="O103" s="73"/>
      <c r="P103" s="42" t="str">
        <f t="shared" si="18"/>
        <v/>
      </c>
      <c r="Q103" s="74"/>
      <c r="R103" s="72"/>
      <c r="S103" s="42" t="str">
        <f t="shared" si="19"/>
        <v/>
      </c>
      <c r="T103" s="72"/>
      <c r="U103" s="75"/>
      <c r="V103" s="72"/>
      <c r="W103" s="43" t="str">
        <f t="shared" si="20"/>
        <v/>
      </c>
      <c r="X103" s="76"/>
      <c r="Y103" s="77"/>
      <c r="Z103" s="77"/>
      <c r="AA103" s="77"/>
      <c r="AB103" s="77"/>
      <c r="AC103" s="77"/>
      <c r="AD103" s="77"/>
      <c r="AE103" s="78"/>
      <c r="AF103" s="79"/>
      <c r="AG103" s="37">
        <f t="shared" si="21"/>
        <v>0</v>
      </c>
      <c r="AH103" s="38" t="str">
        <f t="shared" si="22"/>
        <v/>
      </c>
      <c r="AI103" s="39" t="str">
        <f t="shared" si="23"/>
        <v/>
      </c>
      <c r="AJ103" s="39" t="str">
        <f t="shared" si="24"/>
        <v/>
      </c>
      <c r="AK103" s="23" t="str">
        <f t="shared" si="25"/>
        <v/>
      </c>
      <c r="AL103" s="23" t="str">
        <f t="shared" si="26"/>
        <v/>
      </c>
      <c r="AM103" s="23" t="str">
        <f>IF(ISBLANK(N103),"",VLOOKUP(N103,Codes!$A$2:$B$184,2,FALSE))</f>
        <v/>
      </c>
      <c r="AN103" s="39" t="str">
        <f t="shared" si="27"/>
        <v/>
      </c>
      <c r="AO103" s="23" t="str">
        <f>IF(ISBLANK(O103),"",IF(O103&gt;247,191,VLOOKUP(O103,Codes!$H$2:$I$299,2,FALSE)))</f>
        <v/>
      </c>
      <c r="AP103" s="23" t="str">
        <f>IF(ISBLANK(O103),"",VLOOKUP(AO103,Codes!$A$2:$B$184,2,FALSE))</f>
        <v/>
      </c>
      <c r="AQ103" s="39" t="str">
        <f t="shared" si="28"/>
        <v/>
      </c>
      <c r="AR103" s="39" t="str">
        <f t="shared" si="29"/>
        <v/>
      </c>
      <c r="AS103" s="39" t="str">
        <f t="shared" si="30"/>
        <v/>
      </c>
      <c r="AT103" s="39" t="str">
        <f t="shared" si="31"/>
        <v/>
      </c>
    </row>
    <row r="104" spans="1:46" s="65" customFormat="1">
      <c r="A104" s="64"/>
      <c r="E104" s="66"/>
      <c r="F104" s="67"/>
      <c r="G104" s="68"/>
      <c r="H104" s="69"/>
      <c r="I104" s="40" t="str">
        <f t="shared" si="16"/>
        <v/>
      </c>
      <c r="J104" s="69"/>
      <c r="K104" s="70"/>
      <c r="L104" s="41" t="str">
        <f t="shared" si="17"/>
        <v/>
      </c>
      <c r="M104" s="71"/>
      <c r="N104" s="72"/>
      <c r="O104" s="73"/>
      <c r="P104" s="42" t="str">
        <f t="shared" si="18"/>
        <v/>
      </c>
      <c r="Q104" s="74"/>
      <c r="R104" s="72"/>
      <c r="S104" s="42" t="str">
        <f t="shared" si="19"/>
        <v/>
      </c>
      <c r="T104" s="72"/>
      <c r="U104" s="75"/>
      <c r="V104" s="72"/>
      <c r="W104" s="43" t="str">
        <f t="shared" si="20"/>
        <v/>
      </c>
      <c r="X104" s="76"/>
      <c r="Y104" s="77"/>
      <c r="Z104" s="77"/>
      <c r="AA104" s="77"/>
      <c r="AB104" s="77"/>
      <c r="AC104" s="77"/>
      <c r="AD104" s="77"/>
      <c r="AE104" s="78"/>
      <c r="AF104" s="79"/>
      <c r="AG104" s="37">
        <f t="shared" si="21"/>
        <v>0</v>
      </c>
      <c r="AH104" s="38" t="str">
        <f t="shared" si="22"/>
        <v/>
      </c>
      <c r="AI104" s="39" t="str">
        <f t="shared" si="23"/>
        <v/>
      </c>
      <c r="AJ104" s="39" t="str">
        <f t="shared" si="24"/>
        <v/>
      </c>
      <c r="AK104" s="23" t="str">
        <f t="shared" si="25"/>
        <v/>
      </c>
      <c r="AL104" s="23" t="str">
        <f t="shared" si="26"/>
        <v/>
      </c>
      <c r="AM104" s="23" t="str">
        <f>IF(ISBLANK(N104),"",VLOOKUP(N104,Codes!$A$2:$B$184,2,FALSE))</f>
        <v/>
      </c>
      <c r="AN104" s="39" t="str">
        <f t="shared" si="27"/>
        <v/>
      </c>
      <c r="AO104" s="23" t="str">
        <f>IF(ISBLANK(O104),"",IF(O104&gt;247,191,VLOOKUP(O104,Codes!$H$2:$I$299,2,FALSE)))</f>
        <v/>
      </c>
      <c r="AP104" s="23" t="str">
        <f>IF(ISBLANK(O104),"",VLOOKUP(AO104,Codes!$A$2:$B$184,2,FALSE))</f>
        <v/>
      </c>
      <c r="AQ104" s="39" t="str">
        <f t="shared" si="28"/>
        <v/>
      </c>
      <c r="AR104" s="39" t="str">
        <f t="shared" si="29"/>
        <v/>
      </c>
      <c r="AS104" s="39" t="str">
        <f t="shared" si="30"/>
        <v/>
      </c>
      <c r="AT104" s="39" t="str">
        <f t="shared" si="31"/>
        <v/>
      </c>
    </row>
    <row r="105" spans="1:46" s="65" customFormat="1">
      <c r="A105" s="64"/>
      <c r="E105" s="66"/>
      <c r="F105" s="67"/>
      <c r="G105" s="68"/>
      <c r="H105" s="69"/>
      <c r="I105" s="40" t="str">
        <f t="shared" si="16"/>
        <v/>
      </c>
      <c r="J105" s="69"/>
      <c r="K105" s="70"/>
      <c r="L105" s="41" t="str">
        <f t="shared" si="17"/>
        <v/>
      </c>
      <c r="M105" s="71"/>
      <c r="N105" s="72"/>
      <c r="O105" s="73"/>
      <c r="P105" s="42" t="str">
        <f t="shared" si="18"/>
        <v/>
      </c>
      <c r="Q105" s="74"/>
      <c r="R105" s="72"/>
      <c r="S105" s="42" t="str">
        <f t="shared" si="19"/>
        <v/>
      </c>
      <c r="T105" s="72"/>
      <c r="U105" s="75"/>
      <c r="V105" s="72"/>
      <c r="W105" s="43" t="str">
        <f t="shared" si="20"/>
        <v/>
      </c>
      <c r="X105" s="76"/>
      <c r="Y105" s="77"/>
      <c r="Z105" s="77"/>
      <c r="AA105" s="77"/>
      <c r="AB105" s="77"/>
      <c r="AC105" s="77"/>
      <c r="AD105" s="77"/>
      <c r="AE105" s="78"/>
      <c r="AF105" s="79"/>
      <c r="AG105" s="37">
        <f t="shared" si="21"/>
        <v>0</v>
      </c>
      <c r="AH105" s="38" t="str">
        <f t="shared" si="22"/>
        <v/>
      </c>
      <c r="AI105" s="39" t="str">
        <f t="shared" si="23"/>
        <v/>
      </c>
      <c r="AJ105" s="39" t="str">
        <f t="shared" si="24"/>
        <v/>
      </c>
      <c r="AK105" s="23" t="str">
        <f t="shared" si="25"/>
        <v/>
      </c>
      <c r="AL105" s="23" t="str">
        <f t="shared" si="26"/>
        <v/>
      </c>
      <c r="AM105" s="23" t="str">
        <f>IF(ISBLANK(N105),"",VLOOKUP(N105,Codes!$A$2:$B$184,2,FALSE))</f>
        <v/>
      </c>
      <c r="AN105" s="39" t="str">
        <f t="shared" si="27"/>
        <v/>
      </c>
      <c r="AO105" s="23" t="str">
        <f>IF(ISBLANK(O105),"",IF(O105&gt;247,191,VLOOKUP(O105,Codes!$H$2:$I$299,2,FALSE)))</f>
        <v/>
      </c>
      <c r="AP105" s="23" t="str">
        <f>IF(ISBLANK(O105),"",VLOOKUP(AO105,Codes!$A$2:$B$184,2,FALSE))</f>
        <v/>
      </c>
      <c r="AQ105" s="39" t="str">
        <f t="shared" si="28"/>
        <v/>
      </c>
      <c r="AR105" s="39" t="str">
        <f t="shared" si="29"/>
        <v/>
      </c>
      <c r="AS105" s="39" t="str">
        <f t="shared" si="30"/>
        <v/>
      </c>
      <c r="AT105" s="39" t="str">
        <f t="shared" si="31"/>
        <v/>
      </c>
    </row>
    <row r="106" spans="1:46" s="65" customFormat="1">
      <c r="A106" s="64"/>
      <c r="E106" s="66"/>
      <c r="F106" s="67"/>
      <c r="G106" s="68"/>
      <c r="H106" s="69"/>
      <c r="I106" s="40" t="str">
        <f t="shared" si="16"/>
        <v/>
      </c>
      <c r="J106" s="69"/>
      <c r="K106" s="70"/>
      <c r="L106" s="41" t="str">
        <f t="shared" si="17"/>
        <v/>
      </c>
      <c r="M106" s="71"/>
      <c r="N106" s="72"/>
      <c r="O106" s="73"/>
      <c r="P106" s="42" t="str">
        <f t="shared" si="18"/>
        <v/>
      </c>
      <c r="Q106" s="74"/>
      <c r="R106" s="72"/>
      <c r="S106" s="42" t="str">
        <f t="shared" si="19"/>
        <v/>
      </c>
      <c r="T106" s="72"/>
      <c r="U106" s="75"/>
      <c r="V106" s="72"/>
      <c r="W106" s="43" t="str">
        <f t="shared" si="20"/>
        <v/>
      </c>
      <c r="X106" s="76"/>
      <c r="Y106" s="77"/>
      <c r="Z106" s="77"/>
      <c r="AA106" s="77"/>
      <c r="AB106" s="77"/>
      <c r="AC106" s="77"/>
      <c r="AD106" s="77"/>
      <c r="AE106" s="78"/>
      <c r="AF106" s="79"/>
      <c r="AG106" s="37">
        <f t="shared" si="21"/>
        <v>0</v>
      </c>
      <c r="AH106" s="38" t="str">
        <f t="shared" si="22"/>
        <v/>
      </c>
      <c r="AI106" s="39" t="str">
        <f t="shared" si="23"/>
        <v/>
      </c>
      <c r="AJ106" s="39" t="str">
        <f t="shared" si="24"/>
        <v/>
      </c>
      <c r="AK106" s="23" t="str">
        <f t="shared" si="25"/>
        <v/>
      </c>
      <c r="AL106" s="23" t="str">
        <f t="shared" si="26"/>
        <v/>
      </c>
      <c r="AM106" s="23" t="str">
        <f>IF(ISBLANK(N106),"",VLOOKUP(N106,Codes!$A$2:$B$184,2,FALSE))</f>
        <v/>
      </c>
      <c r="AN106" s="39" t="str">
        <f t="shared" si="27"/>
        <v/>
      </c>
      <c r="AO106" s="23" t="str">
        <f>IF(ISBLANK(O106),"",IF(O106&gt;247,191,VLOOKUP(O106,Codes!$H$2:$I$299,2,FALSE)))</f>
        <v/>
      </c>
      <c r="AP106" s="23" t="str">
        <f>IF(ISBLANK(O106),"",VLOOKUP(AO106,Codes!$A$2:$B$184,2,FALSE))</f>
        <v/>
      </c>
      <c r="AQ106" s="39" t="str">
        <f t="shared" si="28"/>
        <v/>
      </c>
      <c r="AR106" s="39" t="str">
        <f t="shared" si="29"/>
        <v/>
      </c>
      <c r="AS106" s="39" t="str">
        <f t="shared" si="30"/>
        <v/>
      </c>
      <c r="AT106" s="39" t="str">
        <f t="shared" si="31"/>
        <v/>
      </c>
    </row>
    <row r="107" spans="1:46" s="65" customFormat="1">
      <c r="A107" s="64"/>
      <c r="E107" s="66"/>
      <c r="F107" s="67"/>
      <c r="G107" s="68"/>
      <c r="H107" s="69"/>
      <c r="I107" s="40" t="str">
        <f t="shared" si="16"/>
        <v/>
      </c>
      <c r="J107" s="69"/>
      <c r="K107" s="70"/>
      <c r="L107" s="41" t="str">
        <f t="shared" si="17"/>
        <v/>
      </c>
      <c r="M107" s="71"/>
      <c r="N107" s="72"/>
      <c r="O107" s="73"/>
      <c r="P107" s="42" t="str">
        <f t="shared" si="18"/>
        <v/>
      </c>
      <c r="Q107" s="74"/>
      <c r="R107" s="72"/>
      <c r="S107" s="42" t="str">
        <f t="shared" si="19"/>
        <v/>
      </c>
      <c r="T107" s="72"/>
      <c r="U107" s="75"/>
      <c r="V107" s="72"/>
      <c r="W107" s="43" t="str">
        <f t="shared" si="20"/>
        <v/>
      </c>
      <c r="X107" s="76"/>
      <c r="Y107" s="77"/>
      <c r="Z107" s="77"/>
      <c r="AA107" s="77"/>
      <c r="AB107" s="77"/>
      <c r="AC107" s="77"/>
      <c r="AD107" s="77"/>
      <c r="AE107" s="78"/>
      <c r="AF107" s="79"/>
      <c r="AG107" s="37">
        <f t="shared" si="21"/>
        <v>0</v>
      </c>
      <c r="AH107" s="38" t="str">
        <f t="shared" si="22"/>
        <v/>
      </c>
      <c r="AI107" s="39" t="str">
        <f t="shared" si="23"/>
        <v/>
      </c>
      <c r="AJ107" s="39" t="str">
        <f t="shared" si="24"/>
        <v/>
      </c>
      <c r="AK107" s="23" t="str">
        <f t="shared" si="25"/>
        <v/>
      </c>
      <c r="AL107" s="23" t="str">
        <f t="shared" si="26"/>
        <v/>
      </c>
      <c r="AM107" s="23" t="str">
        <f>IF(ISBLANK(N107),"",VLOOKUP(N107,Codes!$A$2:$B$184,2,FALSE))</f>
        <v/>
      </c>
      <c r="AN107" s="39" t="str">
        <f t="shared" si="27"/>
        <v/>
      </c>
      <c r="AO107" s="23" t="str">
        <f>IF(ISBLANK(O107),"",IF(O107&gt;247,191,VLOOKUP(O107,Codes!$H$2:$I$299,2,FALSE)))</f>
        <v/>
      </c>
      <c r="AP107" s="23" t="str">
        <f>IF(ISBLANK(O107),"",VLOOKUP(AO107,Codes!$A$2:$B$184,2,FALSE))</f>
        <v/>
      </c>
      <c r="AQ107" s="39" t="str">
        <f t="shared" si="28"/>
        <v/>
      </c>
      <c r="AR107" s="39" t="str">
        <f t="shared" si="29"/>
        <v/>
      </c>
      <c r="AS107" s="39" t="str">
        <f t="shared" si="30"/>
        <v/>
      </c>
      <c r="AT107" s="39" t="str">
        <f t="shared" si="31"/>
        <v/>
      </c>
    </row>
    <row r="108" spans="1:46" s="65" customFormat="1">
      <c r="A108" s="64"/>
      <c r="E108" s="66"/>
      <c r="F108" s="67"/>
      <c r="G108" s="68"/>
      <c r="H108" s="69"/>
      <c r="I108" s="40" t="str">
        <f t="shared" si="16"/>
        <v/>
      </c>
      <c r="J108" s="69"/>
      <c r="K108" s="70"/>
      <c r="L108" s="41" t="str">
        <f t="shared" si="17"/>
        <v/>
      </c>
      <c r="M108" s="71"/>
      <c r="N108" s="72"/>
      <c r="O108" s="73"/>
      <c r="P108" s="42" t="str">
        <f t="shared" si="18"/>
        <v/>
      </c>
      <c r="Q108" s="74"/>
      <c r="R108" s="72"/>
      <c r="S108" s="42" t="str">
        <f t="shared" si="19"/>
        <v/>
      </c>
      <c r="T108" s="72"/>
      <c r="U108" s="75"/>
      <c r="V108" s="72"/>
      <c r="W108" s="43" t="str">
        <f t="shared" si="20"/>
        <v/>
      </c>
      <c r="X108" s="76"/>
      <c r="Y108" s="77"/>
      <c r="Z108" s="77"/>
      <c r="AA108" s="77"/>
      <c r="AB108" s="77"/>
      <c r="AC108" s="77"/>
      <c r="AD108" s="77"/>
      <c r="AE108" s="78"/>
      <c r="AF108" s="79"/>
      <c r="AG108" s="37">
        <f t="shared" si="21"/>
        <v>0</v>
      </c>
      <c r="AH108" s="38" t="str">
        <f t="shared" si="22"/>
        <v/>
      </c>
      <c r="AI108" s="39" t="str">
        <f t="shared" si="23"/>
        <v/>
      </c>
      <c r="AJ108" s="39" t="str">
        <f t="shared" si="24"/>
        <v/>
      </c>
      <c r="AK108" s="23" t="str">
        <f t="shared" si="25"/>
        <v/>
      </c>
      <c r="AL108" s="23" t="str">
        <f t="shared" si="26"/>
        <v/>
      </c>
      <c r="AM108" s="23" t="str">
        <f>IF(ISBLANK(N108),"",VLOOKUP(N108,Codes!$A$2:$B$184,2,FALSE))</f>
        <v/>
      </c>
      <c r="AN108" s="39" t="str">
        <f t="shared" si="27"/>
        <v/>
      </c>
      <c r="AO108" s="23" t="str">
        <f>IF(ISBLANK(O108),"",IF(O108&gt;247,191,VLOOKUP(O108,Codes!$H$2:$I$299,2,FALSE)))</f>
        <v/>
      </c>
      <c r="AP108" s="23" t="str">
        <f>IF(ISBLANK(O108),"",VLOOKUP(AO108,Codes!$A$2:$B$184,2,FALSE))</f>
        <v/>
      </c>
      <c r="AQ108" s="39" t="str">
        <f t="shared" si="28"/>
        <v/>
      </c>
      <c r="AR108" s="39" t="str">
        <f t="shared" si="29"/>
        <v/>
      </c>
      <c r="AS108" s="39" t="str">
        <f t="shared" si="30"/>
        <v/>
      </c>
      <c r="AT108" s="39" t="str">
        <f t="shared" si="31"/>
        <v/>
      </c>
    </row>
    <row r="109" spans="1:46" s="65" customFormat="1">
      <c r="A109" s="64"/>
      <c r="E109" s="66"/>
      <c r="F109" s="67"/>
      <c r="G109" s="68"/>
      <c r="H109" s="69"/>
      <c r="I109" s="40" t="str">
        <f t="shared" si="16"/>
        <v/>
      </c>
      <c r="J109" s="69"/>
      <c r="K109" s="70"/>
      <c r="L109" s="41" t="str">
        <f t="shared" si="17"/>
        <v/>
      </c>
      <c r="M109" s="71"/>
      <c r="N109" s="72"/>
      <c r="O109" s="73"/>
      <c r="P109" s="42" t="str">
        <f t="shared" si="18"/>
        <v/>
      </c>
      <c r="Q109" s="74"/>
      <c r="R109" s="72"/>
      <c r="S109" s="42" t="str">
        <f t="shared" si="19"/>
        <v/>
      </c>
      <c r="T109" s="72"/>
      <c r="U109" s="75"/>
      <c r="V109" s="72"/>
      <c r="W109" s="43" t="str">
        <f t="shared" si="20"/>
        <v/>
      </c>
      <c r="X109" s="76"/>
      <c r="Y109" s="77"/>
      <c r="Z109" s="77"/>
      <c r="AA109" s="77"/>
      <c r="AB109" s="77"/>
      <c r="AC109" s="77"/>
      <c r="AD109" s="77"/>
      <c r="AE109" s="78"/>
      <c r="AF109" s="79"/>
      <c r="AG109" s="37">
        <f t="shared" si="21"/>
        <v>0</v>
      </c>
      <c r="AH109" s="38" t="str">
        <f t="shared" si="22"/>
        <v/>
      </c>
      <c r="AI109" s="39" t="str">
        <f t="shared" si="23"/>
        <v/>
      </c>
      <c r="AJ109" s="39" t="str">
        <f t="shared" si="24"/>
        <v/>
      </c>
      <c r="AK109" s="23" t="str">
        <f t="shared" si="25"/>
        <v/>
      </c>
      <c r="AL109" s="23" t="str">
        <f t="shared" si="26"/>
        <v/>
      </c>
      <c r="AM109" s="23" t="str">
        <f>IF(ISBLANK(N109),"",VLOOKUP(N109,Codes!$A$2:$B$184,2,FALSE))</f>
        <v/>
      </c>
      <c r="AN109" s="39" t="str">
        <f t="shared" si="27"/>
        <v/>
      </c>
      <c r="AO109" s="23" t="str">
        <f>IF(ISBLANK(O109),"",IF(O109&gt;247,191,VLOOKUP(O109,Codes!$H$2:$I$299,2,FALSE)))</f>
        <v/>
      </c>
      <c r="AP109" s="23" t="str">
        <f>IF(ISBLANK(O109),"",VLOOKUP(AO109,Codes!$A$2:$B$184,2,FALSE))</f>
        <v/>
      </c>
      <c r="AQ109" s="39" t="str">
        <f t="shared" si="28"/>
        <v/>
      </c>
      <c r="AR109" s="39" t="str">
        <f t="shared" si="29"/>
        <v/>
      </c>
      <c r="AS109" s="39" t="str">
        <f t="shared" si="30"/>
        <v/>
      </c>
      <c r="AT109" s="39" t="str">
        <f t="shared" si="31"/>
        <v/>
      </c>
    </row>
    <row r="110" spans="1:46" s="65" customFormat="1">
      <c r="A110" s="64"/>
      <c r="E110" s="66"/>
      <c r="F110" s="67"/>
      <c r="G110" s="68"/>
      <c r="H110" s="69"/>
      <c r="I110" s="40" t="str">
        <f t="shared" si="16"/>
        <v/>
      </c>
      <c r="J110" s="69"/>
      <c r="K110" s="70"/>
      <c r="L110" s="41" t="str">
        <f t="shared" si="17"/>
        <v/>
      </c>
      <c r="M110" s="71"/>
      <c r="N110" s="72"/>
      <c r="O110" s="73"/>
      <c r="P110" s="42" t="str">
        <f t="shared" si="18"/>
        <v/>
      </c>
      <c r="Q110" s="74"/>
      <c r="R110" s="72"/>
      <c r="S110" s="42" t="str">
        <f t="shared" si="19"/>
        <v/>
      </c>
      <c r="T110" s="72"/>
      <c r="U110" s="75"/>
      <c r="V110" s="72"/>
      <c r="W110" s="43" t="str">
        <f t="shared" si="20"/>
        <v/>
      </c>
      <c r="X110" s="76"/>
      <c r="Y110" s="77"/>
      <c r="Z110" s="77"/>
      <c r="AA110" s="77"/>
      <c r="AB110" s="77"/>
      <c r="AC110" s="77"/>
      <c r="AD110" s="77"/>
      <c r="AE110" s="78"/>
      <c r="AF110" s="79"/>
      <c r="AG110" s="37">
        <f t="shared" si="21"/>
        <v>0</v>
      </c>
      <c r="AH110" s="38" t="str">
        <f t="shared" si="22"/>
        <v/>
      </c>
      <c r="AI110" s="39" t="str">
        <f t="shared" si="23"/>
        <v/>
      </c>
      <c r="AJ110" s="39" t="str">
        <f t="shared" si="24"/>
        <v/>
      </c>
      <c r="AK110" s="23" t="str">
        <f t="shared" si="25"/>
        <v/>
      </c>
      <c r="AL110" s="23" t="str">
        <f t="shared" si="26"/>
        <v/>
      </c>
      <c r="AM110" s="23" t="str">
        <f>IF(ISBLANK(N110),"",VLOOKUP(N110,Codes!$A$2:$B$184,2,FALSE))</f>
        <v/>
      </c>
      <c r="AN110" s="39" t="str">
        <f t="shared" si="27"/>
        <v/>
      </c>
      <c r="AO110" s="23" t="str">
        <f>IF(ISBLANK(O110),"",IF(O110&gt;247,191,VLOOKUP(O110,Codes!$H$2:$I$299,2,FALSE)))</f>
        <v/>
      </c>
      <c r="AP110" s="23" t="str">
        <f>IF(ISBLANK(O110),"",VLOOKUP(AO110,Codes!$A$2:$B$184,2,FALSE))</f>
        <v/>
      </c>
      <c r="AQ110" s="39" t="str">
        <f t="shared" si="28"/>
        <v/>
      </c>
      <c r="AR110" s="39" t="str">
        <f t="shared" si="29"/>
        <v/>
      </c>
      <c r="AS110" s="39" t="str">
        <f t="shared" si="30"/>
        <v/>
      </c>
      <c r="AT110" s="39" t="str">
        <f t="shared" si="31"/>
        <v/>
      </c>
    </row>
    <row r="111" spans="1:46" s="65" customFormat="1">
      <c r="A111" s="64"/>
      <c r="E111" s="66"/>
      <c r="F111" s="67"/>
      <c r="G111" s="68"/>
      <c r="H111" s="69"/>
      <c r="I111" s="40" t="str">
        <f t="shared" si="16"/>
        <v/>
      </c>
      <c r="J111" s="69"/>
      <c r="K111" s="70"/>
      <c r="L111" s="41" t="str">
        <f t="shared" si="17"/>
        <v/>
      </c>
      <c r="M111" s="71"/>
      <c r="N111" s="72"/>
      <c r="O111" s="73"/>
      <c r="P111" s="42" t="str">
        <f t="shared" si="18"/>
        <v/>
      </c>
      <c r="Q111" s="74"/>
      <c r="R111" s="72"/>
      <c r="S111" s="42" t="str">
        <f t="shared" si="19"/>
        <v/>
      </c>
      <c r="T111" s="72"/>
      <c r="U111" s="75"/>
      <c r="V111" s="72"/>
      <c r="W111" s="43" t="str">
        <f t="shared" si="20"/>
        <v/>
      </c>
      <c r="X111" s="76"/>
      <c r="Y111" s="77"/>
      <c r="Z111" s="77"/>
      <c r="AA111" s="77"/>
      <c r="AB111" s="77"/>
      <c r="AC111" s="77"/>
      <c r="AD111" s="77"/>
      <c r="AE111" s="78"/>
      <c r="AF111" s="79"/>
      <c r="AG111" s="37">
        <f t="shared" si="21"/>
        <v>0</v>
      </c>
      <c r="AH111" s="38" t="str">
        <f t="shared" si="22"/>
        <v/>
      </c>
      <c r="AI111" s="39" t="str">
        <f t="shared" si="23"/>
        <v/>
      </c>
      <c r="AJ111" s="39" t="str">
        <f t="shared" si="24"/>
        <v/>
      </c>
      <c r="AK111" s="23" t="str">
        <f t="shared" si="25"/>
        <v/>
      </c>
      <c r="AL111" s="23" t="str">
        <f t="shared" si="26"/>
        <v/>
      </c>
      <c r="AM111" s="23" t="str">
        <f>IF(ISBLANK(N111),"",VLOOKUP(N111,Codes!$A$2:$B$184,2,FALSE))</f>
        <v/>
      </c>
      <c r="AN111" s="39" t="str">
        <f t="shared" si="27"/>
        <v/>
      </c>
      <c r="AO111" s="23" t="str">
        <f>IF(ISBLANK(O111),"",IF(O111&gt;247,191,VLOOKUP(O111,Codes!$H$2:$I$299,2,FALSE)))</f>
        <v/>
      </c>
      <c r="AP111" s="23" t="str">
        <f>IF(ISBLANK(O111),"",VLOOKUP(AO111,Codes!$A$2:$B$184,2,FALSE))</f>
        <v/>
      </c>
      <c r="AQ111" s="39" t="str">
        <f t="shared" si="28"/>
        <v/>
      </c>
      <c r="AR111" s="39" t="str">
        <f t="shared" si="29"/>
        <v/>
      </c>
      <c r="AS111" s="39" t="str">
        <f t="shared" si="30"/>
        <v/>
      </c>
      <c r="AT111" s="39" t="str">
        <f t="shared" si="31"/>
        <v/>
      </c>
    </row>
    <row r="112" spans="1:46" s="65" customFormat="1">
      <c r="A112" s="64"/>
      <c r="E112" s="66"/>
      <c r="F112" s="67"/>
      <c r="G112" s="68"/>
      <c r="H112" s="69"/>
      <c r="I112" s="40" t="str">
        <f t="shared" si="16"/>
        <v/>
      </c>
      <c r="J112" s="69"/>
      <c r="K112" s="70"/>
      <c r="L112" s="41" t="str">
        <f t="shared" si="17"/>
        <v/>
      </c>
      <c r="M112" s="71"/>
      <c r="N112" s="72"/>
      <c r="O112" s="73"/>
      <c r="P112" s="42" t="str">
        <f t="shared" si="18"/>
        <v/>
      </c>
      <c r="Q112" s="74"/>
      <c r="R112" s="72"/>
      <c r="S112" s="42" t="str">
        <f t="shared" si="19"/>
        <v/>
      </c>
      <c r="T112" s="72"/>
      <c r="U112" s="75"/>
      <c r="V112" s="72"/>
      <c r="W112" s="43" t="str">
        <f t="shared" si="20"/>
        <v/>
      </c>
      <c r="X112" s="76"/>
      <c r="Y112" s="77"/>
      <c r="Z112" s="77"/>
      <c r="AA112" s="77"/>
      <c r="AB112" s="77"/>
      <c r="AC112" s="77"/>
      <c r="AD112" s="77"/>
      <c r="AE112" s="78"/>
      <c r="AF112" s="79"/>
      <c r="AG112" s="37">
        <f t="shared" si="21"/>
        <v>0</v>
      </c>
      <c r="AH112" s="38" t="str">
        <f t="shared" si="22"/>
        <v/>
      </c>
      <c r="AI112" s="39" t="str">
        <f t="shared" si="23"/>
        <v/>
      </c>
      <c r="AJ112" s="39" t="str">
        <f t="shared" si="24"/>
        <v/>
      </c>
      <c r="AK112" s="23" t="str">
        <f t="shared" si="25"/>
        <v/>
      </c>
      <c r="AL112" s="23" t="str">
        <f t="shared" si="26"/>
        <v/>
      </c>
      <c r="AM112" s="23" t="str">
        <f>IF(ISBLANK(N112),"",VLOOKUP(N112,Codes!$A$2:$B$184,2,FALSE))</f>
        <v/>
      </c>
      <c r="AN112" s="39" t="str">
        <f t="shared" si="27"/>
        <v/>
      </c>
      <c r="AO112" s="23" t="str">
        <f>IF(ISBLANK(O112),"",IF(O112&gt;247,191,VLOOKUP(O112,Codes!$H$2:$I$299,2,FALSE)))</f>
        <v/>
      </c>
      <c r="AP112" s="23" t="str">
        <f>IF(ISBLANK(O112),"",VLOOKUP(AO112,Codes!$A$2:$B$184,2,FALSE))</f>
        <v/>
      </c>
      <c r="AQ112" s="39" t="str">
        <f t="shared" si="28"/>
        <v/>
      </c>
      <c r="AR112" s="39" t="str">
        <f t="shared" si="29"/>
        <v/>
      </c>
      <c r="AS112" s="39" t="str">
        <f t="shared" si="30"/>
        <v/>
      </c>
      <c r="AT112" s="39" t="str">
        <f t="shared" si="31"/>
        <v/>
      </c>
    </row>
    <row r="113" spans="1:46" s="65" customFormat="1">
      <c r="A113" s="64"/>
      <c r="E113" s="66"/>
      <c r="F113" s="67"/>
      <c r="G113" s="68"/>
      <c r="H113" s="69"/>
      <c r="I113" s="40" t="str">
        <f t="shared" si="16"/>
        <v/>
      </c>
      <c r="J113" s="69"/>
      <c r="K113" s="70"/>
      <c r="L113" s="41" t="str">
        <f t="shared" si="17"/>
        <v/>
      </c>
      <c r="M113" s="71"/>
      <c r="N113" s="72"/>
      <c r="O113" s="73"/>
      <c r="P113" s="42" t="str">
        <f t="shared" si="18"/>
        <v/>
      </c>
      <c r="Q113" s="74"/>
      <c r="R113" s="72"/>
      <c r="S113" s="42" t="str">
        <f t="shared" si="19"/>
        <v/>
      </c>
      <c r="T113" s="72"/>
      <c r="U113" s="75"/>
      <c r="V113" s="72"/>
      <c r="W113" s="43" t="str">
        <f t="shared" si="20"/>
        <v/>
      </c>
      <c r="X113" s="76"/>
      <c r="Y113" s="77"/>
      <c r="Z113" s="77"/>
      <c r="AA113" s="77"/>
      <c r="AB113" s="77"/>
      <c r="AC113" s="77"/>
      <c r="AD113" s="77"/>
      <c r="AE113" s="78"/>
      <c r="AF113" s="79"/>
      <c r="AG113" s="37">
        <f t="shared" si="21"/>
        <v>0</v>
      </c>
      <c r="AH113" s="38" t="str">
        <f t="shared" si="22"/>
        <v/>
      </c>
      <c r="AI113" s="39" t="str">
        <f t="shared" si="23"/>
        <v/>
      </c>
      <c r="AJ113" s="39" t="str">
        <f t="shared" si="24"/>
        <v/>
      </c>
      <c r="AK113" s="23" t="str">
        <f t="shared" si="25"/>
        <v/>
      </c>
      <c r="AL113" s="23" t="str">
        <f t="shared" si="26"/>
        <v/>
      </c>
      <c r="AM113" s="23" t="str">
        <f>IF(ISBLANK(N113),"",VLOOKUP(N113,Codes!$A$2:$B$184,2,FALSE))</f>
        <v/>
      </c>
      <c r="AN113" s="39" t="str">
        <f t="shared" si="27"/>
        <v/>
      </c>
      <c r="AO113" s="23" t="str">
        <f>IF(ISBLANK(O113),"",IF(O113&gt;247,191,VLOOKUP(O113,Codes!$H$2:$I$299,2,FALSE)))</f>
        <v/>
      </c>
      <c r="AP113" s="23" t="str">
        <f>IF(ISBLANK(O113),"",VLOOKUP(AO113,Codes!$A$2:$B$184,2,FALSE))</f>
        <v/>
      </c>
      <c r="AQ113" s="39" t="str">
        <f t="shared" si="28"/>
        <v/>
      </c>
      <c r="AR113" s="39" t="str">
        <f t="shared" si="29"/>
        <v/>
      </c>
      <c r="AS113" s="39" t="str">
        <f t="shared" si="30"/>
        <v/>
      </c>
      <c r="AT113" s="39" t="str">
        <f t="shared" si="31"/>
        <v/>
      </c>
    </row>
    <row r="114" spans="1:46" s="65" customFormat="1">
      <c r="A114" s="64"/>
      <c r="E114" s="66"/>
      <c r="F114" s="67"/>
      <c r="G114" s="68"/>
      <c r="H114" s="69"/>
      <c r="I114" s="40" t="str">
        <f t="shared" si="16"/>
        <v/>
      </c>
      <c r="J114" s="69"/>
      <c r="K114" s="70"/>
      <c r="L114" s="41" t="str">
        <f t="shared" si="17"/>
        <v/>
      </c>
      <c r="M114" s="71"/>
      <c r="N114" s="72"/>
      <c r="O114" s="73"/>
      <c r="P114" s="42" t="str">
        <f t="shared" si="18"/>
        <v/>
      </c>
      <c r="Q114" s="74"/>
      <c r="R114" s="72"/>
      <c r="S114" s="42" t="str">
        <f t="shared" si="19"/>
        <v/>
      </c>
      <c r="T114" s="72"/>
      <c r="U114" s="75"/>
      <c r="V114" s="72"/>
      <c r="W114" s="43" t="str">
        <f t="shared" si="20"/>
        <v/>
      </c>
      <c r="X114" s="76"/>
      <c r="Y114" s="77"/>
      <c r="Z114" s="77"/>
      <c r="AA114" s="77"/>
      <c r="AB114" s="77"/>
      <c r="AC114" s="77"/>
      <c r="AD114" s="77"/>
      <c r="AE114" s="78"/>
      <c r="AF114" s="79"/>
      <c r="AG114" s="37">
        <f t="shared" si="21"/>
        <v>0</v>
      </c>
      <c r="AH114" s="38" t="str">
        <f t="shared" si="22"/>
        <v/>
      </c>
      <c r="AI114" s="39" t="str">
        <f t="shared" si="23"/>
        <v/>
      </c>
      <c r="AJ114" s="39" t="str">
        <f t="shared" si="24"/>
        <v/>
      </c>
      <c r="AK114" s="23" t="str">
        <f t="shared" si="25"/>
        <v/>
      </c>
      <c r="AL114" s="23" t="str">
        <f t="shared" si="26"/>
        <v/>
      </c>
      <c r="AM114" s="23" t="str">
        <f>IF(ISBLANK(N114),"",VLOOKUP(N114,Codes!$A$2:$B$184,2,FALSE))</f>
        <v/>
      </c>
      <c r="AN114" s="39" t="str">
        <f t="shared" si="27"/>
        <v/>
      </c>
      <c r="AO114" s="23" t="str">
        <f>IF(ISBLANK(O114),"",IF(O114&gt;247,191,VLOOKUP(O114,Codes!$H$2:$I$299,2,FALSE)))</f>
        <v/>
      </c>
      <c r="AP114" s="23" t="str">
        <f>IF(ISBLANK(O114),"",VLOOKUP(AO114,Codes!$A$2:$B$184,2,FALSE))</f>
        <v/>
      </c>
      <c r="AQ114" s="39" t="str">
        <f t="shared" si="28"/>
        <v/>
      </c>
      <c r="AR114" s="39" t="str">
        <f t="shared" si="29"/>
        <v/>
      </c>
      <c r="AS114" s="39" t="str">
        <f t="shared" si="30"/>
        <v/>
      </c>
      <c r="AT114" s="39" t="str">
        <f t="shared" si="31"/>
        <v/>
      </c>
    </row>
    <row r="115" spans="1:46" s="65" customFormat="1">
      <c r="A115" s="64"/>
      <c r="E115" s="66"/>
      <c r="F115" s="67"/>
      <c r="G115" s="68"/>
      <c r="H115" s="69"/>
      <c r="I115" s="40" t="str">
        <f t="shared" si="16"/>
        <v/>
      </c>
      <c r="J115" s="69"/>
      <c r="K115" s="70"/>
      <c r="L115" s="41" t="str">
        <f t="shared" si="17"/>
        <v/>
      </c>
      <c r="M115" s="71"/>
      <c r="N115" s="72"/>
      <c r="O115" s="73"/>
      <c r="P115" s="42" t="str">
        <f t="shared" si="18"/>
        <v/>
      </c>
      <c r="Q115" s="74"/>
      <c r="R115" s="72"/>
      <c r="S115" s="42" t="str">
        <f t="shared" si="19"/>
        <v/>
      </c>
      <c r="T115" s="72"/>
      <c r="U115" s="75"/>
      <c r="V115" s="72"/>
      <c r="W115" s="43" t="str">
        <f t="shared" si="20"/>
        <v/>
      </c>
      <c r="X115" s="76"/>
      <c r="Y115" s="77"/>
      <c r="Z115" s="77"/>
      <c r="AA115" s="77"/>
      <c r="AB115" s="77"/>
      <c r="AC115" s="77"/>
      <c r="AD115" s="77"/>
      <c r="AE115" s="78"/>
      <c r="AF115" s="79"/>
      <c r="AG115" s="37">
        <f t="shared" si="21"/>
        <v>0</v>
      </c>
      <c r="AH115" s="38" t="str">
        <f t="shared" si="22"/>
        <v/>
      </c>
      <c r="AI115" s="39" t="str">
        <f t="shared" si="23"/>
        <v/>
      </c>
      <c r="AJ115" s="39" t="str">
        <f t="shared" si="24"/>
        <v/>
      </c>
      <c r="AK115" s="23" t="str">
        <f t="shared" si="25"/>
        <v/>
      </c>
      <c r="AL115" s="23" t="str">
        <f t="shared" si="26"/>
        <v/>
      </c>
      <c r="AM115" s="23" t="str">
        <f>IF(ISBLANK(N115),"",VLOOKUP(N115,Codes!$A$2:$B$184,2,FALSE))</f>
        <v/>
      </c>
      <c r="AN115" s="39" t="str">
        <f t="shared" si="27"/>
        <v/>
      </c>
      <c r="AO115" s="23" t="str">
        <f>IF(ISBLANK(O115),"",IF(O115&gt;247,191,VLOOKUP(O115,Codes!$H$2:$I$299,2,FALSE)))</f>
        <v/>
      </c>
      <c r="AP115" s="23" t="str">
        <f>IF(ISBLANK(O115),"",VLOOKUP(AO115,Codes!$A$2:$B$184,2,FALSE))</f>
        <v/>
      </c>
      <c r="AQ115" s="39" t="str">
        <f t="shared" si="28"/>
        <v/>
      </c>
      <c r="AR115" s="39" t="str">
        <f t="shared" si="29"/>
        <v/>
      </c>
      <c r="AS115" s="39" t="str">
        <f t="shared" si="30"/>
        <v/>
      </c>
      <c r="AT115" s="39" t="str">
        <f t="shared" si="31"/>
        <v/>
      </c>
    </row>
    <row r="116" spans="1:46" s="65" customFormat="1">
      <c r="A116" s="64"/>
      <c r="E116" s="66"/>
      <c r="F116" s="67"/>
      <c r="G116" s="68"/>
      <c r="H116" s="69"/>
      <c r="I116" s="40" t="str">
        <f t="shared" si="16"/>
        <v/>
      </c>
      <c r="J116" s="69"/>
      <c r="K116" s="70"/>
      <c r="L116" s="41" t="str">
        <f t="shared" si="17"/>
        <v/>
      </c>
      <c r="M116" s="71"/>
      <c r="N116" s="72"/>
      <c r="O116" s="73"/>
      <c r="P116" s="42" t="str">
        <f t="shared" si="18"/>
        <v/>
      </c>
      <c r="Q116" s="74"/>
      <c r="R116" s="72"/>
      <c r="S116" s="42" t="str">
        <f t="shared" si="19"/>
        <v/>
      </c>
      <c r="T116" s="72"/>
      <c r="U116" s="75"/>
      <c r="V116" s="72"/>
      <c r="W116" s="43" t="str">
        <f t="shared" si="20"/>
        <v/>
      </c>
      <c r="X116" s="76"/>
      <c r="Y116" s="77"/>
      <c r="Z116" s="77"/>
      <c r="AA116" s="77"/>
      <c r="AB116" s="77"/>
      <c r="AC116" s="77"/>
      <c r="AD116" s="77"/>
      <c r="AE116" s="78"/>
      <c r="AF116" s="79"/>
      <c r="AG116" s="37">
        <f t="shared" si="21"/>
        <v>0</v>
      </c>
      <c r="AH116" s="38" t="str">
        <f t="shared" si="22"/>
        <v/>
      </c>
      <c r="AI116" s="39" t="str">
        <f t="shared" si="23"/>
        <v/>
      </c>
      <c r="AJ116" s="39" t="str">
        <f t="shared" si="24"/>
        <v/>
      </c>
      <c r="AK116" s="23" t="str">
        <f t="shared" si="25"/>
        <v/>
      </c>
      <c r="AL116" s="23" t="str">
        <f t="shared" si="26"/>
        <v/>
      </c>
      <c r="AM116" s="23" t="str">
        <f>IF(ISBLANK(N116),"",VLOOKUP(N116,Codes!$A$2:$B$184,2,FALSE))</f>
        <v/>
      </c>
      <c r="AN116" s="39" t="str">
        <f t="shared" si="27"/>
        <v/>
      </c>
      <c r="AO116" s="23" t="str">
        <f>IF(ISBLANK(O116),"",IF(O116&gt;247,191,VLOOKUP(O116,Codes!$H$2:$I$299,2,FALSE)))</f>
        <v/>
      </c>
      <c r="AP116" s="23" t="str">
        <f>IF(ISBLANK(O116),"",VLOOKUP(AO116,Codes!$A$2:$B$184,2,FALSE))</f>
        <v/>
      </c>
      <c r="AQ116" s="39" t="str">
        <f t="shared" si="28"/>
        <v/>
      </c>
      <c r="AR116" s="39" t="str">
        <f t="shared" si="29"/>
        <v/>
      </c>
      <c r="AS116" s="39" t="str">
        <f t="shared" si="30"/>
        <v/>
      </c>
      <c r="AT116" s="39" t="str">
        <f t="shared" si="31"/>
        <v/>
      </c>
    </row>
    <row r="117" spans="1:46" s="65" customFormat="1">
      <c r="A117" s="64"/>
      <c r="E117" s="66"/>
      <c r="F117" s="67"/>
      <c r="G117" s="68"/>
      <c r="H117" s="69"/>
      <c r="I117" s="40" t="str">
        <f t="shared" si="16"/>
        <v/>
      </c>
      <c r="J117" s="69"/>
      <c r="K117" s="70"/>
      <c r="L117" s="41" t="str">
        <f t="shared" si="17"/>
        <v/>
      </c>
      <c r="M117" s="71"/>
      <c r="N117" s="72"/>
      <c r="O117" s="73"/>
      <c r="P117" s="42" t="str">
        <f t="shared" si="18"/>
        <v/>
      </c>
      <c r="Q117" s="74"/>
      <c r="R117" s="72"/>
      <c r="S117" s="42" t="str">
        <f t="shared" si="19"/>
        <v/>
      </c>
      <c r="T117" s="72"/>
      <c r="U117" s="75"/>
      <c r="V117" s="72"/>
      <c r="W117" s="43" t="str">
        <f t="shared" si="20"/>
        <v/>
      </c>
      <c r="X117" s="76"/>
      <c r="Y117" s="77"/>
      <c r="Z117" s="77"/>
      <c r="AA117" s="77"/>
      <c r="AB117" s="77"/>
      <c r="AC117" s="77"/>
      <c r="AD117" s="77"/>
      <c r="AE117" s="78"/>
      <c r="AF117" s="79"/>
      <c r="AG117" s="37">
        <f t="shared" si="21"/>
        <v>0</v>
      </c>
      <c r="AH117" s="38" t="str">
        <f t="shared" si="22"/>
        <v/>
      </c>
      <c r="AI117" s="39" t="str">
        <f t="shared" si="23"/>
        <v/>
      </c>
      <c r="AJ117" s="39" t="str">
        <f t="shared" si="24"/>
        <v/>
      </c>
      <c r="AK117" s="23" t="str">
        <f t="shared" si="25"/>
        <v/>
      </c>
      <c r="AL117" s="23" t="str">
        <f t="shared" si="26"/>
        <v/>
      </c>
      <c r="AM117" s="23" t="str">
        <f>IF(ISBLANK(N117),"",VLOOKUP(N117,Codes!$A$2:$B$184,2,FALSE))</f>
        <v/>
      </c>
      <c r="AN117" s="39" t="str">
        <f t="shared" si="27"/>
        <v/>
      </c>
      <c r="AO117" s="23" t="str">
        <f>IF(ISBLANK(O117),"",IF(O117&gt;247,191,VLOOKUP(O117,Codes!$H$2:$I$299,2,FALSE)))</f>
        <v/>
      </c>
      <c r="AP117" s="23" t="str">
        <f>IF(ISBLANK(O117),"",VLOOKUP(AO117,Codes!$A$2:$B$184,2,FALSE))</f>
        <v/>
      </c>
      <c r="AQ117" s="39" t="str">
        <f t="shared" si="28"/>
        <v/>
      </c>
      <c r="AR117" s="39" t="str">
        <f t="shared" si="29"/>
        <v/>
      </c>
      <c r="AS117" s="39" t="str">
        <f t="shared" si="30"/>
        <v/>
      </c>
      <c r="AT117" s="39" t="str">
        <f t="shared" si="31"/>
        <v/>
      </c>
    </row>
    <row r="118" spans="1:46" s="65" customFormat="1">
      <c r="A118" s="64"/>
      <c r="E118" s="66"/>
      <c r="F118" s="67"/>
      <c r="G118" s="68"/>
      <c r="H118" s="69"/>
      <c r="I118" s="40" t="str">
        <f t="shared" si="16"/>
        <v/>
      </c>
      <c r="J118" s="69"/>
      <c r="K118" s="70"/>
      <c r="L118" s="41" t="str">
        <f t="shared" si="17"/>
        <v/>
      </c>
      <c r="M118" s="71"/>
      <c r="N118" s="72"/>
      <c r="O118" s="73"/>
      <c r="P118" s="42" t="str">
        <f t="shared" si="18"/>
        <v/>
      </c>
      <c r="Q118" s="74"/>
      <c r="R118" s="72"/>
      <c r="S118" s="42" t="str">
        <f t="shared" si="19"/>
        <v/>
      </c>
      <c r="T118" s="72"/>
      <c r="U118" s="75"/>
      <c r="V118" s="72"/>
      <c r="W118" s="43" t="str">
        <f t="shared" si="20"/>
        <v/>
      </c>
      <c r="X118" s="76"/>
      <c r="Y118" s="77"/>
      <c r="Z118" s="77"/>
      <c r="AA118" s="77"/>
      <c r="AB118" s="77"/>
      <c r="AC118" s="77"/>
      <c r="AD118" s="77"/>
      <c r="AE118" s="78"/>
      <c r="AF118" s="79"/>
      <c r="AG118" s="37">
        <f t="shared" si="21"/>
        <v>0</v>
      </c>
      <c r="AH118" s="38" t="str">
        <f t="shared" si="22"/>
        <v/>
      </c>
      <c r="AI118" s="39" t="str">
        <f t="shared" si="23"/>
        <v/>
      </c>
      <c r="AJ118" s="39" t="str">
        <f t="shared" si="24"/>
        <v/>
      </c>
      <c r="AK118" s="23" t="str">
        <f t="shared" si="25"/>
        <v/>
      </c>
      <c r="AL118" s="23" t="str">
        <f t="shared" si="26"/>
        <v/>
      </c>
      <c r="AM118" s="23" t="str">
        <f>IF(ISBLANK(N118),"",VLOOKUP(N118,Codes!$A$2:$B$184,2,FALSE))</f>
        <v/>
      </c>
      <c r="AN118" s="39" t="str">
        <f t="shared" si="27"/>
        <v/>
      </c>
      <c r="AO118" s="23" t="str">
        <f>IF(ISBLANK(O118),"",IF(O118&gt;247,191,VLOOKUP(O118,Codes!$H$2:$I$299,2,FALSE)))</f>
        <v/>
      </c>
      <c r="AP118" s="23" t="str">
        <f>IF(ISBLANK(O118),"",VLOOKUP(AO118,Codes!$A$2:$B$184,2,FALSE))</f>
        <v/>
      </c>
      <c r="AQ118" s="39" t="str">
        <f t="shared" si="28"/>
        <v/>
      </c>
      <c r="AR118" s="39" t="str">
        <f t="shared" si="29"/>
        <v/>
      </c>
      <c r="AS118" s="39" t="str">
        <f t="shared" si="30"/>
        <v/>
      </c>
      <c r="AT118" s="39" t="str">
        <f t="shared" si="31"/>
        <v/>
      </c>
    </row>
    <row r="119" spans="1:46" s="65" customFormat="1">
      <c r="A119" s="64"/>
      <c r="E119" s="66"/>
      <c r="F119" s="67"/>
      <c r="G119" s="68"/>
      <c r="H119" s="69"/>
      <c r="I119" s="40" t="str">
        <f t="shared" si="16"/>
        <v/>
      </c>
      <c r="J119" s="69"/>
      <c r="K119" s="70"/>
      <c r="L119" s="41" t="str">
        <f t="shared" si="17"/>
        <v/>
      </c>
      <c r="M119" s="71"/>
      <c r="N119" s="72"/>
      <c r="O119" s="73"/>
      <c r="P119" s="42" t="str">
        <f t="shared" si="18"/>
        <v/>
      </c>
      <c r="Q119" s="74"/>
      <c r="R119" s="72"/>
      <c r="S119" s="42" t="str">
        <f t="shared" si="19"/>
        <v/>
      </c>
      <c r="T119" s="72"/>
      <c r="U119" s="75"/>
      <c r="V119" s="72"/>
      <c r="W119" s="43" t="str">
        <f t="shared" si="20"/>
        <v/>
      </c>
      <c r="X119" s="76"/>
      <c r="Y119" s="77"/>
      <c r="Z119" s="77"/>
      <c r="AA119" s="77"/>
      <c r="AB119" s="77"/>
      <c r="AC119" s="77"/>
      <c r="AD119" s="77"/>
      <c r="AE119" s="78"/>
      <c r="AF119" s="79"/>
      <c r="AG119" s="37">
        <f t="shared" si="21"/>
        <v>0</v>
      </c>
      <c r="AH119" s="38" t="str">
        <f t="shared" si="22"/>
        <v/>
      </c>
      <c r="AI119" s="39" t="str">
        <f t="shared" si="23"/>
        <v/>
      </c>
      <c r="AJ119" s="39" t="str">
        <f t="shared" si="24"/>
        <v/>
      </c>
      <c r="AK119" s="23" t="str">
        <f t="shared" si="25"/>
        <v/>
      </c>
      <c r="AL119" s="23" t="str">
        <f t="shared" si="26"/>
        <v/>
      </c>
      <c r="AM119" s="23" t="str">
        <f>IF(ISBLANK(N119),"",VLOOKUP(N119,Codes!$A$2:$B$184,2,FALSE))</f>
        <v/>
      </c>
      <c r="AN119" s="39" t="str">
        <f t="shared" si="27"/>
        <v/>
      </c>
      <c r="AO119" s="23" t="str">
        <f>IF(ISBLANK(O119),"",IF(O119&gt;247,191,VLOOKUP(O119,Codes!$H$2:$I$299,2,FALSE)))</f>
        <v/>
      </c>
      <c r="AP119" s="23" t="str">
        <f>IF(ISBLANK(O119),"",VLOOKUP(AO119,Codes!$A$2:$B$184,2,FALSE))</f>
        <v/>
      </c>
      <c r="AQ119" s="39" t="str">
        <f t="shared" si="28"/>
        <v/>
      </c>
      <c r="AR119" s="39" t="str">
        <f t="shared" si="29"/>
        <v/>
      </c>
      <c r="AS119" s="39" t="str">
        <f t="shared" si="30"/>
        <v/>
      </c>
      <c r="AT119" s="39" t="str">
        <f t="shared" si="31"/>
        <v/>
      </c>
    </row>
    <row r="120" spans="1:46" s="65" customFormat="1">
      <c r="A120" s="64"/>
      <c r="E120" s="66"/>
      <c r="F120" s="67"/>
      <c r="G120" s="68"/>
      <c r="H120" s="69"/>
      <c r="I120" s="40" t="str">
        <f t="shared" si="16"/>
        <v/>
      </c>
      <c r="J120" s="69"/>
      <c r="K120" s="70"/>
      <c r="L120" s="41" t="str">
        <f t="shared" si="17"/>
        <v/>
      </c>
      <c r="M120" s="71"/>
      <c r="N120" s="72"/>
      <c r="O120" s="73"/>
      <c r="P120" s="42" t="str">
        <f t="shared" si="18"/>
        <v/>
      </c>
      <c r="Q120" s="74"/>
      <c r="R120" s="72"/>
      <c r="S120" s="42" t="str">
        <f t="shared" si="19"/>
        <v/>
      </c>
      <c r="T120" s="72"/>
      <c r="U120" s="75"/>
      <c r="V120" s="72"/>
      <c r="W120" s="43" t="str">
        <f t="shared" si="20"/>
        <v/>
      </c>
      <c r="X120" s="76"/>
      <c r="Y120" s="77"/>
      <c r="Z120" s="77"/>
      <c r="AA120" s="77"/>
      <c r="AB120" s="77"/>
      <c r="AC120" s="77"/>
      <c r="AD120" s="77"/>
      <c r="AE120" s="78"/>
      <c r="AF120" s="79"/>
      <c r="AG120" s="37">
        <f t="shared" si="21"/>
        <v>0</v>
      </c>
      <c r="AH120" s="38" t="str">
        <f t="shared" si="22"/>
        <v/>
      </c>
      <c r="AI120" s="39" t="str">
        <f t="shared" si="23"/>
        <v/>
      </c>
      <c r="AJ120" s="39" t="str">
        <f t="shared" si="24"/>
        <v/>
      </c>
      <c r="AK120" s="23" t="str">
        <f t="shared" si="25"/>
        <v/>
      </c>
      <c r="AL120" s="23" t="str">
        <f t="shared" si="26"/>
        <v/>
      </c>
      <c r="AM120" s="23" t="str">
        <f>IF(ISBLANK(N120),"",VLOOKUP(N120,Codes!$A$2:$B$184,2,FALSE))</f>
        <v/>
      </c>
      <c r="AN120" s="39" t="str">
        <f t="shared" si="27"/>
        <v/>
      </c>
      <c r="AO120" s="23" t="str">
        <f>IF(ISBLANK(O120),"",IF(O120&gt;247,191,VLOOKUP(O120,Codes!$H$2:$I$299,2,FALSE)))</f>
        <v/>
      </c>
      <c r="AP120" s="23" t="str">
        <f>IF(ISBLANK(O120),"",VLOOKUP(AO120,Codes!$A$2:$B$184,2,FALSE))</f>
        <v/>
      </c>
      <c r="AQ120" s="39" t="str">
        <f t="shared" si="28"/>
        <v/>
      </c>
      <c r="AR120" s="39" t="str">
        <f t="shared" si="29"/>
        <v/>
      </c>
      <c r="AS120" s="39" t="str">
        <f t="shared" si="30"/>
        <v/>
      </c>
      <c r="AT120" s="39" t="str">
        <f t="shared" si="31"/>
        <v/>
      </c>
    </row>
    <row r="121" spans="1:46" s="65" customFormat="1">
      <c r="A121" s="64"/>
      <c r="E121" s="66"/>
      <c r="F121" s="67"/>
      <c r="G121" s="68"/>
      <c r="H121" s="69"/>
      <c r="I121" s="40" t="str">
        <f t="shared" si="16"/>
        <v/>
      </c>
      <c r="J121" s="69"/>
      <c r="K121" s="70"/>
      <c r="L121" s="41" t="str">
        <f t="shared" si="17"/>
        <v/>
      </c>
      <c r="M121" s="71"/>
      <c r="N121" s="72"/>
      <c r="O121" s="73"/>
      <c r="P121" s="42" t="str">
        <f t="shared" si="18"/>
        <v/>
      </c>
      <c r="Q121" s="74"/>
      <c r="R121" s="72"/>
      <c r="S121" s="42" t="str">
        <f t="shared" si="19"/>
        <v/>
      </c>
      <c r="T121" s="72"/>
      <c r="U121" s="75"/>
      <c r="V121" s="72"/>
      <c r="W121" s="43" t="str">
        <f t="shared" si="20"/>
        <v/>
      </c>
      <c r="X121" s="76"/>
      <c r="Y121" s="77"/>
      <c r="Z121" s="77"/>
      <c r="AA121" s="77"/>
      <c r="AB121" s="77"/>
      <c r="AC121" s="77"/>
      <c r="AD121" s="77"/>
      <c r="AE121" s="78"/>
      <c r="AF121" s="79"/>
      <c r="AG121" s="37">
        <f t="shared" si="21"/>
        <v>0</v>
      </c>
      <c r="AH121" s="38" t="str">
        <f t="shared" si="22"/>
        <v/>
      </c>
      <c r="AI121" s="39" t="str">
        <f t="shared" si="23"/>
        <v/>
      </c>
      <c r="AJ121" s="39" t="str">
        <f t="shared" si="24"/>
        <v/>
      </c>
      <c r="AK121" s="23" t="str">
        <f t="shared" si="25"/>
        <v/>
      </c>
      <c r="AL121" s="23" t="str">
        <f t="shared" si="26"/>
        <v/>
      </c>
      <c r="AM121" s="23" t="str">
        <f>IF(ISBLANK(N121),"",VLOOKUP(N121,Codes!$A$2:$B$184,2,FALSE))</f>
        <v/>
      </c>
      <c r="AN121" s="39" t="str">
        <f t="shared" si="27"/>
        <v/>
      </c>
      <c r="AO121" s="23" t="str">
        <f>IF(ISBLANK(O121),"",IF(O121&gt;247,191,VLOOKUP(O121,Codes!$H$2:$I$299,2,FALSE)))</f>
        <v/>
      </c>
      <c r="AP121" s="23" t="str">
        <f>IF(ISBLANK(O121),"",VLOOKUP(AO121,Codes!$A$2:$B$184,2,FALSE))</f>
        <v/>
      </c>
      <c r="AQ121" s="39" t="str">
        <f t="shared" si="28"/>
        <v/>
      </c>
      <c r="AR121" s="39" t="str">
        <f t="shared" si="29"/>
        <v/>
      </c>
      <c r="AS121" s="39" t="str">
        <f t="shared" si="30"/>
        <v/>
      </c>
      <c r="AT121" s="39" t="str">
        <f t="shared" si="31"/>
        <v/>
      </c>
    </row>
    <row r="122" spans="1:46" s="65" customFormat="1">
      <c r="A122" s="64"/>
      <c r="E122" s="66"/>
      <c r="F122" s="67"/>
      <c r="G122" s="68"/>
      <c r="H122" s="69"/>
      <c r="I122" s="40" t="str">
        <f t="shared" si="16"/>
        <v/>
      </c>
      <c r="J122" s="69"/>
      <c r="K122" s="70"/>
      <c r="L122" s="41" t="str">
        <f t="shared" si="17"/>
        <v/>
      </c>
      <c r="M122" s="71"/>
      <c r="N122" s="72"/>
      <c r="O122" s="73"/>
      <c r="P122" s="42" t="str">
        <f t="shared" si="18"/>
        <v/>
      </c>
      <c r="Q122" s="74"/>
      <c r="R122" s="72"/>
      <c r="S122" s="42" t="str">
        <f t="shared" si="19"/>
        <v/>
      </c>
      <c r="T122" s="72"/>
      <c r="U122" s="75"/>
      <c r="V122" s="72"/>
      <c r="W122" s="43" t="str">
        <f t="shared" si="20"/>
        <v/>
      </c>
      <c r="X122" s="76"/>
      <c r="Y122" s="77"/>
      <c r="Z122" s="77"/>
      <c r="AA122" s="77"/>
      <c r="AB122" s="77"/>
      <c r="AC122" s="77"/>
      <c r="AD122" s="77"/>
      <c r="AE122" s="78"/>
      <c r="AF122" s="79"/>
      <c r="AG122" s="37">
        <f t="shared" si="21"/>
        <v>0</v>
      </c>
      <c r="AH122" s="38" t="str">
        <f t="shared" si="22"/>
        <v/>
      </c>
      <c r="AI122" s="39" t="str">
        <f t="shared" si="23"/>
        <v/>
      </c>
      <c r="AJ122" s="39" t="str">
        <f t="shared" si="24"/>
        <v/>
      </c>
      <c r="AK122" s="23" t="str">
        <f t="shared" si="25"/>
        <v/>
      </c>
      <c r="AL122" s="23" t="str">
        <f t="shared" si="26"/>
        <v/>
      </c>
      <c r="AM122" s="23" t="str">
        <f>IF(ISBLANK(N122),"",VLOOKUP(N122,Codes!$A$2:$B$184,2,FALSE))</f>
        <v/>
      </c>
      <c r="AN122" s="39" t="str">
        <f t="shared" si="27"/>
        <v/>
      </c>
      <c r="AO122" s="23" t="str">
        <f>IF(ISBLANK(O122),"",IF(O122&gt;247,191,VLOOKUP(O122,Codes!$H$2:$I$299,2,FALSE)))</f>
        <v/>
      </c>
      <c r="AP122" s="23" t="str">
        <f>IF(ISBLANK(O122),"",VLOOKUP(AO122,Codes!$A$2:$B$184,2,FALSE))</f>
        <v/>
      </c>
      <c r="AQ122" s="39" t="str">
        <f t="shared" si="28"/>
        <v/>
      </c>
      <c r="AR122" s="39" t="str">
        <f t="shared" si="29"/>
        <v/>
      </c>
      <c r="AS122" s="39" t="str">
        <f t="shared" si="30"/>
        <v/>
      </c>
      <c r="AT122" s="39" t="str">
        <f t="shared" si="31"/>
        <v/>
      </c>
    </row>
    <row r="123" spans="1:46" s="65" customFormat="1">
      <c r="A123" s="64"/>
      <c r="E123" s="66"/>
      <c r="F123" s="67"/>
      <c r="G123" s="68"/>
      <c r="H123" s="69"/>
      <c r="I123" s="40" t="str">
        <f t="shared" si="16"/>
        <v/>
      </c>
      <c r="J123" s="69"/>
      <c r="K123" s="70"/>
      <c r="L123" s="41" t="str">
        <f t="shared" si="17"/>
        <v/>
      </c>
      <c r="M123" s="71"/>
      <c r="N123" s="72"/>
      <c r="O123" s="73"/>
      <c r="P123" s="42" t="str">
        <f t="shared" si="18"/>
        <v/>
      </c>
      <c r="Q123" s="74"/>
      <c r="R123" s="72"/>
      <c r="S123" s="42" t="str">
        <f t="shared" si="19"/>
        <v/>
      </c>
      <c r="T123" s="72"/>
      <c r="U123" s="75"/>
      <c r="V123" s="72"/>
      <c r="W123" s="43" t="str">
        <f t="shared" si="20"/>
        <v/>
      </c>
      <c r="X123" s="76"/>
      <c r="Y123" s="77"/>
      <c r="Z123" s="77"/>
      <c r="AA123" s="77"/>
      <c r="AB123" s="77"/>
      <c r="AC123" s="77"/>
      <c r="AD123" s="77"/>
      <c r="AE123" s="78"/>
      <c r="AF123" s="79"/>
      <c r="AG123" s="37">
        <f t="shared" si="21"/>
        <v>0</v>
      </c>
      <c r="AH123" s="38" t="str">
        <f t="shared" si="22"/>
        <v/>
      </c>
      <c r="AI123" s="39" t="str">
        <f t="shared" si="23"/>
        <v/>
      </c>
      <c r="AJ123" s="39" t="str">
        <f t="shared" si="24"/>
        <v/>
      </c>
      <c r="AK123" s="23" t="str">
        <f t="shared" si="25"/>
        <v/>
      </c>
      <c r="AL123" s="23" t="str">
        <f t="shared" si="26"/>
        <v/>
      </c>
      <c r="AM123" s="23" t="str">
        <f>IF(ISBLANK(N123),"",VLOOKUP(N123,Codes!$A$2:$B$184,2,FALSE))</f>
        <v/>
      </c>
      <c r="AN123" s="39" t="str">
        <f t="shared" si="27"/>
        <v/>
      </c>
      <c r="AO123" s="23" t="str">
        <f>IF(ISBLANK(O123),"",IF(O123&gt;247,191,VLOOKUP(O123,Codes!$H$2:$I$299,2,FALSE)))</f>
        <v/>
      </c>
      <c r="AP123" s="23" t="str">
        <f>IF(ISBLANK(O123),"",VLOOKUP(AO123,Codes!$A$2:$B$184,2,FALSE))</f>
        <v/>
      </c>
      <c r="AQ123" s="39" t="str">
        <f t="shared" si="28"/>
        <v/>
      </c>
      <c r="AR123" s="39" t="str">
        <f t="shared" si="29"/>
        <v/>
      </c>
      <c r="AS123" s="39" t="str">
        <f t="shared" si="30"/>
        <v/>
      </c>
      <c r="AT123" s="39" t="str">
        <f t="shared" si="31"/>
        <v/>
      </c>
    </row>
    <row r="124" spans="1:46" s="65" customFormat="1">
      <c r="A124" s="64"/>
      <c r="E124" s="66"/>
      <c r="F124" s="67"/>
      <c r="G124" s="68"/>
      <c r="H124" s="69"/>
      <c r="I124" s="40" t="str">
        <f t="shared" si="16"/>
        <v/>
      </c>
      <c r="J124" s="69"/>
      <c r="K124" s="70"/>
      <c r="L124" s="41" t="str">
        <f t="shared" si="17"/>
        <v/>
      </c>
      <c r="M124" s="71"/>
      <c r="N124" s="72"/>
      <c r="O124" s="73"/>
      <c r="P124" s="42" t="str">
        <f t="shared" si="18"/>
        <v/>
      </c>
      <c r="Q124" s="74"/>
      <c r="R124" s="72"/>
      <c r="S124" s="42" t="str">
        <f t="shared" si="19"/>
        <v/>
      </c>
      <c r="T124" s="72"/>
      <c r="U124" s="75"/>
      <c r="V124" s="72"/>
      <c r="W124" s="43" t="str">
        <f t="shared" si="20"/>
        <v/>
      </c>
      <c r="X124" s="76"/>
      <c r="Y124" s="77"/>
      <c r="Z124" s="77"/>
      <c r="AA124" s="77"/>
      <c r="AB124" s="77"/>
      <c r="AC124" s="77"/>
      <c r="AD124" s="77"/>
      <c r="AE124" s="78"/>
      <c r="AF124" s="79"/>
      <c r="AG124" s="37">
        <f t="shared" si="21"/>
        <v>0</v>
      </c>
      <c r="AH124" s="38" t="str">
        <f t="shared" si="22"/>
        <v/>
      </c>
      <c r="AI124" s="39" t="str">
        <f t="shared" si="23"/>
        <v/>
      </c>
      <c r="AJ124" s="39" t="str">
        <f t="shared" si="24"/>
        <v/>
      </c>
      <c r="AK124" s="23" t="str">
        <f t="shared" si="25"/>
        <v/>
      </c>
      <c r="AL124" s="23" t="str">
        <f t="shared" si="26"/>
        <v/>
      </c>
      <c r="AM124" s="23" t="str">
        <f>IF(ISBLANK(N124),"",VLOOKUP(N124,Codes!$A$2:$B$184,2,FALSE))</f>
        <v/>
      </c>
      <c r="AN124" s="39" t="str">
        <f t="shared" si="27"/>
        <v/>
      </c>
      <c r="AO124" s="23" t="str">
        <f>IF(ISBLANK(O124),"",IF(O124&gt;247,191,VLOOKUP(O124,Codes!$H$2:$I$299,2,FALSE)))</f>
        <v/>
      </c>
      <c r="AP124" s="23" t="str">
        <f>IF(ISBLANK(O124),"",VLOOKUP(AO124,Codes!$A$2:$B$184,2,FALSE))</f>
        <v/>
      </c>
      <c r="AQ124" s="39" t="str">
        <f t="shared" si="28"/>
        <v/>
      </c>
      <c r="AR124" s="39" t="str">
        <f t="shared" si="29"/>
        <v/>
      </c>
      <c r="AS124" s="39" t="str">
        <f t="shared" si="30"/>
        <v/>
      </c>
      <c r="AT124" s="39" t="str">
        <f t="shared" si="31"/>
        <v/>
      </c>
    </row>
    <row r="125" spans="1:46" s="65" customFormat="1">
      <c r="A125" s="64"/>
      <c r="E125" s="66"/>
      <c r="F125" s="67"/>
      <c r="G125" s="68"/>
      <c r="H125" s="69"/>
      <c r="I125" s="40" t="str">
        <f t="shared" si="16"/>
        <v/>
      </c>
      <c r="J125" s="69"/>
      <c r="K125" s="70"/>
      <c r="L125" s="41" t="str">
        <f t="shared" si="17"/>
        <v/>
      </c>
      <c r="M125" s="71"/>
      <c r="N125" s="72"/>
      <c r="O125" s="73"/>
      <c r="P125" s="42" t="str">
        <f t="shared" si="18"/>
        <v/>
      </c>
      <c r="Q125" s="74"/>
      <c r="R125" s="72"/>
      <c r="S125" s="42" t="str">
        <f t="shared" si="19"/>
        <v/>
      </c>
      <c r="T125" s="72"/>
      <c r="U125" s="75"/>
      <c r="V125" s="72"/>
      <c r="W125" s="43" t="str">
        <f t="shared" si="20"/>
        <v/>
      </c>
      <c r="X125" s="76"/>
      <c r="Y125" s="77"/>
      <c r="Z125" s="77"/>
      <c r="AA125" s="77"/>
      <c r="AB125" s="77"/>
      <c r="AC125" s="77"/>
      <c r="AD125" s="77"/>
      <c r="AE125" s="78"/>
      <c r="AF125" s="79"/>
      <c r="AG125" s="37">
        <f t="shared" si="21"/>
        <v>0</v>
      </c>
      <c r="AH125" s="38" t="str">
        <f t="shared" si="22"/>
        <v/>
      </c>
      <c r="AI125" s="39" t="str">
        <f t="shared" si="23"/>
        <v/>
      </c>
      <c r="AJ125" s="39" t="str">
        <f t="shared" si="24"/>
        <v/>
      </c>
      <c r="AK125" s="23" t="str">
        <f t="shared" si="25"/>
        <v/>
      </c>
      <c r="AL125" s="23" t="str">
        <f t="shared" si="26"/>
        <v/>
      </c>
      <c r="AM125" s="23" t="str">
        <f>IF(ISBLANK(N125),"",VLOOKUP(N125,Codes!$A$2:$B$184,2,FALSE))</f>
        <v/>
      </c>
      <c r="AN125" s="39" t="str">
        <f t="shared" si="27"/>
        <v/>
      </c>
      <c r="AO125" s="23" t="str">
        <f>IF(ISBLANK(O125),"",IF(O125&gt;247,191,VLOOKUP(O125,Codes!$H$2:$I$299,2,FALSE)))</f>
        <v/>
      </c>
      <c r="AP125" s="23" t="str">
        <f>IF(ISBLANK(O125),"",VLOOKUP(AO125,Codes!$A$2:$B$184,2,FALSE))</f>
        <v/>
      </c>
      <c r="AQ125" s="39" t="str">
        <f t="shared" si="28"/>
        <v/>
      </c>
      <c r="AR125" s="39" t="str">
        <f t="shared" si="29"/>
        <v/>
      </c>
      <c r="AS125" s="39" t="str">
        <f t="shared" si="30"/>
        <v/>
      </c>
      <c r="AT125" s="39" t="str">
        <f t="shared" si="31"/>
        <v/>
      </c>
    </row>
    <row r="126" spans="1:46" s="65" customFormat="1">
      <c r="A126" s="64"/>
      <c r="E126" s="66"/>
      <c r="F126" s="67"/>
      <c r="G126" s="68"/>
      <c r="H126" s="69"/>
      <c r="I126" s="40" t="str">
        <f t="shared" si="16"/>
        <v/>
      </c>
      <c r="J126" s="69"/>
      <c r="K126" s="70"/>
      <c r="L126" s="41" t="str">
        <f t="shared" si="17"/>
        <v/>
      </c>
      <c r="M126" s="71"/>
      <c r="N126" s="72"/>
      <c r="O126" s="73"/>
      <c r="P126" s="42" t="str">
        <f t="shared" si="18"/>
        <v/>
      </c>
      <c r="Q126" s="74"/>
      <c r="R126" s="72"/>
      <c r="S126" s="42" t="str">
        <f t="shared" si="19"/>
        <v/>
      </c>
      <c r="T126" s="72"/>
      <c r="U126" s="75"/>
      <c r="V126" s="72"/>
      <c r="W126" s="43" t="str">
        <f t="shared" si="20"/>
        <v/>
      </c>
      <c r="X126" s="76"/>
      <c r="Y126" s="77"/>
      <c r="Z126" s="77"/>
      <c r="AA126" s="77"/>
      <c r="AB126" s="77"/>
      <c r="AC126" s="77"/>
      <c r="AD126" s="77"/>
      <c r="AE126" s="78"/>
      <c r="AF126" s="79"/>
      <c r="AG126" s="37">
        <f t="shared" si="21"/>
        <v>0</v>
      </c>
      <c r="AH126" s="38" t="str">
        <f t="shared" si="22"/>
        <v/>
      </c>
      <c r="AI126" s="39" t="str">
        <f t="shared" si="23"/>
        <v/>
      </c>
      <c r="AJ126" s="39" t="str">
        <f t="shared" si="24"/>
        <v/>
      </c>
      <c r="AK126" s="23" t="str">
        <f t="shared" si="25"/>
        <v/>
      </c>
      <c r="AL126" s="23" t="str">
        <f t="shared" si="26"/>
        <v/>
      </c>
      <c r="AM126" s="23" t="str">
        <f>IF(ISBLANK(N126),"",VLOOKUP(N126,Codes!$A$2:$B$184,2,FALSE))</f>
        <v/>
      </c>
      <c r="AN126" s="39" t="str">
        <f t="shared" si="27"/>
        <v/>
      </c>
      <c r="AO126" s="23" t="str">
        <f>IF(ISBLANK(O126),"",IF(O126&gt;247,191,VLOOKUP(O126,Codes!$H$2:$I$299,2,FALSE)))</f>
        <v/>
      </c>
      <c r="AP126" s="23" t="str">
        <f>IF(ISBLANK(O126),"",VLOOKUP(AO126,Codes!$A$2:$B$184,2,FALSE))</f>
        <v/>
      </c>
      <c r="AQ126" s="39" t="str">
        <f t="shared" si="28"/>
        <v/>
      </c>
      <c r="AR126" s="39" t="str">
        <f t="shared" si="29"/>
        <v/>
      </c>
      <c r="AS126" s="39" t="str">
        <f t="shared" si="30"/>
        <v/>
      </c>
      <c r="AT126" s="39" t="str">
        <f t="shared" si="31"/>
        <v/>
      </c>
    </row>
    <row r="127" spans="1:46" s="65" customFormat="1">
      <c r="A127" s="64"/>
      <c r="E127" s="66"/>
      <c r="F127" s="67"/>
      <c r="G127" s="68"/>
      <c r="H127" s="69"/>
      <c r="I127" s="40" t="str">
        <f t="shared" si="16"/>
        <v/>
      </c>
      <c r="J127" s="69"/>
      <c r="K127" s="70"/>
      <c r="L127" s="41" t="str">
        <f t="shared" si="17"/>
        <v/>
      </c>
      <c r="M127" s="71"/>
      <c r="N127" s="72"/>
      <c r="O127" s="73"/>
      <c r="P127" s="42" t="str">
        <f t="shared" si="18"/>
        <v/>
      </c>
      <c r="Q127" s="74"/>
      <c r="R127" s="72"/>
      <c r="S127" s="42" t="str">
        <f t="shared" si="19"/>
        <v/>
      </c>
      <c r="T127" s="72"/>
      <c r="U127" s="75"/>
      <c r="V127" s="72"/>
      <c r="W127" s="43" t="str">
        <f t="shared" si="20"/>
        <v/>
      </c>
      <c r="X127" s="76"/>
      <c r="Y127" s="77"/>
      <c r="Z127" s="77"/>
      <c r="AA127" s="77"/>
      <c r="AB127" s="77"/>
      <c r="AC127" s="77"/>
      <c r="AD127" s="77"/>
      <c r="AE127" s="78"/>
      <c r="AF127" s="79"/>
      <c r="AG127" s="37">
        <f t="shared" si="21"/>
        <v>0</v>
      </c>
      <c r="AH127" s="38" t="str">
        <f t="shared" si="22"/>
        <v/>
      </c>
      <c r="AI127" s="39" t="str">
        <f t="shared" si="23"/>
        <v/>
      </c>
      <c r="AJ127" s="39" t="str">
        <f t="shared" si="24"/>
        <v/>
      </c>
      <c r="AK127" s="23" t="str">
        <f t="shared" si="25"/>
        <v/>
      </c>
      <c r="AL127" s="23" t="str">
        <f t="shared" si="26"/>
        <v/>
      </c>
      <c r="AM127" s="23" t="str">
        <f>IF(ISBLANK(N127),"",VLOOKUP(N127,Codes!$A$2:$B$184,2,FALSE))</f>
        <v/>
      </c>
      <c r="AN127" s="39" t="str">
        <f t="shared" si="27"/>
        <v/>
      </c>
      <c r="AO127" s="23" t="str">
        <f>IF(ISBLANK(O127),"",IF(O127&gt;247,191,VLOOKUP(O127,Codes!$H$2:$I$299,2,FALSE)))</f>
        <v/>
      </c>
      <c r="AP127" s="23" t="str">
        <f>IF(ISBLANK(O127),"",VLOOKUP(AO127,Codes!$A$2:$B$184,2,FALSE))</f>
        <v/>
      </c>
      <c r="AQ127" s="39" t="str">
        <f t="shared" si="28"/>
        <v/>
      </c>
      <c r="AR127" s="39" t="str">
        <f t="shared" si="29"/>
        <v/>
      </c>
      <c r="AS127" s="39" t="str">
        <f t="shared" si="30"/>
        <v/>
      </c>
      <c r="AT127" s="39" t="str">
        <f t="shared" si="31"/>
        <v/>
      </c>
    </row>
    <row r="128" spans="1:46" s="65" customFormat="1">
      <c r="A128" s="64"/>
      <c r="E128" s="66"/>
      <c r="F128" s="67"/>
      <c r="G128" s="68"/>
      <c r="H128" s="69"/>
      <c r="I128" s="40" t="str">
        <f t="shared" si="16"/>
        <v/>
      </c>
      <c r="J128" s="69"/>
      <c r="K128" s="70"/>
      <c r="L128" s="41" t="str">
        <f t="shared" si="17"/>
        <v/>
      </c>
      <c r="M128" s="71"/>
      <c r="N128" s="72"/>
      <c r="O128" s="73"/>
      <c r="P128" s="42" t="str">
        <f t="shared" si="18"/>
        <v/>
      </c>
      <c r="Q128" s="74"/>
      <c r="R128" s="72"/>
      <c r="S128" s="42" t="str">
        <f t="shared" si="19"/>
        <v/>
      </c>
      <c r="T128" s="72"/>
      <c r="U128" s="75"/>
      <c r="V128" s="72"/>
      <c r="W128" s="43" t="str">
        <f t="shared" si="20"/>
        <v/>
      </c>
      <c r="X128" s="76"/>
      <c r="Y128" s="77"/>
      <c r="Z128" s="77"/>
      <c r="AA128" s="77"/>
      <c r="AB128" s="77"/>
      <c r="AC128" s="77"/>
      <c r="AD128" s="77"/>
      <c r="AE128" s="78"/>
      <c r="AF128" s="79"/>
      <c r="AG128" s="37">
        <f t="shared" si="21"/>
        <v>0</v>
      </c>
      <c r="AH128" s="38" t="str">
        <f t="shared" si="22"/>
        <v/>
      </c>
      <c r="AI128" s="39" t="str">
        <f t="shared" si="23"/>
        <v/>
      </c>
      <c r="AJ128" s="39" t="str">
        <f t="shared" si="24"/>
        <v/>
      </c>
      <c r="AK128" s="23" t="str">
        <f t="shared" si="25"/>
        <v/>
      </c>
      <c r="AL128" s="23" t="str">
        <f t="shared" si="26"/>
        <v/>
      </c>
      <c r="AM128" s="23" t="str">
        <f>IF(ISBLANK(N128),"",VLOOKUP(N128,Codes!$A$2:$B$184,2,FALSE))</f>
        <v/>
      </c>
      <c r="AN128" s="39" t="str">
        <f t="shared" si="27"/>
        <v/>
      </c>
      <c r="AO128" s="23" t="str">
        <f>IF(ISBLANK(O128),"",IF(O128&gt;247,191,VLOOKUP(O128,Codes!$H$2:$I$299,2,FALSE)))</f>
        <v/>
      </c>
      <c r="AP128" s="23" t="str">
        <f>IF(ISBLANK(O128),"",VLOOKUP(AO128,Codes!$A$2:$B$184,2,FALSE))</f>
        <v/>
      </c>
      <c r="AQ128" s="39" t="str">
        <f t="shared" si="28"/>
        <v/>
      </c>
      <c r="AR128" s="39" t="str">
        <f t="shared" si="29"/>
        <v/>
      </c>
      <c r="AS128" s="39" t="str">
        <f t="shared" si="30"/>
        <v/>
      </c>
      <c r="AT128" s="39" t="str">
        <f t="shared" si="31"/>
        <v/>
      </c>
    </row>
    <row r="129" spans="1:46" s="65" customFormat="1">
      <c r="A129" s="64"/>
      <c r="E129" s="66"/>
      <c r="F129" s="67"/>
      <c r="G129" s="68"/>
      <c r="H129" s="69"/>
      <c r="I129" s="40" t="str">
        <f t="shared" si="16"/>
        <v/>
      </c>
      <c r="J129" s="69"/>
      <c r="K129" s="70"/>
      <c r="L129" s="41" t="str">
        <f t="shared" si="17"/>
        <v/>
      </c>
      <c r="M129" s="71"/>
      <c r="N129" s="72"/>
      <c r="O129" s="73"/>
      <c r="P129" s="42" t="str">
        <f t="shared" si="18"/>
        <v/>
      </c>
      <c r="Q129" s="74"/>
      <c r="R129" s="72"/>
      <c r="S129" s="42" t="str">
        <f t="shared" si="19"/>
        <v/>
      </c>
      <c r="T129" s="72"/>
      <c r="U129" s="75"/>
      <c r="V129" s="72"/>
      <c r="W129" s="43" t="str">
        <f t="shared" si="20"/>
        <v/>
      </c>
      <c r="X129" s="76"/>
      <c r="Y129" s="77"/>
      <c r="Z129" s="77"/>
      <c r="AA129" s="77"/>
      <c r="AB129" s="77"/>
      <c r="AC129" s="77"/>
      <c r="AD129" s="77"/>
      <c r="AE129" s="78"/>
      <c r="AF129" s="79"/>
      <c r="AG129" s="37">
        <f t="shared" si="21"/>
        <v>0</v>
      </c>
      <c r="AH129" s="38" t="str">
        <f t="shared" si="22"/>
        <v/>
      </c>
      <c r="AI129" s="39" t="str">
        <f t="shared" si="23"/>
        <v/>
      </c>
      <c r="AJ129" s="39" t="str">
        <f t="shared" si="24"/>
        <v/>
      </c>
      <c r="AK129" s="23" t="str">
        <f t="shared" si="25"/>
        <v/>
      </c>
      <c r="AL129" s="23" t="str">
        <f t="shared" si="26"/>
        <v/>
      </c>
      <c r="AM129" s="23" t="str">
        <f>IF(ISBLANK(N129),"",VLOOKUP(N129,Codes!$A$2:$B$184,2,FALSE))</f>
        <v/>
      </c>
      <c r="AN129" s="39" t="str">
        <f t="shared" si="27"/>
        <v/>
      </c>
      <c r="AO129" s="23" t="str">
        <f>IF(ISBLANK(O129),"",IF(O129&gt;247,191,VLOOKUP(O129,Codes!$H$2:$I$299,2,FALSE)))</f>
        <v/>
      </c>
      <c r="AP129" s="23" t="str">
        <f>IF(ISBLANK(O129),"",VLOOKUP(AO129,Codes!$A$2:$B$184,2,FALSE))</f>
        <v/>
      </c>
      <c r="AQ129" s="39" t="str">
        <f t="shared" si="28"/>
        <v/>
      </c>
      <c r="AR129" s="39" t="str">
        <f t="shared" si="29"/>
        <v/>
      </c>
      <c r="AS129" s="39" t="str">
        <f t="shared" si="30"/>
        <v/>
      </c>
      <c r="AT129" s="39" t="str">
        <f t="shared" si="31"/>
        <v/>
      </c>
    </row>
    <row r="130" spans="1:46" s="65" customFormat="1">
      <c r="A130" s="64"/>
      <c r="E130" s="66"/>
      <c r="F130" s="67"/>
      <c r="G130" s="68"/>
      <c r="H130" s="69"/>
      <c r="I130" s="40" t="str">
        <f t="shared" si="16"/>
        <v/>
      </c>
      <c r="J130" s="69"/>
      <c r="K130" s="70"/>
      <c r="L130" s="41" t="str">
        <f t="shared" si="17"/>
        <v/>
      </c>
      <c r="M130" s="71"/>
      <c r="N130" s="72"/>
      <c r="O130" s="73"/>
      <c r="P130" s="42" t="str">
        <f t="shared" si="18"/>
        <v/>
      </c>
      <c r="Q130" s="74"/>
      <c r="R130" s="72"/>
      <c r="S130" s="42" t="str">
        <f t="shared" si="19"/>
        <v/>
      </c>
      <c r="T130" s="72"/>
      <c r="U130" s="75"/>
      <c r="V130" s="72"/>
      <c r="W130" s="43" t="str">
        <f t="shared" si="20"/>
        <v/>
      </c>
      <c r="X130" s="76"/>
      <c r="Y130" s="77"/>
      <c r="Z130" s="77"/>
      <c r="AA130" s="77"/>
      <c r="AB130" s="77"/>
      <c r="AC130" s="77"/>
      <c r="AD130" s="77"/>
      <c r="AE130" s="78"/>
      <c r="AF130" s="79"/>
      <c r="AG130" s="37">
        <f t="shared" si="21"/>
        <v>0</v>
      </c>
      <c r="AH130" s="38" t="str">
        <f t="shared" si="22"/>
        <v/>
      </c>
      <c r="AI130" s="39" t="str">
        <f t="shared" si="23"/>
        <v/>
      </c>
      <c r="AJ130" s="39" t="str">
        <f t="shared" si="24"/>
        <v/>
      </c>
      <c r="AK130" s="23" t="str">
        <f t="shared" si="25"/>
        <v/>
      </c>
      <c r="AL130" s="23" t="str">
        <f t="shared" si="26"/>
        <v/>
      </c>
      <c r="AM130" s="23" t="str">
        <f>IF(ISBLANK(N130),"",VLOOKUP(N130,Codes!$A$2:$B$184,2,FALSE))</f>
        <v/>
      </c>
      <c r="AN130" s="39" t="str">
        <f t="shared" si="27"/>
        <v/>
      </c>
      <c r="AO130" s="23" t="str">
        <f>IF(ISBLANK(O130),"",IF(O130&gt;247,191,VLOOKUP(O130,Codes!$H$2:$I$299,2,FALSE)))</f>
        <v/>
      </c>
      <c r="AP130" s="23" t="str">
        <f>IF(ISBLANK(O130),"",VLOOKUP(AO130,Codes!$A$2:$B$184,2,FALSE))</f>
        <v/>
      </c>
      <c r="AQ130" s="39" t="str">
        <f t="shared" si="28"/>
        <v/>
      </c>
      <c r="AR130" s="39" t="str">
        <f t="shared" si="29"/>
        <v/>
      </c>
      <c r="AS130" s="39" t="str">
        <f t="shared" si="30"/>
        <v/>
      </c>
      <c r="AT130" s="39" t="str">
        <f t="shared" si="31"/>
        <v/>
      </c>
    </row>
    <row r="131" spans="1:46" s="65" customFormat="1">
      <c r="A131" s="64"/>
      <c r="E131" s="66"/>
      <c r="F131" s="67"/>
      <c r="G131" s="68"/>
      <c r="H131" s="69"/>
      <c r="I131" s="40" t="str">
        <f t="shared" si="16"/>
        <v/>
      </c>
      <c r="J131" s="69"/>
      <c r="K131" s="70"/>
      <c r="L131" s="41" t="str">
        <f t="shared" si="17"/>
        <v/>
      </c>
      <c r="M131" s="71"/>
      <c r="N131" s="72"/>
      <c r="O131" s="73"/>
      <c r="P131" s="42" t="str">
        <f t="shared" si="18"/>
        <v/>
      </c>
      <c r="Q131" s="74"/>
      <c r="R131" s="72"/>
      <c r="S131" s="42" t="str">
        <f t="shared" si="19"/>
        <v/>
      </c>
      <c r="T131" s="72"/>
      <c r="U131" s="75"/>
      <c r="V131" s="72"/>
      <c r="W131" s="43" t="str">
        <f t="shared" si="20"/>
        <v/>
      </c>
      <c r="X131" s="76"/>
      <c r="Y131" s="77"/>
      <c r="Z131" s="77"/>
      <c r="AA131" s="77"/>
      <c r="AB131" s="77"/>
      <c r="AC131" s="77"/>
      <c r="AD131" s="77"/>
      <c r="AE131" s="78"/>
      <c r="AF131" s="79"/>
      <c r="AG131" s="37">
        <f t="shared" si="21"/>
        <v>0</v>
      </c>
      <c r="AH131" s="38" t="str">
        <f t="shared" si="22"/>
        <v/>
      </c>
      <c r="AI131" s="39" t="str">
        <f t="shared" si="23"/>
        <v/>
      </c>
      <c r="AJ131" s="39" t="str">
        <f t="shared" si="24"/>
        <v/>
      </c>
      <c r="AK131" s="23" t="str">
        <f t="shared" si="25"/>
        <v/>
      </c>
      <c r="AL131" s="23" t="str">
        <f t="shared" si="26"/>
        <v/>
      </c>
      <c r="AM131" s="23" t="str">
        <f>IF(ISBLANK(N131),"",VLOOKUP(N131,Codes!$A$2:$B$184,2,FALSE))</f>
        <v/>
      </c>
      <c r="AN131" s="39" t="str">
        <f t="shared" si="27"/>
        <v/>
      </c>
      <c r="AO131" s="23" t="str">
        <f>IF(ISBLANK(O131),"",IF(O131&gt;247,191,VLOOKUP(O131,Codes!$H$2:$I$299,2,FALSE)))</f>
        <v/>
      </c>
      <c r="AP131" s="23" t="str">
        <f>IF(ISBLANK(O131),"",VLOOKUP(AO131,Codes!$A$2:$B$184,2,FALSE))</f>
        <v/>
      </c>
      <c r="AQ131" s="39" t="str">
        <f t="shared" si="28"/>
        <v/>
      </c>
      <c r="AR131" s="39" t="str">
        <f t="shared" si="29"/>
        <v/>
      </c>
      <c r="AS131" s="39" t="str">
        <f t="shared" si="30"/>
        <v/>
      </c>
      <c r="AT131" s="39" t="str">
        <f t="shared" si="31"/>
        <v/>
      </c>
    </row>
    <row r="132" spans="1:46" s="65" customFormat="1">
      <c r="A132" s="64"/>
      <c r="E132" s="66"/>
      <c r="F132" s="67"/>
      <c r="G132" s="68"/>
      <c r="H132" s="69"/>
      <c r="I132" s="40" t="str">
        <f t="shared" si="16"/>
        <v/>
      </c>
      <c r="J132" s="69"/>
      <c r="K132" s="70"/>
      <c r="L132" s="41" t="str">
        <f t="shared" si="17"/>
        <v/>
      </c>
      <c r="M132" s="71"/>
      <c r="N132" s="72"/>
      <c r="O132" s="73"/>
      <c r="P132" s="42" t="str">
        <f t="shared" si="18"/>
        <v/>
      </c>
      <c r="Q132" s="74"/>
      <c r="R132" s="72"/>
      <c r="S132" s="42" t="str">
        <f t="shared" si="19"/>
        <v/>
      </c>
      <c r="T132" s="72"/>
      <c r="U132" s="75"/>
      <c r="V132" s="72"/>
      <c r="W132" s="43" t="str">
        <f t="shared" si="20"/>
        <v/>
      </c>
      <c r="X132" s="76"/>
      <c r="Y132" s="77"/>
      <c r="Z132" s="77"/>
      <c r="AA132" s="77"/>
      <c r="AB132" s="77"/>
      <c r="AC132" s="77"/>
      <c r="AD132" s="77"/>
      <c r="AE132" s="78"/>
      <c r="AF132" s="79"/>
      <c r="AG132" s="37">
        <f t="shared" si="21"/>
        <v>0</v>
      </c>
      <c r="AH132" s="38" t="str">
        <f t="shared" si="22"/>
        <v/>
      </c>
      <c r="AI132" s="39" t="str">
        <f t="shared" si="23"/>
        <v/>
      </c>
      <c r="AJ132" s="39" t="str">
        <f t="shared" si="24"/>
        <v/>
      </c>
      <c r="AK132" s="23" t="str">
        <f t="shared" si="25"/>
        <v/>
      </c>
      <c r="AL132" s="23" t="str">
        <f t="shared" si="26"/>
        <v/>
      </c>
      <c r="AM132" s="23" t="str">
        <f>IF(ISBLANK(N132),"",VLOOKUP(N132,Codes!$A$2:$B$184,2,FALSE))</f>
        <v/>
      </c>
      <c r="AN132" s="39" t="str">
        <f t="shared" si="27"/>
        <v/>
      </c>
      <c r="AO132" s="23" t="str">
        <f>IF(ISBLANK(O132),"",IF(O132&gt;247,191,VLOOKUP(O132,Codes!$H$2:$I$299,2,FALSE)))</f>
        <v/>
      </c>
      <c r="AP132" s="23" t="str">
        <f>IF(ISBLANK(O132),"",VLOOKUP(AO132,Codes!$A$2:$B$184,2,FALSE))</f>
        <v/>
      </c>
      <c r="AQ132" s="39" t="str">
        <f t="shared" si="28"/>
        <v/>
      </c>
      <c r="AR132" s="39" t="str">
        <f t="shared" si="29"/>
        <v/>
      </c>
      <c r="AS132" s="39" t="str">
        <f t="shared" si="30"/>
        <v/>
      </c>
      <c r="AT132" s="39" t="str">
        <f t="shared" si="31"/>
        <v/>
      </c>
    </row>
    <row r="133" spans="1:46" s="65" customFormat="1">
      <c r="A133" s="64"/>
      <c r="E133" s="66"/>
      <c r="F133" s="67"/>
      <c r="G133" s="68"/>
      <c r="H133" s="69"/>
      <c r="I133" s="40" t="str">
        <f t="shared" si="16"/>
        <v/>
      </c>
      <c r="J133" s="69"/>
      <c r="K133" s="70"/>
      <c r="L133" s="41" t="str">
        <f t="shared" si="17"/>
        <v/>
      </c>
      <c r="M133" s="71"/>
      <c r="N133" s="72"/>
      <c r="O133" s="73"/>
      <c r="P133" s="42" t="str">
        <f t="shared" si="18"/>
        <v/>
      </c>
      <c r="Q133" s="74"/>
      <c r="R133" s="72"/>
      <c r="S133" s="42" t="str">
        <f t="shared" si="19"/>
        <v/>
      </c>
      <c r="T133" s="72"/>
      <c r="U133" s="75"/>
      <c r="V133" s="72"/>
      <c r="W133" s="43" t="str">
        <f t="shared" si="20"/>
        <v/>
      </c>
      <c r="X133" s="76"/>
      <c r="Y133" s="77"/>
      <c r="Z133" s="77"/>
      <c r="AA133" s="77"/>
      <c r="AB133" s="77"/>
      <c r="AC133" s="77"/>
      <c r="AD133" s="77"/>
      <c r="AE133" s="78"/>
      <c r="AF133" s="79"/>
      <c r="AG133" s="37">
        <f t="shared" si="21"/>
        <v>0</v>
      </c>
      <c r="AH133" s="38" t="str">
        <f t="shared" si="22"/>
        <v/>
      </c>
      <c r="AI133" s="39" t="str">
        <f t="shared" si="23"/>
        <v/>
      </c>
      <c r="AJ133" s="39" t="str">
        <f t="shared" si="24"/>
        <v/>
      </c>
      <c r="AK133" s="23" t="str">
        <f t="shared" si="25"/>
        <v/>
      </c>
      <c r="AL133" s="23" t="str">
        <f t="shared" si="26"/>
        <v/>
      </c>
      <c r="AM133" s="23" t="str">
        <f>IF(ISBLANK(N133),"",VLOOKUP(N133,Codes!$A$2:$B$184,2,FALSE))</f>
        <v/>
      </c>
      <c r="AN133" s="39" t="str">
        <f t="shared" si="27"/>
        <v/>
      </c>
      <c r="AO133" s="23" t="str">
        <f>IF(ISBLANK(O133),"",IF(O133&gt;247,191,VLOOKUP(O133,Codes!$H$2:$I$299,2,FALSE)))</f>
        <v/>
      </c>
      <c r="AP133" s="23" t="str">
        <f>IF(ISBLANK(O133),"",VLOOKUP(AO133,Codes!$A$2:$B$184,2,FALSE))</f>
        <v/>
      </c>
      <c r="AQ133" s="39" t="str">
        <f t="shared" si="28"/>
        <v/>
      </c>
      <c r="AR133" s="39" t="str">
        <f t="shared" si="29"/>
        <v/>
      </c>
      <c r="AS133" s="39" t="str">
        <f t="shared" si="30"/>
        <v/>
      </c>
      <c r="AT133" s="39" t="str">
        <f t="shared" si="31"/>
        <v/>
      </c>
    </row>
    <row r="134" spans="1:46" s="65" customFormat="1">
      <c r="A134" s="64"/>
      <c r="E134" s="66"/>
      <c r="F134" s="67"/>
      <c r="G134" s="68"/>
      <c r="H134" s="69"/>
      <c r="I134" s="40" t="str">
        <f t="shared" si="16"/>
        <v/>
      </c>
      <c r="J134" s="69"/>
      <c r="K134" s="70"/>
      <c r="L134" s="41" t="str">
        <f t="shared" si="17"/>
        <v/>
      </c>
      <c r="M134" s="71"/>
      <c r="N134" s="72"/>
      <c r="O134" s="73"/>
      <c r="P134" s="42" t="str">
        <f t="shared" si="18"/>
        <v/>
      </c>
      <c r="Q134" s="74"/>
      <c r="R134" s="72"/>
      <c r="S134" s="42" t="str">
        <f t="shared" si="19"/>
        <v/>
      </c>
      <c r="T134" s="72"/>
      <c r="U134" s="75"/>
      <c r="V134" s="72"/>
      <c r="W134" s="43" t="str">
        <f t="shared" si="20"/>
        <v/>
      </c>
      <c r="X134" s="76"/>
      <c r="Y134" s="77"/>
      <c r="Z134" s="77"/>
      <c r="AA134" s="77"/>
      <c r="AB134" s="77"/>
      <c r="AC134" s="77"/>
      <c r="AD134" s="77"/>
      <c r="AE134" s="78"/>
      <c r="AF134" s="79"/>
      <c r="AG134" s="37">
        <f t="shared" si="21"/>
        <v>0</v>
      </c>
      <c r="AH134" s="38" t="str">
        <f t="shared" si="22"/>
        <v/>
      </c>
      <c r="AI134" s="39" t="str">
        <f t="shared" si="23"/>
        <v/>
      </c>
      <c r="AJ134" s="39" t="str">
        <f t="shared" si="24"/>
        <v/>
      </c>
      <c r="AK134" s="23" t="str">
        <f t="shared" si="25"/>
        <v/>
      </c>
      <c r="AL134" s="23" t="str">
        <f t="shared" si="26"/>
        <v/>
      </c>
      <c r="AM134" s="23" t="str">
        <f>IF(ISBLANK(N134),"",VLOOKUP(N134,Codes!$A$2:$B$184,2,FALSE))</f>
        <v/>
      </c>
      <c r="AN134" s="39" t="str">
        <f t="shared" si="27"/>
        <v/>
      </c>
      <c r="AO134" s="23" t="str">
        <f>IF(ISBLANK(O134),"",IF(O134&gt;247,191,VLOOKUP(O134,Codes!$H$2:$I$299,2,FALSE)))</f>
        <v/>
      </c>
      <c r="AP134" s="23" t="str">
        <f>IF(ISBLANK(O134),"",VLOOKUP(AO134,Codes!$A$2:$B$184,2,FALSE))</f>
        <v/>
      </c>
      <c r="AQ134" s="39" t="str">
        <f t="shared" si="28"/>
        <v/>
      </c>
      <c r="AR134" s="39" t="str">
        <f t="shared" si="29"/>
        <v/>
      </c>
      <c r="AS134" s="39" t="str">
        <f t="shared" si="30"/>
        <v/>
      </c>
      <c r="AT134" s="39" t="str">
        <f t="shared" si="31"/>
        <v/>
      </c>
    </row>
    <row r="135" spans="1:46" s="65" customFormat="1">
      <c r="A135" s="64"/>
      <c r="E135" s="66"/>
      <c r="F135" s="67"/>
      <c r="G135" s="68"/>
      <c r="H135" s="69"/>
      <c r="I135" s="40" t="str">
        <f t="shared" si="16"/>
        <v/>
      </c>
      <c r="J135" s="69"/>
      <c r="K135" s="70"/>
      <c r="L135" s="41" t="str">
        <f t="shared" si="17"/>
        <v/>
      </c>
      <c r="M135" s="71"/>
      <c r="N135" s="72"/>
      <c r="O135" s="73"/>
      <c r="P135" s="42" t="str">
        <f t="shared" si="18"/>
        <v/>
      </c>
      <c r="Q135" s="74"/>
      <c r="R135" s="72"/>
      <c r="S135" s="42" t="str">
        <f t="shared" si="19"/>
        <v/>
      </c>
      <c r="T135" s="72"/>
      <c r="U135" s="75"/>
      <c r="V135" s="72"/>
      <c r="W135" s="43" t="str">
        <f t="shared" si="20"/>
        <v/>
      </c>
      <c r="X135" s="76"/>
      <c r="Y135" s="77"/>
      <c r="Z135" s="77"/>
      <c r="AA135" s="77"/>
      <c r="AB135" s="77"/>
      <c r="AC135" s="77"/>
      <c r="AD135" s="77"/>
      <c r="AE135" s="78"/>
      <c r="AF135" s="79"/>
      <c r="AG135" s="37">
        <f t="shared" si="21"/>
        <v>0</v>
      </c>
      <c r="AH135" s="38" t="str">
        <f t="shared" si="22"/>
        <v/>
      </c>
      <c r="AI135" s="39" t="str">
        <f t="shared" si="23"/>
        <v/>
      </c>
      <c r="AJ135" s="39" t="str">
        <f t="shared" si="24"/>
        <v/>
      </c>
      <c r="AK135" s="23" t="str">
        <f t="shared" si="25"/>
        <v/>
      </c>
      <c r="AL135" s="23" t="str">
        <f t="shared" si="26"/>
        <v/>
      </c>
      <c r="AM135" s="23" t="str">
        <f>IF(ISBLANK(N135),"",VLOOKUP(N135,Codes!$A$2:$B$184,2,FALSE))</f>
        <v/>
      </c>
      <c r="AN135" s="39" t="str">
        <f t="shared" si="27"/>
        <v/>
      </c>
      <c r="AO135" s="23" t="str">
        <f>IF(ISBLANK(O135),"",IF(O135&gt;247,191,VLOOKUP(O135,Codes!$H$2:$I$299,2,FALSE)))</f>
        <v/>
      </c>
      <c r="AP135" s="23" t="str">
        <f>IF(ISBLANK(O135),"",VLOOKUP(AO135,Codes!$A$2:$B$184,2,FALSE))</f>
        <v/>
      </c>
      <c r="AQ135" s="39" t="str">
        <f t="shared" si="28"/>
        <v/>
      </c>
      <c r="AR135" s="39" t="str">
        <f t="shared" si="29"/>
        <v/>
      </c>
      <c r="AS135" s="39" t="str">
        <f t="shared" si="30"/>
        <v/>
      </c>
      <c r="AT135" s="39" t="str">
        <f t="shared" si="31"/>
        <v/>
      </c>
    </row>
    <row r="136" spans="1:46" s="65" customFormat="1">
      <c r="A136" s="64"/>
      <c r="E136" s="66"/>
      <c r="F136" s="67"/>
      <c r="G136" s="68"/>
      <c r="H136" s="69"/>
      <c r="I136" s="40" t="str">
        <f t="shared" si="16"/>
        <v/>
      </c>
      <c r="J136" s="69"/>
      <c r="K136" s="70"/>
      <c r="L136" s="41" t="str">
        <f t="shared" si="17"/>
        <v/>
      </c>
      <c r="M136" s="71"/>
      <c r="N136" s="72"/>
      <c r="O136" s="73"/>
      <c r="P136" s="42" t="str">
        <f t="shared" si="18"/>
        <v/>
      </c>
      <c r="Q136" s="74"/>
      <c r="R136" s="72"/>
      <c r="S136" s="42" t="str">
        <f t="shared" si="19"/>
        <v/>
      </c>
      <c r="T136" s="72"/>
      <c r="U136" s="75"/>
      <c r="V136" s="72"/>
      <c r="W136" s="43" t="str">
        <f t="shared" si="20"/>
        <v/>
      </c>
      <c r="X136" s="76"/>
      <c r="Y136" s="77"/>
      <c r="Z136" s="77"/>
      <c r="AA136" s="77"/>
      <c r="AB136" s="77"/>
      <c r="AC136" s="77"/>
      <c r="AD136" s="77"/>
      <c r="AE136" s="78"/>
      <c r="AF136" s="79"/>
      <c r="AG136" s="37">
        <f t="shared" si="21"/>
        <v>0</v>
      </c>
      <c r="AH136" s="38" t="str">
        <f t="shared" si="22"/>
        <v/>
      </c>
      <c r="AI136" s="39" t="str">
        <f t="shared" si="23"/>
        <v/>
      </c>
      <c r="AJ136" s="39" t="str">
        <f t="shared" si="24"/>
        <v/>
      </c>
      <c r="AK136" s="23" t="str">
        <f t="shared" si="25"/>
        <v/>
      </c>
      <c r="AL136" s="23" t="str">
        <f t="shared" si="26"/>
        <v/>
      </c>
      <c r="AM136" s="23" t="str">
        <f>IF(ISBLANK(N136),"",VLOOKUP(N136,Codes!$A$2:$B$184,2,FALSE))</f>
        <v/>
      </c>
      <c r="AN136" s="39" t="str">
        <f t="shared" si="27"/>
        <v/>
      </c>
      <c r="AO136" s="23" t="str">
        <f>IF(ISBLANK(O136),"",IF(O136&gt;247,191,VLOOKUP(O136,Codes!$H$2:$I$299,2,FALSE)))</f>
        <v/>
      </c>
      <c r="AP136" s="23" t="str">
        <f>IF(ISBLANK(O136),"",VLOOKUP(AO136,Codes!$A$2:$B$184,2,FALSE))</f>
        <v/>
      </c>
      <c r="AQ136" s="39" t="str">
        <f t="shared" si="28"/>
        <v/>
      </c>
      <c r="AR136" s="39" t="str">
        <f t="shared" si="29"/>
        <v/>
      </c>
      <c r="AS136" s="39" t="str">
        <f t="shared" si="30"/>
        <v/>
      </c>
      <c r="AT136" s="39" t="str">
        <f t="shared" si="31"/>
        <v/>
      </c>
    </row>
    <row r="137" spans="1:46" s="65" customFormat="1">
      <c r="A137" s="64"/>
      <c r="E137" s="66"/>
      <c r="F137" s="67"/>
      <c r="G137" s="68"/>
      <c r="H137" s="69"/>
      <c r="I137" s="40" t="str">
        <f t="shared" ref="I137:I200" si="32">$AH137</f>
        <v/>
      </c>
      <c r="J137" s="69"/>
      <c r="K137" s="70"/>
      <c r="L137" s="41" t="str">
        <f t="shared" ref="L137:L200" si="33">$AI137</f>
        <v/>
      </c>
      <c r="M137" s="71"/>
      <c r="N137" s="72"/>
      <c r="O137" s="73"/>
      <c r="P137" s="42" t="str">
        <f t="shared" ref="P137:P200" si="34">$AR137</f>
        <v/>
      </c>
      <c r="Q137" s="74"/>
      <c r="R137" s="72"/>
      <c r="S137" s="42" t="str">
        <f t="shared" ref="S137:S200" si="35">$AL137</f>
        <v/>
      </c>
      <c r="T137" s="72"/>
      <c r="U137" s="75"/>
      <c r="V137" s="72"/>
      <c r="W137" s="43" t="str">
        <f t="shared" ref="W137:W200" si="36">$AT137</f>
        <v/>
      </c>
      <c r="X137" s="76"/>
      <c r="Y137" s="77"/>
      <c r="Z137" s="77"/>
      <c r="AA137" s="77"/>
      <c r="AB137" s="77"/>
      <c r="AC137" s="77"/>
      <c r="AD137" s="77"/>
      <c r="AE137" s="78"/>
      <c r="AF137" s="79"/>
      <c r="AG137" s="37">
        <f t="shared" ref="AG137:AG200" si="37">(((F137*12)+G137)/39.37)</f>
        <v>0</v>
      </c>
      <c r="AH137" s="38" t="str">
        <f t="shared" ref="AH137:AH200" si="38">IF(AND(ISBLANK(F137),ISBLANK(H137)),"",IF(OR(ISBLANK(F137),ISBLANK(G137)),"Need-Ht.",IF(ISBLANK(H137),"Need Wt",((H137/2.2046)/((((F137*12)+G137)/39.37)*(((F137*12)+G137)/39.37))))))</f>
        <v/>
      </c>
      <c r="AI137" s="39" t="str">
        <f t="shared" ref="AI137:AI200" si="39">IF(ISBLANK(J137),"",IF(ISBLANK(K137),"",IF(D137 = "f",(0.61*(J137+K137)+5),(0.735*(J137+K137)+1))))</f>
        <v/>
      </c>
      <c r="AJ137" s="39" t="str">
        <f t="shared" ref="AJ137:AJ200" si="40">IF(AND(ISBLANK(Q137),ISBLANK(R137)),"",IF(OR(ISBLANK(Q137),ISBLANK(R137)),"",(Q137+(R137/60))))</f>
        <v/>
      </c>
      <c r="AK137" s="23" t="str">
        <f t="shared" ref="AK137:AK200" si="41">IF(ISBLANK(D137),"",IF(D137="f",0,1))</f>
        <v/>
      </c>
      <c r="AL137" s="23" t="str">
        <f t="shared" ref="AL137:AL200" si="42">IF(AND(ISBLANK(Q137),ISBLANK(R137)),"",IF(OR(ISBLANK(Q137),ISBLANK(R137)),"Inc-Time",IF(OR(AJ137&lt;4,AJ137&gt;13),"Cannot Calculate",IF(ISBLANK(E137),"Need Age",IF(ISBLANK(D137),"Need Gender",IF(OR(ISBLANK(F137),ISBLANK(G137),ISBLANK(H137)),"Need BMI",((0.21*(E137*AK137))-(0.84*AH137)-(8.41*AJ137)+(0.34*(AJ137*AJ137))+108.94))))))
)</f>
        <v/>
      </c>
      <c r="AM137" s="23" t="str">
        <f>IF(ISBLANK(N137),"",VLOOKUP(N137,Codes!$A$2:$B$184,2,FALSE))</f>
        <v/>
      </c>
      <c r="AN137" s="39" t="str">
        <f t="shared" ref="AN137:AN200" si="43">IF(ISBLANK(N137),"",IF(OR(N137&lt;10,N137&gt;190),"Cannot Calculate",IF(ISBLANK(E137),"Need Age",IF(ISBLANK(D137),"Need Gender",IF(OR(ISBLANK(F137),ISBLANK(G137),ISBLANK(H137)),"Need BMI",((0.21*(E137*AK137))-(0.84*I137)-(8.41*AM137)+(0.34*(AM137*AM137))+108.94))))))</f>
        <v/>
      </c>
      <c r="AO137" s="23" t="str">
        <f>IF(ISBLANK(O137),"",IF(O137&gt;247,191,VLOOKUP(O137,Codes!$H$2:$I$299,2,FALSE)))</f>
        <v/>
      </c>
      <c r="AP137" s="23" t="str">
        <f>IF(ISBLANK(O137),"",VLOOKUP(AO137,Codes!$A$2:$B$184,2,FALSE))</f>
        <v/>
      </c>
      <c r="AQ137" s="39" t="str">
        <f t="shared" ref="AQ137:AQ200" si="44">IF(ISBLANK(O137),"",IF(OR(O137&lt;12,O137&gt;247),"Cannot Calculate",IF(ISBLANK(E137),"Need Age",IF(ISBLANK(D137),"Need Gender",IF(OR(ISBLANK(F137),ISBLANK(G137),ISBLANK(H137)),"Need BMI",((0.21*(E137*AK137))-(0.84*I137)-(8.41*AP137)+(0.34*(AP137*AP137))+108.94))))))</f>
        <v/>
      </c>
      <c r="AR137" s="39" t="str">
        <f t="shared" ref="AR137:AR200" si="45">IF(N137&gt;0,AN137,AQ137)</f>
        <v/>
      </c>
      <c r="AS137" s="39" t="str">
        <f t="shared" ref="AS137:AS200" si="46">IF(ISBLANK(T137),"",(T137+(U137/60)))</f>
        <v/>
      </c>
      <c r="AT137" s="39" t="str">
        <f t="shared" ref="AT137:AT200" si="47">IF(AND(ISBLANK(T137),ISBLANK(U137)),"",IF(OR(ISBLANK(T137),ISBLANK(U137)),"Inc-Time",IF(ISBLANK(V137),"Need HR",IF(ISBLANK(E137),"Need Age",IF(ISBLANK(D137),"Need Gender",IF(ISBLANK(H137),"Need Wt",IF(E137&lt;13,"Age Under 13",(132.853+(6.315*AK137)-(0.0769*H137)-(0.3877*E137)-(3.2649*AS137)-(0.1565*V137)))))))))</f>
        <v/>
      </c>
    </row>
    <row r="138" spans="1:46" s="65" customFormat="1">
      <c r="A138" s="64"/>
      <c r="E138" s="66"/>
      <c r="F138" s="67"/>
      <c r="G138" s="68"/>
      <c r="H138" s="69"/>
      <c r="I138" s="40" t="str">
        <f t="shared" si="32"/>
        <v/>
      </c>
      <c r="J138" s="69"/>
      <c r="K138" s="70"/>
      <c r="L138" s="41" t="str">
        <f t="shared" si="33"/>
        <v/>
      </c>
      <c r="M138" s="71"/>
      <c r="N138" s="72"/>
      <c r="O138" s="73"/>
      <c r="P138" s="42" t="str">
        <f t="shared" si="34"/>
        <v/>
      </c>
      <c r="Q138" s="74"/>
      <c r="R138" s="72"/>
      <c r="S138" s="42" t="str">
        <f t="shared" si="35"/>
        <v/>
      </c>
      <c r="T138" s="72"/>
      <c r="U138" s="75"/>
      <c r="V138" s="72"/>
      <c r="W138" s="43" t="str">
        <f t="shared" si="36"/>
        <v/>
      </c>
      <c r="X138" s="76"/>
      <c r="Y138" s="77"/>
      <c r="Z138" s="77"/>
      <c r="AA138" s="77"/>
      <c r="AB138" s="77"/>
      <c r="AC138" s="77"/>
      <c r="AD138" s="77"/>
      <c r="AE138" s="78"/>
      <c r="AF138" s="79"/>
      <c r="AG138" s="37">
        <f t="shared" si="37"/>
        <v>0</v>
      </c>
      <c r="AH138" s="38" t="str">
        <f t="shared" si="38"/>
        <v/>
      </c>
      <c r="AI138" s="39" t="str">
        <f t="shared" si="39"/>
        <v/>
      </c>
      <c r="AJ138" s="39" t="str">
        <f t="shared" si="40"/>
        <v/>
      </c>
      <c r="AK138" s="23" t="str">
        <f t="shared" si="41"/>
        <v/>
      </c>
      <c r="AL138" s="23" t="str">
        <f t="shared" si="42"/>
        <v/>
      </c>
      <c r="AM138" s="23" t="str">
        <f>IF(ISBLANK(N138),"",VLOOKUP(N138,Codes!$A$2:$B$184,2,FALSE))</f>
        <v/>
      </c>
      <c r="AN138" s="39" t="str">
        <f t="shared" si="43"/>
        <v/>
      </c>
      <c r="AO138" s="23" t="str">
        <f>IF(ISBLANK(O138),"",IF(O138&gt;247,191,VLOOKUP(O138,Codes!$H$2:$I$299,2,FALSE)))</f>
        <v/>
      </c>
      <c r="AP138" s="23" t="str">
        <f>IF(ISBLANK(O138),"",VLOOKUP(AO138,Codes!$A$2:$B$184,2,FALSE))</f>
        <v/>
      </c>
      <c r="AQ138" s="39" t="str">
        <f t="shared" si="44"/>
        <v/>
      </c>
      <c r="AR138" s="39" t="str">
        <f t="shared" si="45"/>
        <v/>
      </c>
      <c r="AS138" s="39" t="str">
        <f t="shared" si="46"/>
        <v/>
      </c>
      <c r="AT138" s="39" t="str">
        <f t="shared" si="47"/>
        <v/>
      </c>
    </row>
    <row r="139" spans="1:46" s="65" customFormat="1">
      <c r="A139" s="64"/>
      <c r="E139" s="66"/>
      <c r="F139" s="67"/>
      <c r="G139" s="68"/>
      <c r="H139" s="69"/>
      <c r="I139" s="40" t="str">
        <f t="shared" si="32"/>
        <v/>
      </c>
      <c r="J139" s="69"/>
      <c r="K139" s="70"/>
      <c r="L139" s="41" t="str">
        <f t="shared" si="33"/>
        <v/>
      </c>
      <c r="M139" s="71"/>
      <c r="N139" s="72"/>
      <c r="O139" s="73"/>
      <c r="P139" s="42" t="str">
        <f t="shared" si="34"/>
        <v/>
      </c>
      <c r="Q139" s="74"/>
      <c r="R139" s="72"/>
      <c r="S139" s="42" t="str">
        <f t="shared" si="35"/>
        <v/>
      </c>
      <c r="T139" s="72"/>
      <c r="U139" s="75"/>
      <c r="V139" s="72"/>
      <c r="W139" s="43" t="str">
        <f t="shared" si="36"/>
        <v/>
      </c>
      <c r="X139" s="76"/>
      <c r="Y139" s="77"/>
      <c r="Z139" s="77"/>
      <c r="AA139" s="77"/>
      <c r="AB139" s="77"/>
      <c r="AC139" s="77"/>
      <c r="AD139" s="77"/>
      <c r="AE139" s="78"/>
      <c r="AF139" s="79"/>
      <c r="AG139" s="37">
        <f t="shared" si="37"/>
        <v>0</v>
      </c>
      <c r="AH139" s="38" t="str">
        <f t="shared" si="38"/>
        <v/>
      </c>
      <c r="AI139" s="39" t="str">
        <f t="shared" si="39"/>
        <v/>
      </c>
      <c r="AJ139" s="39" t="str">
        <f t="shared" si="40"/>
        <v/>
      </c>
      <c r="AK139" s="23" t="str">
        <f t="shared" si="41"/>
        <v/>
      </c>
      <c r="AL139" s="23" t="str">
        <f t="shared" si="42"/>
        <v/>
      </c>
      <c r="AM139" s="23" t="str">
        <f>IF(ISBLANK(N139),"",VLOOKUP(N139,Codes!$A$2:$B$184,2,FALSE))</f>
        <v/>
      </c>
      <c r="AN139" s="39" t="str">
        <f t="shared" si="43"/>
        <v/>
      </c>
      <c r="AO139" s="23" t="str">
        <f>IF(ISBLANK(O139),"",IF(O139&gt;247,191,VLOOKUP(O139,Codes!$H$2:$I$299,2,FALSE)))</f>
        <v/>
      </c>
      <c r="AP139" s="23" t="str">
        <f>IF(ISBLANK(O139),"",VLOOKUP(AO139,Codes!$A$2:$B$184,2,FALSE))</f>
        <v/>
      </c>
      <c r="AQ139" s="39" t="str">
        <f t="shared" si="44"/>
        <v/>
      </c>
      <c r="AR139" s="39" t="str">
        <f t="shared" si="45"/>
        <v/>
      </c>
      <c r="AS139" s="39" t="str">
        <f t="shared" si="46"/>
        <v/>
      </c>
      <c r="AT139" s="39" t="str">
        <f t="shared" si="47"/>
        <v/>
      </c>
    </row>
    <row r="140" spans="1:46" s="65" customFormat="1">
      <c r="A140" s="64"/>
      <c r="E140" s="66"/>
      <c r="F140" s="67"/>
      <c r="G140" s="68"/>
      <c r="H140" s="69"/>
      <c r="I140" s="40" t="str">
        <f t="shared" si="32"/>
        <v/>
      </c>
      <c r="J140" s="69"/>
      <c r="K140" s="70"/>
      <c r="L140" s="41" t="str">
        <f t="shared" si="33"/>
        <v/>
      </c>
      <c r="M140" s="71"/>
      <c r="N140" s="72"/>
      <c r="O140" s="73"/>
      <c r="P140" s="42" t="str">
        <f t="shared" si="34"/>
        <v/>
      </c>
      <c r="Q140" s="74"/>
      <c r="R140" s="72"/>
      <c r="S140" s="42" t="str">
        <f t="shared" si="35"/>
        <v/>
      </c>
      <c r="T140" s="72"/>
      <c r="U140" s="75"/>
      <c r="V140" s="72"/>
      <c r="W140" s="43" t="str">
        <f t="shared" si="36"/>
        <v/>
      </c>
      <c r="X140" s="76"/>
      <c r="Y140" s="77"/>
      <c r="Z140" s="77"/>
      <c r="AA140" s="77"/>
      <c r="AB140" s="77"/>
      <c r="AC140" s="77"/>
      <c r="AD140" s="77"/>
      <c r="AE140" s="78"/>
      <c r="AF140" s="79"/>
      <c r="AG140" s="37">
        <f t="shared" si="37"/>
        <v>0</v>
      </c>
      <c r="AH140" s="38" t="str">
        <f t="shared" si="38"/>
        <v/>
      </c>
      <c r="AI140" s="39" t="str">
        <f t="shared" si="39"/>
        <v/>
      </c>
      <c r="AJ140" s="39" t="str">
        <f t="shared" si="40"/>
        <v/>
      </c>
      <c r="AK140" s="23" t="str">
        <f t="shared" si="41"/>
        <v/>
      </c>
      <c r="AL140" s="23" t="str">
        <f t="shared" si="42"/>
        <v/>
      </c>
      <c r="AM140" s="23" t="str">
        <f>IF(ISBLANK(N140),"",VLOOKUP(N140,Codes!$A$2:$B$184,2,FALSE))</f>
        <v/>
      </c>
      <c r="AN140" s="39" t="str">
        <f t="shared" si="43"/>
        <v/>
      </c>
      <c r="AO140" s="23" t="str">
        <f>IF(ISBLANK(O140),"",IF(O140&gt;247,191,VLOOKUP(O140,Codes!$H$2:$I$299,2,FALSE)))</f>
        <v/>
      </c>
      <c r="AP140" s="23" t="str">
        <f>IF(ISBLANK(O140),"",VLOOKUP(AO140,Codes!$A$2:$B$184,2,FALSE))</f>
        <v/>
      </c>
      <c r="AQ140" s="39" t="str">
        <f t="shared" si="44"/>
        <v/>
      </c>
      <c r="AR140" s="39" t="str">
        <f t="shared" si="45"/>
        <v/>
      </c>
      <c r="AS140" s="39" t="str">
        <f t="shared" si="46"/>
        <v/>
      </c>
      <c r="AT140" s="39" t="str">
        <f t="shared" si="47"/>
        <v/>
      </c>
    </row>
    <row r="141" spans="1:46" s="65" customFormat="1">
      <c r="A141" s="64"/>
      <c r="E141" s="66"/>
      <c r="F141" s="67"/>
      <c r="G141" s="68"/>
      <c r="H141" s="69"/>
      <c r="I141" s="40" t="str">
        <f t="shared" si="32"/>
        <v/>
      </c>
      <c r="J141" s="69"/>
      <c r="K141" s="70"/>
      <c r="L141" s="41" t="str">
        <f t="shared" si="33"/>
        <v/>
      </c>
      <c r="M141" s="71"/>
      <c r="N141" s="72"/>
      <c r="O141" s="73"/>
      <c r="P141" s="42" t="str">
        <f t="shared" si="34"/>
        <v/>
      </c>
      <c r="Q141" s="74"/>
      <c r="R141" s="72"/>
      <c r="S141" s="42" t="str">
        <f t="shared" si="35"/>
        <v/>
      </c>
      <c r="T141" s="72"/>
      <c r="U141" s="75"/>
      <c r="V141" s="72"/>
      <c r="W141" s="43" t="str">
        <f t="shared" si="36"/>
        <v/>
      </c>
      <c r="X141" s="76"/>
      <c r="Y141" s="77"/>
      <c r="Z141" s="77"/>
      <c r="AA141" s="77"/>
      <c r="AB141" s="77"/>
      <c r="AC141" s="77"/>
      <c r="AD141" s="77"/>
      <c r="AE141" s="78"/>
      <c r="AF141" s="79"/>
      <c r="AG141" s="37">
        <f t="shared" si="37"/>
        <v>0</v>
      </c>
      <c r="AH141" s="38" t="str">
        <f t="shared" si="38"/>
        <v/>
      </c>
      <c r="AI141" s="39" t="str">
        <f t="shared" si="39"/>
        <v/>
      </c>
      <c r="AJ141" s="39" t="str">
        <f t="shared" si="40"/>
        <v/>
      </c>
      <c r="AK141" s="23" t="str">
        <f t="shared" si="41"/>
        <v/>
      </c>
      <c r="AL141" s="23" t="str">
        <f t="shared" si="42"/>
        <v/>
      </c>
      <c r="AM141" s="23" t="str">
        <f>IF(ISBLANK(N141),"",VLOOKUP(N141,Codes!$A$2:$B$184,2,FALSE))</f>
        <v/>
      </c>
      <c r="AN141" s="39" t="str">
        <f t="shared" si="43"/>
        <v/>
      </c>
      <c r="AO141" s="23" t="str">
        <f>IF(ISBLANK(O141),"",IF(O141&gt;247,191,VLOOKUP(O141,Codes!$H$2:$I$299,2,FALSE)))</f>
        <v/>
      </c>
      <c r="AP141" s="23" t="str">
        <f>IF(ISBLANK(O141),"",VLOOKUP(AO141,Codes!$A$2:$B$184,2,FALSE))</f>
        <v/>
      </c>
      <c r="AQ141" s="39" t="str">
        <f t="shared" si="44"/>
        <v/>
      </c>
      <c r="AR141" s="39" t="str">
        <f t="shared" si="45"/>
        <v/>
      </c>
      <c r="AS141" s="39" t="str">
        <f t="shared" si="46"/>
        <v/>
      </c>
      <c r="AT141" s="39" t="str">
        <f t="shared" si="47"/>
        <v/>
      </c>
    </row>
    <row r="142" spans="1:46" s="65" customFormat="1">
      <c r="A142" s="64"/>
      <c r="E142" s="66"/>
      <c r="F142" s="67"/>
      <c r="G142" s="68"/>
      <c r="H142" s="69"/>
      <c r="I142" s="40" t="str">
        <f t="shared" si="32"/>
        <v/>
      </c>
      <c r="J142" s="69"/>
      <c r="K142" s="70"/>
      <c r="L142" s="41" t="str">
        <f t="shared" si="33"/>
        <v/>
      </c>
      <c r="M142" s="71"/>
      <c r="N142" s="72"/>
      <c r="O142" s="73"/>
      <c r="P142" s="42" t="str">
        <f t="shared" si="34"/>
        <v/>
      </c>
      <c r="Q142" s="74"/>
      <c r="R142" s="72"/>
      <c r="S142" s="42" t="str">
        <f t="shared" si="35"/>
        <v/>
      </c>
      <c r="T142" s="72"/>
      <c r="U142" s="75"/>
      <c r="V142" s="72"/>
      <c r="W142" s="43" t="str">
        <f t="shared" si="36"/>
        <v/>
      </c>
      <c r="X142" s="76"/>
      <c r="Y142" s="77"/>
      <c r="Z142" s="77"/>
      <c r="AA142" s="77"/>
      <c r="AB142" s="77"/>
      <c r="AC142" s="77"/>
      <c r="AD142" s="77"/>
      <c r="AE142" s="78"/>
      <c r="AF142" s="79"/>
      <c r="AG142" s="37">
        <f t="shared" si="37"/>
        <v>0</v>
      </c>
      <c r="AH142" s="38" t="str">
        <f t="shared" si="38"/>
        <v/>
      </c>
      <c r="AI142" s="39" t="str">
        <f t="shared" si="39"/>
        <v/>
      </c>
      <c r="AJ142" s="39" t="str">
        <f t="shared" si="40"/>
        <v/>
      </c>
      <c r="AK142" s="23" t="str">
        <f t="shared" si="41"/>
        <v/>
      </c>
      <c r="AL142" s="23" t="str">
        <f t="shared" si="42"/>
        <v/>
      </c>
      <c r="AM142" s="23" t="str">
        <f>IF(ISBLANK(N142),"",VLOOKUP(N142,Codes!$A$2:$B$184,2,FALSE))</f>
        <v/>
      </c>
      <c r="AN142" s="39" t="str">
        <f t="shared" si="43"/>
        <v/>
      </c>
      <c r="AO142" s="23" t="str">
        <f>IF(ISBLANK(O142),"",IF(O142&gt;247,191,VLOOKUP(O142,Codes!$H$2:$I$299,2,FALSE)))</f>
        <v/>
      </c>
      <c r="AP142" s="23" t="str">
        <f>IF(ISBLANK(O142),"",VLOOKUP(AO142,Codes!$A$2:$B$184,2,FALSE))</f>
        <v/>
      </c>
      <c r="AQ142" s="39" t="str">
        <f t="shared" si="44"/>
        <v/>
      </c>
      <c r="AR142" s="39" t="str">
        <f t="shared" si="45"/>
        <v/>
      </c>
      <c r="AS142" s="39" t="str">
        <f t="shared" si="46"/>
        <v/>
      </c>
      <c r="AT142" s="39" t="str">
        <f t="shared" si="47"/>
        <v/>
      </c>
    </row>
    <row r="143" spans="1:46" s="65" customFormat="1">
      <c r="A143" s="64"/>
      <c r="E143" s="66"/>
      <c r="F143" s="67"/>
      <c r="G143" s="68"/>
      <c r="H143" s="69"/>
      <c r="I143" s="40" t="str">
        <f t="shared" si="32"/>
        <v/>
      </c>
      <c r="J143" s="69"/>
      <c r="K143" s="70"/>
      <c r="L143" s="41" t="str">
        <f t="shared" si="33"/>
        <v/>
      </c>
      <c r="M143" s="71"/>
      <c r="N143" s="72"/>
      <c r="O143" s="73"/>
      <c r="P143" s="42" t="str">
        <f t="shared" si="34"/>
        <v/>
      </c>
      <c r="Q143" s="74"/>
      <c r="R143" s="72"/>
      <c r="S143" s="42" t="str">
        <f t="shared" si="35"/>
        <v/>
      </c>
      <c r="T143" s="72"/>
      <c r="U143" s="75"/>
      <c r="V143" s="72"/>
      <c r="W143" s="43" t="str">
        <f t="shared" si="36"/>
        <v/>
      </c>
      <c r="X143" s="76"/>
      <c r="Y143" s="77"/>
      <c r="Z143" s="77"/>
      <c r="AA143" s="77"/>
      <c r="AB143" s="77"/>
      <c r="AC143" s="77"/>
      <c r="AD143" s="77"/>
      <c r="AE143" s="78"/>
      <c r="AF143" s="79"/>
      <c r="AG143" s="37">
        <f t="shared" si="37"/>
        <v>0</v>
      </c>
      <c r="AH143" s="38" t="str">
        <f t="shared" si="38"/>
        <v/>
      </c>
      <c r="AI143" s="39" t="str">
        <f t="shared" si="39"/>
        <v/>
      </c>
      <c r="AJ143" s="39" t="str">
        <f t="shared" si="40"/>
        <v/>
      </c>
      <c r="AK143" s="23" t="str">
        <f t="shared" si="41"/>
        <v/>
      </c>
      <c r="AL143" s="23" t="str">
        <f t="shared" si="42"/>
        <v/>
      </c>
      <c r="AM143" s="23" t="str">
        <f>IF(ISBLANK(N143),"",VLOOKUP(N143,Codes!$A$2:$B$184,2,FALSE))</f>
        <v/>
      </c>
      <c r="AN143" s="39" t="str">
        <f t="shared" si="43"/>
        <v/>
      </c>
      <c r="AO143" s="23" t="str">
        <f>IF(ISBLANK(O143),"",IF(O143&gt;247,191,VLOOKUP(O143,Codes!$H$2:$I$299,2,FALSE)))</f>
        <v/>
      </c>
      <c r="AP143" s="23" t="str">
        <f>IF(ISBLANK(O143),"",VLOOKUP(AO143,Codes!$A$2:$B$184,2,FALSE))</f>
        <v/>
      </c>
      <c r="AQ143" s="39" t="str">
        <f t="shared" si="44"/>
        <v/>
      </c>
      <c r="AR143" s="39" t="str">
        <f t="shared" si="45"/>
        <v/>
      </c>
      <c r="AS143" s="39" t="str">
        <f t="shared" si="46"/>
        <v/>
      </c>
      <c r="AT143" s="39" t="str">
        <f t="shared" si="47"/>
        <v/>
      </c>
    </row>
    <row r="144" spans="1:46" s="65" customFormat="1">
      <c r="A144" s="64"/>
      <c r="E144" s="66"/>
      <c r="F144" s="67"/>
      <c r="G144" s="68"/>
      <c r="H144" s="69"/>
      <c r="I144" s="40" t="str">
        <f t="shared" si="32"/>
        <v/>
      </c>
      <c r="J144" s="69"/>
      <c r="K144" s="70"/>
      <c r="L144" s="41" t="str">
        <f t="shared" si="33"/>
        <v/>
      </c>
      <c r="M144" s="71"/>
      <c r="N144" s="72"/>
      <c r="O144" s="73"/>
      <c r="P144" s="42" t="str">
        <f t="shared" si="34"/>
        <v/>
      </c>
      <c r="Q144" s="74"/>
      <c r="R144" s="72"/>
      <c r="S144" s="42" t="str">
        <f t="shared" si="35"/>
        <v/>
      </c>
      <c r="T144" s="72"/>
      <c r="U144" s="75"/>
      <c r="V144" s="72"/>
      <c r="W144" s="43" t="str">
        <f t="shared" si="36"/>
        <v/>
      </c>
      <c r="X144" s="76"/>
      <c r="Y144" s="77"/>
      <c r="Z144" s="77"/>
      <c r="AA144" s="77"/>
      <c r="AB144" s="77"/>
      <c r="AC144" s="77"/>
      <c r="AD144" s="77"/>
      <c r="AE144" s="78"/>
      <c r="AF144" s="79"/>
      <c r="AG144" s="37">
        <f t="shared" si="37"/>
        <v>0</v>
      </c>
      <c r="AH144" s="38" t="str">
        <f t="shared" si="38"/>
        <v/>
      </c>
      <c r="AI144" s="39" t="str">
        <f t="shared" si="39"/>
        <v/>
      </c>
      <c r="AJ144" s="39" t="str">
        <f t="shared" si="40"/>
        <v/>
      </c>
      <c r="AK144" s="23" t="str">
        <f t="shared" si="41"/>
        <v/>
      </c>
      <c r="AL144" s="23" t="str">
        <f t="shared" si="42"/>
        <v/>
      </c>
      <c r="AM144" s="23" t="str">
        <f>IF(ISBLANK(N144),"",VLOOKUP(N144,Codes!$A$2:$B$184,2,FALSE))</f>
        <v/>
      </c>
      <c r="AN144" s="39" t="str">
        <f t="shared" si="43"/>
        <v/>
      </c>
      <c r="AO144" s="23" t="str">
        <f>IF(ISBLANK(O144),"",IF(O144&gt;247,191,VLOOKUP(O144,Codes!$H$2:$I$299,2,FALSE)))</f>
        <v/>
      </c>
      <c r="AP144" s="23" t="str">
        <f>IF(ISBLANK(O144),"",VLOOKUP(AO144,Codes!$A$2:$B$184,2,FALSE))</f>
        <v/>
      </c>
      <c r="AQ144" s="39" t="str">
        <f t="shared" si="44"/>
        <v/>
      </c>
      <c r="AR144" s="39" t="str">
        <f t="shared" si="45"/>
        <v/>
      </c>
      <c r="AS144" s="39" t="str">
        <f t="shared" si="46"/>
        <v/>
      </c>
      <c r="AT144" s="39" t="str">
        <f t="shared" si="47"/>
        <v/>
      </c>
    </row>
    <row r="145" spans="1:46" s="65" customFormat="1">
      <c r="A145" s="64"/>
      <c r="E145" s="66"/>
      <c r="F145" s="67"/>
      <c r="G145" s="68"/>
      <c r="H145" s="69"/>
      <c r="I145" s="40" t="str">
        <f t="shared" si="32"/>
        <v/>
      </c>
      <c r="J145" s="69"/>
      <c r="K145" s="70"/>
      <c r="L145" s="41" t="str">
        <f t="shared" si="33"/>
        <v/>
      </c>
      <c r="M145" s="71"/>
      <c r="N145" s="72"/>
      <c r="O145" s="73"/>
      <c r="P145" s="42" t="str">
        <f t="shared" si="34"/>
        <v/>
      </c>
      <c r="Q145" s="74"/>
      <c r="R145" s="72"/>
      <c r="S145" s="42" t="str">
        <f t="shared" si="35"/>
        <v/>
      </c>
      <c r="T145" s="72"/>
      <c r="U145" s="75"/>
      <c r="V145" s="72"/>
      <c r="W145" s="43" t="str">
        <f t="shared" si="36"/>
        <v/>
      </c>
      <c r="X145" s="76"/>
      <c r="Y145" s="77"/>
      <c r="Z145" s="77"/>
      <c r="AA145" s="77"/>
      <c r="AB145" s="77"/>
      <c r="AC145" s="77"/>
      <c r="AD145" s="77"/>
      <c r="AE145" s="78"/>
      <c r="AF145" s="79"/>
      <c r="AG145" s="37">
        <f t="shared" si="37"/>
        <v>0</v>
      </c>
      <c r="AH145" s="38" t="str">
        <f t="shared" si="38"/>
        <v/>
      </c>
      <c r="AI145" s="39" t="str">
        <f t="shared" si="39"/>
        <v/>
      </c>
      <c r="AJ145" s="39" t="str">
        <f t="shared" si="40"/>
        <v/>
      </c>
      <c r="AK145" s="23" t="str">
        <f t="shared" si="41"/>
        <v/>
      </c>
      <c r="AL145" s="23" t="str">
        <f t="shared" si="42"/>
        <v/>
      </c>
      <c r="AM145" s="23" t="str">
        <f>IF(ISBLANK(N145),"",VLOOKUP(N145,Codes!$A$2:$B$184,2,FALSE))</f>
        <v/>
      </c>
      <c r="AN145" s="39" t="str">
        <f t="shared" si="43"/>
        <v/>
      </c>
      <c r="AO145" s="23" t="str">
        <f>IF(ISBLANK(O145),"",IF(O145&gt;247,191,VLOOKUP(O145,Codes!$H$2:$I$299,2,FALSE)))</f>
        <v/>
      </c>
      <c r="AP145" s="23" t="str">
        <f>IF(ISBLANK(O145),"",VLOOKUP(AO145,Codes!$A$2:$B$184,2,FALSE))</f>
        <v/>
      </c>
      <c r="AQ145" s="39" t="str">
        <f t="shared" si="44"/>
        <v/>
      </c>
      <c r="AR145" s="39" t="str">
        <f t="shared" si="45"/>
        <v/>
      </c>
      <c r="AS145" s="39" t="str">
        <f t="shared" si="46"/>
        <v/>
      </c>
      <c r="AT145" s="39" t="str">
        <f t="shared" si="47"/>
        <v/>
      </c>
    </row>
    <row r="146" spans="1:46" s="65" customFormat="1">
      <c r="A146" s="64"/>
      <c r="E146" s="66"/>
      <c r="F146" s="67"/>
      <c r="G146" s="68"/>
      <c r="H146" s="69"/>
      <c r="I146" s="40" t="str">
        <f t="shared" si="32"/>
        <v/>
      </c>
      <c r="J146" s="69"/>
      <c r="K146" s="70"/>
      <c r="L146" s="41" t="str">
        <f t="shared" si="33"/>
        <v/>
      </c>
      <c r="M146" s="71"/>
      <c r="N146" s="72"/>
      <c r="O146" s="73"/>
      <c r="P146" s="42" t="str">
        <f t="shared" si="34"/>
        <v/>
      </c>
      <c r="Q146" s="74"/>
      <c r="R146" s="72"/>
      <c r="S146" s="42" t="str">
        <f t="shared" si="35"/>
        <v/>
      </c>
      <c r="T146" s="72"/>
      <c r="U146" s="75"/>
      <c r="V146" s="72"/>
      <c r="W146" s="43" t="str">
        <f t="shared" si="36"/>
        <v/>
      </c>
      <c r="X146" s="76"/>
      <c r="Y146" s="77"/>
      <c r="Z146" s="77"/>
      <c r="AA146" s="77"/>
      <c r="AB146" s="77"/>
      <c r="AC146" s="77"/>
      <c r="AD146" s="77"/>
      <c r="AE146" s="78"/>
      <c r="AF146" s="79"/>
      <c r="AG146" s="37">
        <f t="shared" si="37"/>
        <v>0</v>
      </c>
      <c r="AH146" s="38" t="str">
        <f t="shared" si="38"/>
        <v/>
      </c>
      <c r="AI146" s="39" t="str">
        <f t="shared" si="39"/>
        <v/>
      </c>
      <c r="AJ146" s="39" t="str">
        <f t="shared" si="40"/>
        <v/>
      </c>
      <c r="AK146" s="23" t="str">
        <f t="shared" si="41"/>
        <v/>
      </c>
      <c r="AL146" s="23" t="str">
        <f t="shared" si="42"/>
        <v/>
      </c>
      <c r="AM146" s="23" t="str">
        <f>IF(ISBLANK(N146),"",VLOOKUP(N146,Codes!$A$2:$B$184,2,FALSE))</f>
        <v/>
      </c>
      <c r="AN146" s="39" t="str">
        <f t="shared" si="43"/>
        <v/>
      </c>
      <c r="AO146" s="23" t="str">
        <f>IF(ISBLANK(O146),"",IF(O146&gt;247,191,VLOOKUP(O146,Codes!$H$2:$I$299,2,FALSE)))</f>
        <v/>
      </c>
      <c r="AP146" s="23" t="str">
        <f>IF(ISBLANK(O146),"",VLOOKUP(AO146,Codes!$A$2:$B$184,2,FALSE))</f>
        <v/>
      </c>
      <c r="AQ146" s="39" t="str">
        <f t="shared" si="44"/>
        <v/>
      </c>
      <c r="AR146" s="39" t="str">
        <f t="shared" si="45"/>
        <v/>
      </c>
      <c r="AS146" s="39" t="str">
        <f t="shared" si="46"/>
        <v/>
      </c>
      <c r="AT146" s="39" t="str">
        <f t="shared" si="47"/>
        <v/>
      </c>
    </row>
    <row r="147" spans="1:46" s="65" customFormat="1">
      <c r="A147" s="64"/>
      <c r="E147" s="66"/>
      <c r="F147" s="67"/>
      <c r="G147" s="68"/>
      <c r="H147" s="69"/>
      <c r="I147" s="40" t="str">
        <f t="shared" si="32"/>
        <v/>
      </c>
      <c r="J147" s="69"/>
      <c r="K147" s="70"/>
      <c r="L147" s="41" t="str">
        <f t="shared" si="33"/>
        <v/>
      </c>
      <c r="M147" s="71"/>
      <c r="N147" s="72"/>
      <c r="O147" s="73"/>
      <c r="P147" s="42" t="str">
        <f t="shared" si="34"/>
        <v/>
      </c>
      <c r="Q147" s="74"/>
      <c r="R147" s="72"/>
      <c r="S147" s="42" t="str">
        <f t="shared" si="35"/>
        <v/>
      </c>
      <c r="T147" s="72"/>
      <c r="U147" s="75"/>
      <c r="V147" s="72"/>
      <c r="W147" s="43" t="str">
        <f t="shared" si="36"/>
        <v/>
      </c>
      <c r="X147" s="76"/>
      <c r="Y147" s="77"/>
      <c r="Z147" s="77"/>
      <c r="AA147" s="77"/>
      <c r="AB147" s="77"/>
      <c r="AC147" s="77"/>
      <c r="AD147" s="77"/>
      <c r="AE147" s="78"/>
      <c r="AF147" s="79"/>
      <c r="AG147" s="37">
        <f t="shared" si="37"/>
        <v>0</v>
      </c>
      <c r="AH147" s="38" t="str">
        <f t="shared" si="38"/>
        <v/>
      </c>
      <c r="AI147" s="39" t="str">
        <f t="shared" si="39"/>
        <v/>
      </c>
      <c r="AJ147" s="39" t="str">
        <f t="shared" si="40"/>
        <v/>
      </c>
      <c r="AK147" s="23" t="str">
        <f t="shared" si="41"/>
        <v/>
      </c>
      <c r="AL147" s="23" t="str">
        <f t="shared" si="42"/>
        <v/>
      </c>
      <c r="AM147" s="23" t="str">
        <f>IF(ISBLANK(N147),"",VLOOKUP(N147,Codes!$A$2:$B$184,2,FALSE))</f>
        <v/>
      </c>
      <c r="AN147" s="39" t="str">
        <f t="shared" si="43"/>
        <v/>
      </c>
      <c r="AO147" s="23" t="str">
        <f>IF(ISBLANK(O147),"",IF(O147&gt;247,191,VLOOKUP(O147,Codes!$H$2:$I$299,2,FALSE)))</f>
        <v/>
      </c>
      <c r="AP147" s="23" t="str">
        <f>IF(ISBLANK(O147),"",VLOOKUP(AO147,Codes!$A$2:$B$184,2,FALSE))</f>
        <v/>
      </c>
      <c r="AQ147" s="39" t="str">
        <f t="shared" si="44"/>
        <v/>
      </c>
      <c r="AR147" s="39" t="str">
        <f t="shared" si="45"/>
        <v/>
      </c>
      <c r="AS147" s="39" t="str">
        <f t="shared" si="46"/>
        <v/>
      </c>
      <c r="AT147" s="39" t="str">
        <f t="shared" si="47"/>
        <v/>
      </c>
    </row>
    <row r="148" spans="1:46" s="65" customFormat="1">
      <c r="A148" s="64"/>
      <c r="E148" s="66"/>
      <c r="F148" s="67"/>
      <c r="G148" s="68"/>
      <c r="H148" s="69"/>
      <c r="I148" s="40" t="str">
        <f t="shared" si="32"/>
        <v/>
      </c>
      <c r="J148" s="69"/>
      <c r="K148" s="70"/>
      <c r="L148" s="41" t="str">
        <f t="shared" si="33"/>
        <v/>
      </c>
      <c r="M148" s="71"/>
      <c r="N148" s="72"/>
      <c r="O148" s="73"/>
      <c r="P148" s="42" t="str">
        <f t="shared" si="34"/>
        <v/>
      </c>
      <c r="Q148" s="74"/>
      <c r="R148" s="72"/>
      <c r="S148" s="42" t="str">
        <f t="shared" si="35"/>
        <v/>
      </c>
      <c r="T148" s="72"/>
      <c r="U148" s="75"/>
      <c r="V148" s="72"/>
      <c r="W148" s="43" t="str">
        <f t="shared" si="36"/>
        <v/>
      </c>
      <c r="X148" s="76"/>
      <c r="Y148" s="77"/>
      <c r="Z148" s="77"/>
      <c r="AA148" s="77"/>
      <c r="AB148" s="77"/>
      <c r="AC148" s="77"/>
      <c r="AD148" s="77"/>
      <c r="AE148" s="78"/>
      <c r="AF148" s="79"/>
      <c r="AG148" s="37">
        <f t="shared" si="37"/>
        <v>0</v>
      </c>
      <c r="AH148" s="38" t="str">
        <f t="shared" si="38"/>
        <v/>
      </c>
      <c r="AI148" s="39" t="str">
        <f t="shared" si="39"/>
        <v/>
      </c>
      <c r="AJ148" s="39" t="str">
        <f t="shared" si="40"/>
        <v/>
      </c>
      <c r="AK148" s="23" t="str">
        <f t="shared" si="41"/>
        <v/>
      </c>
      <c r="AL148" s="23" t="str">
        <f t="shared" si="42"/>
        <v/>
      </c>
      <c r="AM148" s="23" t="str">
        <f>IF(ISBLANK(N148),"",VLOOKUP(N148,Codes!$A$2:$B$184,2,FALSE))</f>
        <v/>
      </c>
      <c r="AN148" s="39" t="str">
        <f t="shared" si="43"/>
        <v/>
      </c>
      <c r="AO148" s="23" t="str">
        <f>IF(ISBLANK(O148),"",IF(O148&gt;247,191,VLOOKUP(O148,Codes!$H$2:$I$299,2,FALSE)))</f>
        <v/>
      </c>
      <c r="AP148" s="23" t="str">
        <f>IF(ISBLANK(O148),"",VLOOKUP(AO148,Codes!$A$2:$B$184,2,FALSE))</f>
        <v/>
      </c>
      <c r="AQ148" s="39" t="str">
        <f t="shared" si="44"/>
        <v/>
      </c>
      <c r="AR148" s="39" t="str">
        <f t="shared" si="45"/>
        <v/>
      </c>
      <c r="AS148" s="39" t="str">
        <f t="shared" si="46"/>
        <v/>
      </c>
      <c r="AT148" s="39" t="str">
        <f t="shared" si="47"/>
        <v/>
      </c>
    </row>
    <row r="149" spans="1:46" s="65" customFormat="1">
      <c r="A149" s="64"/>
      <c r="E149" s="66"/>
      <c r="F149" s="67"/>
      <c r="G149" s="68"/>
      <c r="H149" s="69"/>
      <c r="I149" s="40" t="str">
        <f t="shared" si="32"/>
        <v/>
      </c>
      <c r="J149" s="69"/>
      <c r="K149" s="70"/>
      <c r="L149" s="41" t="str">
        <f t="shared" si="33"/>
        <v/>
      </c>
      <c r="M149" s="71"/>
      <c r="N149" s="72"/>
      <c r="O149" s="73"/>
      <c r="P149" s="42" t="str">
        <f t="shared" si="34"/>
        <v/>
      </c>
      <c r="Q149" s="74"/>
      <c r="R149" s="72"/>
      <c r="S149" s="42" t="str">
        <f t="shared" si="35"/>
        <v/>
      </c>
      <c r="T149" s="72"/>
      <c r="U149" s="75"/>
      <c r="V149" s="72"/>
      <c r="W149" s="43" t="str">
        <f t="shared" si="36"/>
        <v/>
      </c>
      <c r="X149" s="76"/>
      <c r="Y149" s="77"/>
      <c r="Z149" s="77"/>
      <c r="AA149" s="77"/>
      <c r="AB149" s="77"/>
      <c r="AC149" s="77"/>
      <c r="AD149" s="77"/>
      <c r="AE149" s="78"/>
      <c r="AF149" s="79"/>
      <c r="AG149" s="37">
        <f t="shared" si="37"/>
        <v>0</v>
      </c>
      <c r="AH149" s="38" t="str">
        <f t="shared" si="38"/>
        <v/>
      </c>
      <c r="AI149" s="39" t="str">
        <f t="shared" si="39"/>
        <v/>
      </c>
      <c r="AJ149" s="39" t="str">
        <f t="shared" si="40"/>
        <v/>
      </c>
      <c r="AK149" s="23" t="str">
        <f t="shared" si="41"/>
        <v/>
      </c>
      <c r="AL149" s="23" t="str">
        <f t="shared" si="42"/>
        <v/>
      </c>
      <c r="AM149" s="23" t="str">
        <f>IF(ISBLANK(N149),"",VLOOKUP(N149,Codes!$A$2:$B$184,2,FALSE))</f>
        <v/>
      </c>
      <c r="AN149" s="39" t="str">
        <f t="shared" si="43"/>
        <v/>
      </c>
      <c r="AO149" s="23" t="str">
        <f>IF(ISBLANK(O149),"",IF(O149&gt;247,191,VLOOKUP(O149,Codes!$H$2:$I$299,2,FALSE)))</f>
        <v/>
      </c>
      <c r="AP149" s="23" t="str">
        <f>IF(ISBLANK(O149),"",VLOOKUP(AO149,Codes!$A$2:$B$184,2,FALSE))</f>
        <v/>
      </c>
      <c r="AQ149" s="39" t="str">
        <f t="shared" si="44"/>
        <v/>
      </c>
      <c r="AR149" s="39" t="str">
        <f t="shared" si="45"/>
        <v/>
      </c>
      <c r="AS149" s="39" t="str">
        <f t="shared" si="46"/>
        <v/>
      </c>
      <c r="AT149" s="39" t="str">
        <f t="shared" si="47"/>
        <v/>
      </c>
    </row>
    <row r="150" spans="1:46" s="65" customFormat="1">
      <c r="A150" s="64"/>
      <c r="E150" s="66"/>
      <c r="F150" s="67"/>
      <c r="G150" s="68"/>
      <c r="H150" s="69"/>
      <c r="I150" s="40" t="str">
        <f t="shared" si="32"/>
        <v/>
      </c>
      <c r="J150" s="69"/>
      <c r="K150" s="70"/>
      <c r="L150" s="41" t="str">
        <f t="shared" si="33"/>
        <v/>
      </c>
      <c r="M150" s="71"/>
      <c r="N150" s="72"/>
      <c r="O150" s="73"/>
      <c r="P150" s="42" t="str">
        <f t="shared" si="34"/>
        <v/>
      </c>
      <c r="Q150" s="74"/>
      <c r="R150" s="72"/>
      <c r="S150" s="42" t="str">
        <f t="shared" si="35"/>
        <v/>
      </c>
      <c r="T150" s="72"/>
      <c r="U150" s="75"/>
      <c r="V150" s="72"/>
      <c r="W150" s="43" t="str">
        <f t="shared" si="36"/>
        <v/>
      </c>
      <c r="X150" s="76"/>
      <c r="Y150" s="77"/>
      <c r="Z150" s="77"/>
      <c r="AA150" s="77"/>
      <c r="AB150" s="77"/>
      <c r="AC150" s="77"/>
      <c r="AD150" s="77"/>
      <c r="AE150" s="78"/>
      <c r="AF150" s="79"/>
      <c r="AG150" s="37">
        <f t="shared" si="37"/>
        <v>0</v>
      </c>
      <c r="AH150" s="38" t="str">
        <f t="shared" si="38"/>
        <v/>
      </c>
      <c r="AI150" s="39" t="str">
        <f t="shared" si="39"/>
        <v/>
      </c>
      <c r="AJ150" s="39" t="str">
        <f t="shared" si="40"/>
        <v/>
      </c>
      <c r="AK150" s="23" t="str">
        <f t="shared" si="41"/>
        <v/>
      </c>
      <c r="AL150" s="23" t="str">
        <f t="shared" si="42"/>
        <v/>
      </c>
      <c r="AM150" s="23" t="str">
        <f>IF(ISBLANK(N150),"",VLOOKUP(N150,Codes!$A$2:$B$184,2,FALSE))</f>
        <v/>
      </c>
      <c r="AN150" s="39" t="str">
        <f t="shared" si="43"/>
        <v/>
      </c>
      <c r="AO150" s="23" t="str">
        <f>IF(ISBLANK(O150),"",IF(O150&gt;247,191,VLOOKUP(O150,Codes!$H$2:$I$299,2,FALSE)))</f>
        <v/>
      </c>
      <c r="AP150" s="23" t="str">
        <f>IF(ISBLANK(O150),"",VLOOKUP(AO150,Codes!$A$2:$B$184,2,FALSE))</f>
        <v/>
      </c>
      <c r="AQ150" s="39" t="str">
        <f t="shared" si="44"/>
        <v/>
      </c>
      <c r="AR150" s="39" t="str">
        <f t="shared" si="45"/>
        <v/>
      </c>
      <c r="AS150" s="39" t="str">
        <f t="shared" si="46"/>
        <v/>
      </c>
      <c r="AT150" s="39" t="str">
        <f t="shared" si="47"/>
        <v/>
      </c>
    </row>
    <row r="151" spans="1:46" s="65" customFormat="1">
      <c r="A151" s="64"/>
      <c r="E151" s="66"/>
      <c r="F151" s="67"/>
      <c r="G151" s="68"/>
      <c r="H151" s="69"/>
      <c r="I151" s="40" t="str">
        <f t="shared" si="32"/>
        <v/>
      </c>
      <c r="J151" s="69"/>
      <c r="K151" s="70"/>
      <c r="L151" s="41" t="str">
        <f t="shared" si="33"/>
        <v/>
      </c>
      <c r="M151" s="71"/>
      <c r="N151" s="72"/>
      <c r="O151" s="73"/>
      <c r="P151" s="42" t="str">
        <f t="shared" si="34"/>
        <v/>
      </c>
      <c r="Q151" s="74"/>
      <c r="R151" s="72"/>
      <c r="S151" s="42" t="str">
        <f t="shared" si="35"/>
        <v/>
      </c>
      <c r="T151" s="72"/>
      <c r="U151" s="75"/>
      <c r="V151" s="72"/>
      <c r="W151" s="43" t="str">
        <f t="shared" si="36"/>
        <v/>
      </c>
      <c r="X151" s="76"/>
      <c r="Y151" s="77"/>
      <c r="Z151" s="77"/>
      <c r="AA151" s="77"/>
      <c r="AB151" s="77"/>
      <c r="AC151" s="77"/>
      <c r="AD151" s="77"/>
      <c r="AE151" s="78"/>
      <c r="AF151" s="79"/>
      <c r="AG151" s="37">
        <f t="shared" si="37"/>
        <v>0</v>
      </c>
      <c r="AH151" s="38" t="str">
        <f t="shared" si="38"/>
        <v/>
      </c>
      <c r="AI151" s="39" t="str">
        <f t="shared" si="39"/>
        <v/>
      </c>
      <c r="AJ151" s="39" t="str">
        <f t="shared" si="40"/>
        <v/>
      </c>
      <c r="AK151" s="23" t="str">
        <f t="shared" si="41"/>
        <v/>
      </c>
      <c r="AL151" s="23" t="str">
        <f t="shared" si="42"/>
        <v/>
      </c>
      <c r="AM151" s="23" t="str">
        <f>IF(ISBLANK(N151),"",VLOOKUP(N151,Codes!$A$2:$B$184,2,FALSE))</f>
        <v/>
      </c>
      <c r="AN151" s="39" t="str">
        <f t="shared" si="43"/>
        <v/>
      </c>
      <c r="AO151" s="23" t="str">
        <f>IF(ISBLANK(O151),"",IF(O151&gt;247,191,VLOOKUP(O151,Codes!$H$2:$I$299,2,FALSE)))</f>
        <v/>
      </c>
      <c r="AP151" s="23" t="str">
        <f>IF(ISBLANK(O151),"",VLOOKUP(AO151,Codes!$A$2:$B$184,2,FALSE))</f>
        <v/>
      </c>
      <c r="AQ151" s="39" t="str">
        <f t="shared" si="44"/>
        <v/>
      </c>
      <c r="AR151" s="39" t="str">
        <f t="shared" si="45"/>
        <v/>
      </c>
      <c r="AS151" s="39" t="str">
        <f t="shared" si="46"/>
        <v/>
      </c>
      <c r="AT151" s="39" t="str">
        <f t="shared" si="47"/>
        <v/>
      </c>
    </row>
    <row r="152" spans="1:46" s="65" customFormat="1">
      <c r="A152" s="64"/>
      <c r="E152" s="66"/>
      <c r="F152" s="67"/>
      <c r="G152" s="68"/>
      <c r="H152" s="69"/>
      <c r="I152" s="40" t="str">
        <f t="shared" si="32"/>
        <v/>
      </c>
      <c r="J152" s="69"/>
      <c r="K152" s="70"/>
      <c r="L152" s="41" t="str">
        <f t="shared" si="33"/>
        <v/>
      </c>
      <c r="M152" s="71"/>
      <c r="N152" s="72"/>
      <c r="O152" s="73"/>
      <c r="P152" s="42" t="str">
        <f t="shared" si="34"/>
        <v/>
      </c>
      <c r="Q152" s="74"/>
      <c r="R152" s="72"/>
      <c r="S152" s="42" t="str">
        <f t="shared" si="35"/>
        <v/>
      </c>
      <c r="T152" s="72"/>
      <c r="U152" s="75"/>
      <c r="V152" s="72"/>
      <c r="W152" s="43" t="str">
        <f t="shared" si="36"/>
        <v/>
      </c>
      <c r="X152" s="76"/>
      <c r="Y152" s="77"/>
      <c r="Z152" s="77"/>
      <c r="AA152" s="77"/>
      <c r="AB152" s="77"/>
      <c r="AC152" s="77"/>
      <c r="AD152" s="77"/>
      <c r="AE152" s="78"/>
      <c r="AF152" s="79"/>
      <c r="AG152" s="37">
        <f t="shared" si="37"/>
        <v>0</v>
      </c>
      <c r="AH152" s="38" t="str">
        <f t="shared" si="38"/>
        <v/>
      </c>
      <c r="AI152" s="39" t="str">
        <f t="shared" si="39"/>
        <v/>
      </c>
      <c r="AJ152" s="39" t="str">
        <f t="shared" si="40"/>
        <v/>
      </c>
      <c r="AK152" s="23" t="str">
        <f t="shared" si="41"/>
        <v/>
      </c>
      <c r="AL152" s="23" t="str">
        <f t="shared" si="42"/>
        <v/>
      </c>
      <c r="AM152" s="23" t="str">
        <f>IF(ISBLANK(N152),"",VLOOKUP(N152,Codes!$A$2:$B$184,2,FALSE))</f>
        <v/>
      </c>
      <c r="AN152" s="39" t="str">
        <f t="shared" si="43"/>
        <v/>
      </c>
      <c r="AO152" s="23" t="str">
        <f>IF(ISBLANK(O152),"",IF(O152&gt;247,191,VLOOKUP(O152,Codes!$H$2:$I$299,2,FALSE)))</f>
        <v/>
      </c>
      <c r="AP152" s="23" t="str">
        <f>IF(ISBLANK(O152),"",VLOOKUP(AO152,Codes!$A$2:$B$184,2,FALSE))</f>
        <v/>
      </c>
      <c r="AQ152" s="39" t="str">
        <f t="shared" si="44"/>
        <v/>
      </c>
      <c r="AR152" s="39" t="str">
        <f t="shared" si="45"/>
        <v/>
      </c>
      <c r="AS152" s="39" t="str">
        <f t="shared" si="46"/>
        <v/>
      </c>
      <c r="AT152" s="39" t="str">
        <f t="shared" si="47"/>
        <v/>
      </c>
    </row>
    <row r="153" spans="1:46" s="65" customFormat="1">
      <c r="A153" s="64"/>
      <c r="E153" s="66"/>
      <c r="F153" s="67"/>
      <c r="G153" s="68"/>
      <c r="H153" s="69"/>
      <c r="I153" s="40" t="str">
        <f t="shared" si="32"/>
        <v/>
      </c>
      <c r="J153" s="69"/>
      <c r="K153" s="70"/>
      <c r="L153" s="41" t="str">
        <f t="shared" si="33"/>
        <v/>
      </c>
      <c r="M153" s="71"/>
      <c r="N153" s="72"/>
      <c r="O153" s="73"/>
      <c r="P153" s="42" t="str">
        <f t="shared" si="34"/>
        <v/>
      </c>
      <c r="Q153" s="74"/>
      <c r="R153" s="72"/>
      <c r="S153" s="42" t="str">
        <f t="shared" si="35"/>
        <v/>
      </c>
      <c r="T153" s="72"/>
      <c r="U153" s="75"/>
      <c r="V153" s="72"/>
      <c r="W153" s="43" t="str">
        <f t="shared" si="36"/>
        <v/>
      </c>
      <c r="X153" s="76"/>
      <c r="Y153" s="77"/>
      <c r="Z153" s="77"/>
      <c r="AA153" s="77"/>
      <c r="AB153" s="77"/>
      <c r="AC153" s="77"/>
      <c r="AD153" s="77"/>
      <c r="AE153" s="78"/>
      <c r="AF153" s="79"/>
      <c r="AG153" s="37">
        <f t="shared" si="37"/>
        <v>0</v>
      </c>
      <c r="AH153" s="38" t="str">
        <f t="shared" si="38"/>
        <v/>
      </c>
      <c r="AI153" s="39" t="str">
        <f t="shared" si="39"/>
        <v/>
      </c>
      <c r="AJ153" s="39" t="str">
        <f t="shared" si="40"/>
        <v/>
      </c>
      <c r="AK153" s="23" t="str">
        <f t="shared" si="41"/>
        <v/>
      </c>
      <c r="AL153" s="23" t="str">
        <f t="shared" si="42"/>
        <v/>
      </c>
      <c r="AM153" s="23" t="str">
        <f>IF(ISBLANK(N153),"",VLOOKUP(N153,Codes!$A$2:$B$184,2,FALSE))</f>
        <v/>
      </c>
      <c r="AN153" s="39" t="str">
        <f t="shared" si="43"/>
        <v/>
      </c>
      <c r="AO153" s="23" t="str">
        <f>IF(ISBLANK(O153),"",IF(O153&gt;247,191,VLOOKUP(O153,Codes!$H$2:$I$299,2,FALSE)))</f>
        <v/>
      </c>
      <c r="AP153" s="23" t="str">
        <f>IF(ISBLANK(O153),"",VLOOKUP(AO153,Codes!$A$2:$B$184,2,FALSE))</f>
        <v/>
      </c>
      <c r="AQ153" s="39" t="str">
        <f t="shared" si="44"/>
        <v/>
      </c>
      <c r="AR153" s="39" t="str">
        <f t="shared" si="45"/>
        <v/>
      </c>
      <c r="AS153" s="39" t="str">
        <f t="shared" si="46"/>
        <v/>
      </c>
      <c r="AT153" s="39" t="str">
        <f t="shared" si="47"/>
        <v/>
      </c>
    </row>
    <row r="154" spans="1:46" s="65" customFormat="1">
      <c r="A154" s="64"/>
      <c r="E154" s="66"/>
      <c r="F154" s="67"/>
      <c r="G154" s="68"/>
      <c r="H154" s="69"/>
      <c r="I154" s="40" t="str">
        <f t="shared" si="32"/>
        <v/>
      </c>
      <c r="J154" s="69"/>
      <c r="K154" s="70"/>
      <c r="L154" s="41" t="str">
        <f t="shared" si="33"/>
        <v/>
      </c>
      <c r="M154" s="71"/>
      <c r="N154" s="72"/>
      <c r="O154" s="73"/>
      <c r="P154" s="42" t="str">
        <f t="shared" si="34"/>
        <v/>
      </c>
      <c r="Q154" s="74"/>
      <c r="R154" s="72"/>
      <c r="S154" s="42" t="str">
        <f t="shared" si="35"/>
        <v/>
      </c>
      <c r="T154" s="72"/>
      <c r="U154" s="75"/>
      <c r="V154" s="72"/>
      <c r="W154" s="43" t="str">
        <f t="shared" si="36"/>
        <v/>
      </c>
      <c r="X154" s="76"/>
      <c r="Y154" s="77"/>
      <c r="Z154" s="77"/>
      <c r="AA154" s="77"/>
      <c r="AB154" s="77"/>
      <c r="AC154" s="77"/>
      <c r="AD154" s="77"/>
      <c r="AE154" s="78"/>
      <c r="AF154" s="79"/>
      <c r="AG154" s="37">
        <f t="shared" si="37"/>
        <v>0</v>
      </c>
      <c r="AH154" s="38" t="str">
        <f t="shared" si="38"/>
        <v/>
      </c>
      <c r="AI154" s="39" t="str">
        <f t="shared" si="39"/>
        <v/>
      </c>
      <c r="AJ154" s="39" t="str">
        <f t="shared" si="40"/>
        <v/>
      </c>
      <c r="AK154" s="23" t="str">
        <f t="shared" si="41"/>
        <v/>
      </c>
      <c r="AL154" s="23" t="str">
        <f t="shared" si="42"/>
        <v/>
      </c>
      <c r="AM154" s="23" t="str">
        <f>IF(ISBLANK(N154),"",VLOOKUP(N154,Codes!$A$2:$B$184,2,FALSE))</f>
        <v/>
      </c>
      <c r="AN154" s="39" t="str">
        <f t="shared" si="43"/>
        <v/>
      </c>
      <c r="AO154" s="23" t="str">
        <f>IF(ISBLANK(O154),"",IF(O154&gt;247,191,VLOOKUP(O154,Codes!$H$2:$I$299,2,FALSE)))</f>
        <v/>
      </c>
      <c r="AP154" s="23" t="str">
        <f>IF(ISBLANK(O154),"",VLOOKUP(AO154,Codes!$A$2:$B$184,2,FALSE))</f>
        <v/>
      </c>
      <c r="AQ154" s="39" t="str">
        <f t="shared" si="44"/>
        <v/>
      </c>
      <c r="AR154" s="39" t="str">
        <f t="shared" si="45"/>
        <v/>
      </c>
      <c r="AS154" s="39" t="str">
        <f t="shared" si="46"/>
        <v/>
      </c>
      <c r="AT154" s="39" t="str">
        <f t="shared" si="47"/>
        <v/>
      </c>
    </row>
    <row r="155" spans="1:46" s="65" customFormat="1">
      <c r="A155" s="64"/>
      <c r="E155" s="66"/>
      <c r="F155" s="67"/>
      <c r="G155" s="68"/>
      <c r="H155" s="69"/>
      <c r="I155" s="40" t="str">
        <f t="shared" si="32"/>
        <v/>
      </c>
      <c r="J155" s="69"/>
      <c r="K155" s="70"/>
      <c r="L155" s="41" t="str">
        <f t="shared" si="33"/>
        <v/>
      </c>
      <c r="M155" s="71"/>
      <c r="N155" s="72"/>
      <c r="O155" s="73"/>
      <c r="P155" s="42" t="str">
        <f t="shared" si="34"/>
        <v/>
      </c>
      <c r="Q155" s="74"/>
      <c r="R155" s="72"/>
      <c r="S155" s="42" t="str">
        <f t="shared" si="35"/>
        <v/>
      </c>
      <c r="T155" s="72"/>
      <c r="U155" s="75"/>
      <c r="V155" s="72"/>
      <c r="W155" s="43" t="str">
        <f t="shared" si="36"/>
        <v/>
      </c>
      <c r="X155" s="76"/>
      <c r="Y155" s="77"/>
      <c r="Z155" s="77"/>
      <c r="AA155" s="77"/>
      <c r="AB155" s="77"/>
      <c r="AC155" s="77"/>
      <c r="AD155" s="77"/>
      <c r="AE155" s="78"/>
      <c r="AF155" s="79"/>
      <c r="AG155" s="37">
        <f t="shared" si="37"/>
        <v>0</v>
      </c>
      <c r="AH155" s="38" t="str">
        <f t="shared" si="38"/>
        <v/>
      </c>
      <c r="AI155" s="39" t="str">
        <f t="shared" si="39"/>
        <v/>
      </c>
      <c r="AJ155" s="39" t="str">
        <f t="shared" si="40"/>
        <v/>
      </c>
      <c r="AK155" s="23" t="str">
        <f t="shared" si="41"/>
        <v/>
      </c>
      <c r="AL155" s="23" t="str">
        <f t="shared" si="42"/>
        <v/>
      </c>
      <c r="AM155" s="23" t="str">
        <f>IF(ISBLANK(N155),"",VLOOKUP(N155,Codes!$A$2:$B$184,2,FALSE))</f>
        <v/>
      </c>
      <c r="AN155" s="39" t="str">
        <f t="shared" si="43"/>
        <v/>
      </c>
      <c r="AO155" s="23" t="str">
        <f>IF(ISBLANK(O155),"",IF(O155&gt;247,191,VLOOKUP(O155,Codes!$H$2:$I$299,2,FALSE)))</f>
        <v/>
      </c>
      <c r="AP155" s="23" t="str">
        <f>IF(ISBLANK(O155),"",VLOOKUP(AO155,Codes!$A$2:$B$184,2,FALSE))</f>
        <v/>
      </c>
      <c r="AQ155" s="39" t="str">
        <f t="shared" si="44"/>
        <v/>
      </c>
      <c r="AR155" s="39" t="str">
        <f t="shared" si="45"/>
        <v/>
      </c>
      <c r="AS155" s="39" t="str">
        <f t="shared" si="46"/>
        <v/>
      </c>
      <c r="AT155" s="39" t="str">
        <f t="shared" si="47"/>
        <v/>
      </c>
    </row>
    <row r="156" spans="1:46" s="65" customFormat="1">
      <c r="A156" s="64"/>
      <c r="E156" s="66"/>
      <c r="F156" s="67"/>
      <c r="G156" s="68"/>
      <c r="H156" s="69"/>
      <c r="I156" s="40" t="str">
        <f t="shared" si="32"/>
        <v/>
      </c>
      <c r="J156" s="69"/>
      <c r="K156" s="70"/>
      <c r="L156" s="41" t="str">
        <f t="shared" si="33"/>
        <v/>
      </c>
      <c r="M156" s="71"/>
      <c r="N156" s="72"/>
      <c r="O156" s="73"/>
      <c r="P156" s="42" t="str">
        <f t="shared" si="34"/>
        <v/>
      </c>
      <c r="Q156" s="74"/>
      <c r="R156" s="72"/>
      <c r="S156" s="42" t="str">
        <f t="shared" si="35"/>
        <v/>
      </c>
      <c r="T156" s="72"/>
      <c r="U156" s="75"/>
      <c r="V156" s="72"/>
      <c r="W156" s="43" t="str">
        <f t="shared" si="36"/>
        <v/>
      </c>
      <c r="X156" s="76"/>
      <c r="Y156" s="77"/>
      <c r="Z156" s="77"/>
      <c r="AA156" s="77"/>
      <c r="AB156" s="77"/>
      <c r="AC156" s="77"/>
      <c r="AD156" s="77"/>
      <c r="AE156" s="78"/>
      <c r="AF156" s="79"/>
      <c r="AG156" s="37">
        <f t="shared" si="37"/>
        <v>0</v>
      </c>
      <c r="AH156" s="38" t="str">
        <f t="shared" si="38"/>
        <v/>
      </c>
      <c r="AI156" s="39" t="str">
        <f t="shared" si="39"/>
        <v/>
      </c>
      <c r="AJ156" s="39" t="str">
        <f t="shared" si="40"/>
        <v/>
      </c>
      <c r="AK156" s="23" t="str">
        <f t="shared" si="41"/>
        <v/>
      </c>
      <c r="AL156" s="23" t="str">
        <f t="shared" si="42"/>
        <v/>
      </c>
      <c r="AM156" s="23" t="str">
        <f>IF(ISBLANK(N156),"",VLOOKUP(N156,Codes!$A$2:$B$184,2,FALSE))</f>
        <v/>
      </c>
      <c r="AN156" s="39" t="str">
        <f t="shared" si="43"/>
        <v/>
      </c>
      <c r="AO156" s="23" t="str">
        <f>IF(ISBLANK(O156),"",IF(O156&gt;247,191,VLOOKUP(O156,Codes!$H$2:$I$299,2,FALSE)))</f>
        <v/>
      </c>
      <c r="AP156" s="23" t="str">
        <f>IF(ISBLANK(O156),"",VLOOKUP(AO156,Codes!$A$2:$B$184,2,FALSE))</f>
        <v/>
      </c>
      <c r="AQ156" s="39" t="str">
        <f t="shared" si="44"/>
        <v/>
      </c>
      <c r="AR156" s="39" t="str">
        <f t="shared" si="45"/>
        <v/>
      </c>
      <c r="AS156" s="39" t="str">
        <f t="shared" si="46"/>
        <v/>
      </c>
      <c r="AT156" s="39" t="str">
        <f t="shared" si="47"/>
        <v/>
      </c>
    </row>
    <row r="157" spans="1:46" s="65" customFormat="1">
      <c r="A157" s="64"/>
      <c r="E157" s="66"/>
      <c r="F157" s="67"/>
      <c r="G157" s="68"/>
      <c r="H157" s="69"/>
      <c r="I157" s="40" t="str">
        <f t="shared" si="32"/>
        <v/>
      </c>
      <c r="J157" s="69"/>
      <c r="K157" s="70"/>
      <c r="L157" s="41" t="str">
        <f t="shared" si="33"/>
        <v/>
      </c>
      <c r="M157" s="71"/>
      <c r="N157" s="72"/>
      <c r="O157" s="73"/>
      <c r="P157" s="42" t="str">
        <f t="shared" si="34"/>
        <v/>
      </c>
      <c r="Q157" s="74"/>
      <c r="R157" s="72"/>
      <c r="S157" s="42" t="str">
        <f t="shared" si="35"/>
        <v/>
      </c>
      <c r="T157" s="72"/>
      <c r="U157" s="75"/>
      <c r="V157" s="72"/>
      <c r="W157" s="43" t="str">
        <f t="shared" si="36"/>
        <v/>
      </c>
      <c r="X157" s="76"/>
      <c r="Y157" s="77"/>
      <c r="Z157" s="77"/>
      <c r="AA157" s="77"/>
      <c r="AB157" s="77"/>
      <c r="AC157" s="77"/>
      <c r="AD157" s="77"/>
      <c r="AE157" s="78"/>
      <c r="AF157" s="79"/>
      <c r="AG157" s="37">
        <f t="shared" si="37"/>
        <v>0</v>
      </c>
      <c r="AH157" s="38" t="str">
        <f t="shared" si="38"/>
        <v/>
      </c>
      <c r="AI157" s="39" t="str">
        <f t="shared" si="39"/>
        <v/>
      </c>
      <c r="AJ157" s="39" t="str">
        <f t="shared" si="40"/>
        <v/>
      </c>
      <c r="AK157" s="23" t="str">
        <f t="shared" si="41"/>
        <v/>
      </c>
      <c r="AL157" s="23" t="str">
        <f t="shared" si="42"/>
        <v/>
      </c>
      <c r="AM157" s="23" t="str">
        <f>IF(ISBLANK(N157),"",VLOOKUP(N157,Codes!$A$2:$B$184,2,FALSE))</f>
        <v/>
      </c>
      <c r="AN157" s="39" t="str">
        <f t="shared" si="43"/>
        <v/>
      </c>
      <c r="AO157" s="23" t="str">
        <f>IF(ISBLANK(O157),"",IF(O157&gt;247,191,VLOOKUP(O157,Codes!$H$2:$I$299,2,FALSE)))</f>
        <v/>
      </c>
      <c r="AP157" s="23" t="str">
        <f>IF(ISBLANK(O157),"",VLOOKUP(AO157,Codes!$A$2:$B$184,2,FALSE))</f>
        <v/>
      </c>
      <c r="AQ157" s="39" t="str">
        <f t="shared" si="44"/>
        <v/>
      </c>
      <c r="AR157" s="39" t="str">
        <f t="shared" si="45"/>
        <v/>
      </c>
      <c r="AS157" s="39" t="str">
        <f t="shared" si="46"/>
        <v/>
      </c>
      <c r="AT157" s="39" t="str">
        <f t="shared" si="47"/>
        <v/>
      </c>
    </row>
    <row r="158" spans="1:46" s="65" customFormat="1">
      <c r="A158" s="64"/>
      <c r="E158" s="66"/>
      <c r="F158" s="67"/>
      <c r="G158" s="68"/>
      <c r="H158" s="69"/>
      <c r="I158" s="40" t="str">
        <f t="shared" si="32"/>
        <v/>
      </c>
      <c r="J158" s="69"/>
      <c r="K158" s="70"/>
      <c r="L158" s="41" t="str">
        <f t="shared" si="33"/>
        <v/>
      </c>
      <c r="M158" s="71"/>
      <c r="N158" s="72"/>
      <c r="O158" s="73"/>
      <c r="P158" s="42" t="str">
        <f t="shared" si="34"/>
        <v/>
      </c>
      <c r="Q158" s="74"/>
      <c r="R158" s="72"/>
      <c r="S158" s="42" t="str">
        <f t="shared" si="35"/>
        <v/>
      </c>
      <c r="T158" s="72"/>
      <c r="U158" s="75"/>
      <c r="V158" s="72"/>
      <c r="W158" s="43" t="str">
        <f t="shared" si="36"/>
        <v/>
      </c>
      <c r="X158" s="76"/>
      <c r="Y158" s="77"/>
      <c r="Z158" s="77"/>
      <c r="AA158" s="77"/>
      <c r="AB158" s="77"/>
      <c r="AC158" s="77"/>
      <c r="AD158" s="77"/>
      <c r="AE158" s="78"/>
      <c r="AF158" s="79"/>
      <c r="AG158" s="37">
        <f t="shared" si="37"/>
        <v>0</v>
      </c>
      <c r="AH158" s="38" t="str">
        <f t="shared" si="38"/>
        <v/>
      </c>
      <c r="AI158" s="39" t="str">
        <f t="shared" si="39"/>
        <v/>
      </c>
      <c r="AJ158" s="39" t="str">
        <f t="shared" si="40"/>
        <v/>
      </c>
      <c r="AK158" s="23" t="str">
        <f t="shared" si="41"/>
        <v/>
      </c>
      <c r="AL158" s="23" t="str">
        <f t="shared" si="42"/>
        <v/>
      </c>
      <c r="AM158" s="23" t="str">
        <f>IF(ISBLANK(N158),"",VLOOKUP(N158,Codes!$A$2:$B$184,2,FALSE))</f>
        <v/>
      </c>
      <c r="AN158" s="39" t="str">
        <f t="shared" si="43"/>
        <v/>
      </c>
      <c r="AO158" s="23" t="str">
        <f>IF(ISBLANK(O158),"",IF(O158&gt;247,191,VLOOKUP(O158,Codes!$H$2:$I$299,2,FALSE)))</f>
        <v/>
      </c>
      <c r="AP158" s="23" t="str">
        <f>IF(ISBLANK(O158),"",VLOOKUP(AO158,Codes!$A$2:$B$184,2,FALSE))</f>
        <v/>
      </c>
      <c r="AQ158" s="39" t="str">
        <f t="shared" si="44"/>
        <v/>
      </c>
      <c r="AR158" s="39" t="str">
        <f t="shared" si="45"/>
        <v/>
      </c>
      <c r="AS158" s="39" t="str">
        <f t="shared" si="46"/>
        <v/>
      </c>
      <c r="AT158" s="39" t="str">
        <f t="shared" si="47"/>
        <v/>
      </c>
    </row>
    <row r="159" spans="1:46" s="65" customFormat="1">
      <c r="A159" s="64"/>
      <c r="E159" s="66"/>
      <c r="F159" s="67"/>
      <c r="G159" s="68"/>
      <c r="H159" s="69"/>
      <c r="I159" s="40" t="str">
        <f t="shared" si="32"/>
        <v/>
      </c>
      <c r="J159" s="69"/>
      <c r="K159" s="70"/>
      <c r="L159" s="41" t="str">
        <f t="shared" si="33"/>
        <v/>
      </c>
      <c r="M159" s="71"/>
      <c r="N159" s="72"/>
      <c r="O159" s="73"/>
      <c r="P159" s="42" t="str">
        <f t="shared" si="34"/>
        <v/>
      </c>
      <c r="Q159" s="74"/>
      <c r="R159" s="72"/>
      <c r="S159" s="42" t="str">
        <f t="shared" si="35"/>
        <v/>
      </c>
      <c r="T159" s="72"/>
      <c r="U159" s="75"/>
      <c r="V159" s="72"/>
      <c r="W159" s="43" t="str">
        <f t="shared" si="36"/>
        <v/>
      </c>
      <c r="X159" s="76"/>
      <c r="Y159" s="77"/>
      <c r="Z159" s="77"/>
      <c r="AA159" s="77"/>
      <c r="AB159" s="77"/>
      <c r="AC159" s="77"/>
      <c r="AD159" s="77"/>
      <c r="AE159" s="78"/>
      <c r="AF159" s="79"/>
      <c r="AG159" s="37">
        <f t="shared" si="37"/>
        <v>0</v>
      </c>
      <c r="AH159" s="38" t="str">
        <f t="shared" si="38"/>
        <v/>
      </c>
      <c r="AI159" s="39" t="str">
        <f t="shared" si="39"/>
        <v/>
      </c>
      <c r="AJ159" s="39" t="str">
        <f t="shared" si="40"/>
        <v/>
      </c>
      <c r="AK159" s="23" t="str">
        <f t="shared" si="41"/>
        <v/>
      </c>
      <c r="AL159" s="23" t="str">
        <f t="shared" si="42"/>
        <v/>
      </c>
      <c r="AM159" s="23" t="str">
        <f>IF(ISBLANK(N159),"",VLOOKUP(N159,Codes!$A$2:$B$184,2,FALSE))</f>
        <v/>
      </c>
      <c r="AN159" s="39" t="str">
        <f t="shared" si="43"/>
        <v/>
      </c>
      <c r="AO159" s="23" t="str">
        <f>IF(ISBLANK(O159),"",IF(O159&gt;247,191,VLOOKUP(O159,Codes!$H$2:$I$299,2,FALSE)))</f>
        <v/>
      </c>
      <c r="AP159" s="23" t="str">
        <f>IF(ISBLANK(O159),"",VLOOKUP(AO159,Codes!$A$2:$B$184,2,FALSE))</f>
        <v/>
      </c>
      <c r="AQ159" s="39" t="str">
        <f t="shared" si="44"/>
        <v/>
      </c>
      <c r="AR159" s="39" t="str">
        <f t="shared" si="45"/>
        <v/>
      </c>
      <c r="AS159" s="39" t="str">
        <f t="shared" si="46"/>
        <v/>
      </c>
      <c r="AT159" s="39" t="str">
        <f t="shared" si="47"/>
        <v/>
      </c>
    </row>
    <row r="160" spans="1:46" s="65" customFormat="1">
      <c r="A160" s="64"/>
      <c r="E160" s="66"/>
      <c r="F160" s="67"/>
      <c r="G160" s="68"/>
      <c r="H160" s="69"/>
      <c r="I160" s="40" t="str">
        <f t="shared" si="32"/>
        <v/>
      </c>
      <c r="J160" s="69"/>
      <c r="K160" s="70"/>
      <c r="L160" s="41" t="str">
        <f t="shared" si="33"/>
        <v/>
      </c>
      <c r="M160" s="71"/>
      <c r="N160" s="72"/>
      <c r="O160" s="73"/>
      <c r="P160" s="42" t="str">
        <f t="shared" si="34"/>
        <v/>
      </c>
      <c r="Q160" s="74"/>
      <c r="R160" s="72"/>
      <c r="S160" s="42" t="str">
        <f t="shared" si="35"/>
        <v/>
      </c>
      <c r="T160" s="72"/>
      <c r="U160" s="75"/>
      <c r="V160" s="72"/>
      <c r="W160" s="43" t="str">
        <f t="shared" si="36"/>
        <v/>
      </c>
      <c r="X160" s="76"/>
      <c r="Y160" s="77"/>
      <c r="Z160" s="77"/>
      <c r="AA160" s="77"/>
      <c r="AB160" s="77"/>
      <c r="AC160" s="77"/>
      <c r="AD160" s="77"/>
      <c r="AE160" s="78"/>
      <c r="AF160" s="79"/>
      <c r="AG160" s="37">
        <f t="shared" si="37"/>
        <v>0</v>
      </c>
      <c r="AH160" s="38" t="str">
        <f t="shared" si="38"/>
        <v/>
      </c>
      <c r="AI160" s="39" t="str">
        <f t="shared" si="39"/>
        <v/>
      </c>
      <c r="AJ160" s="39" t="str">
        <f t="shared" si="40"/>
        <v/>
      </c>
      <c r="AK160" s="23" t="str">
        <f t="shared" si="41"/>
        <v/>
      </c>
      <c r="AL160" s="23" t="str">
        <f t="shared" si="42"/>
        <v/>
      </c>
      <c r="AM160" s="23" t="str">
        <f>IF(ISBLANK(N160),"",VLOOKUP(N160,Codes!$A$2:$B$184,2,FALSE))</f>
        <v/>
      </c>
      <c r="AN160" s="39" t="str">
        <f t="shared" si="43"/>
        <v/>
      </c>
      <c r="AO160" s="23" t="str">
        <f>IF(ISBLANK(O160),"",IF(O160&gt;247,191,VLOOKUP(O160,Codes!$H$2:$I$299,2,FALSE)))</f>
        <v/>
      </c>
      <c r="AP160" s="23" t="str">
        <f>IF(ISBLANK(O160),"",VLOOKUP(AO160,Codes!$A$2:$B$184,2,FALSE))</f>
        <v/>
      </c>
      <c r="AQ160" s="39" t="str">
        <f t="shared" si="44"/>
        <v/>
      </c>
      <c r="AR160" s="39" t="str">
        <f t="shared" si="45"/>
        <v/>
      </c>
      <c r="AS160" s="39" t="str">
        <f t="shared" si="46"/>
        <v/>
      </c>
      <c r="AT160" s="39" t="str">
        <f t="shared" si="47"/>
        <v/>
      </c>
    </row>
    <row r="161" spans="1:46" s="65" customFormat="1">
      <c r="A161" s="64"/>
      <c r="E161" s="66"/>
      <c r="F161" s="67"/>
      <c r="G161" s="68"/>
      <c r="H161" s="69"/>
      <c r="I161" s="40" t="str">
        <f t="shared" si="32"/>
        <v/>
      </c>
      <c r="J161" s="69"/>
      <c r="K161" s="70"/>
      <c r="L161" s="41" t="str">
        <f t="shared" si="33"/>
        <v/>
      </c>
      <c r="M161" s="71"/>
      <c r="N161" s="72"/>
      <c r="O161" s="73"/>
      <c r="P161" s="42" t="str">
        <f t="shared" si="34"/>
        <v/>
      </c>
      <c r="Q161" s="74"/>
      <c r="R161" s="72"/>
      <c r="S161" s="42" t="str">
        <f t="shared" si="35"/>
        <v/>
      </c>
      <c r="T161" s="72"/>
      <c r="U161" s="75"/>
      <c r="V161" s="72"/>
      <c r="W161" s="43" t="str">
        <f t="shared" si="36"/>
        <v/>
      </c>
      <c r="X161" s="76"/>
      <c r="Y161" s="77"/>
      <c r="Z161" s="77"/>
      <c r="AA161" s="77"/>
      <c r="AB161" s="77"/>
      <c r="AC161" s="77"/>
      <c r="AD161" s="77"/>
      <c r="AE161" s="78"/>
      <c r="AF161" s="79"/>
      <c r="AG161" s="37">
        <f t="shared" si="37"/>
        <v>0</v>
      </c>
      <c r="AH161" s="38" t="str">
        <f t="shared" si="38"/>
        <v/>
      </c>
      <c r="AI161" s="39" t="str">
        <f t="shared" si="39"/>
        <v/>
      </c>
      <c r="AJ161" s="39" t="str">
        <f t="shared" si="40"/>
        <v/>
      </c>
      <c r="AK161" s="23" t="str">
        <f t="shared" si="41"/>
        <v/>
      </c>
      <c r="AL161" s="23" t="str">
        <f t="shared" si="42"/>
        <v/>
      </c>
      <c r="AM161" s="23" t="str">
        <f>IF(ISBLANK(N161),"",VLOOKUP(N161,Codes!$A$2:$B$184,2,FALSE))</f>
        <v/>
      </c>
      <c r="AN161" s="39" t="str">
        <f t="shared" si="43"/>
        <v/>
      </c>
      <c r="AO161" s="23" t="str">
        <f>IF(ISBLANK(O161),"",IF(O161&gt;247,191,VLOOKUP(O161,Codes!$H$2:$I$299,2,FALSE)))</f>
        <v/>
      </c>
      <c r="AP161" s="23" t="str">
        <f>IF(ISBLANK(O161),"",VLOOKUP(AO161,Codes!$A$2:$B$184,2,FALSE))</f>
        <v/>
      </c>
      <c r="AQ161" s="39" t="str">
        <f t="shared" si="44"/>
        <v/>
      </c>
      <c r="AR161" s="39" t="str">
        <f t="shared" si="45"/>
        <v/>
      </c>
      <c r="AS161" s="39" t="str">
        <f t="shared" si="46"/>
        <v/>
      </c>
      <c r="AT161" s="39" t="str">
        <f t="shared" si="47"/>
        <v/>
      </c>
    </row>
    <row r="162" spans="1:46" s="65" customFormat="1">
      <c r="A162" s="64"/>
      <c r="E162" s="66"/>
      <c r="F162" s="67"/>
      <c r="G162" s="68"/>
      <c r="H162" s="69"/>
      <c r="I162" s="40" t="str">
        <f t="shared" si="32"/>
        <v/>
      </c>
      <c r="J162" s="69"/>
      <c r="K162" s="70"/>
      <c r="L162" s="41" t="str">
        <f t="shared" si="33"/>
        <v/>
      </c>
      <c r="M162" s="71"/>
      <c r="N162" s="72"/>
      <c r="O162" s="73"/>
      <c r="P162" s="42" t="str">
        <f t="shared" si="34"/>
        <v/>
      </c>
      <c r="Q162" s="74"/>
      <c r="R162" s="72"/>
      <c r="S162" s="42" t="str">
        <f t="shared" si="35"/>
        <v/>
      </c>
      <c r="T162" s="72"/>
      <c r="U162" s="75"/>
      <c r="V162" s="72"/>
      <c r="W162" s="43" t="str">
        <f t="shared" si="36"/>
        <v/>
      </c>
      <c r="X162" s="76"/>
      <c r="Y162" s="77"/>
      <c r="Z162" s="77"/>
      <c r="AA162" s="77"/>
      <c r="AB162" s="77"/>
      <c r="AC162" s="77"/>
      <c r="AD162" s="77"/>
      <c r="AE162" s="78"/>
      <c r="AF162" s="79"/>
      <c r="AG162" s="37">
        <f t="shared" si="37"/>
        <v>0</v>
      </c>
      <c r="AH162" s="38" t="str">
        <f t="shared" si="38"/>
        <v/>
      </c>
      <c r="AI162" s="39" t="str">
        <f t="shared" si="39"/>
        <v/>
      </c>
      <c r="AJ162" s="39" t="str">
        <f t="shared" si="40"/>
        <v/>
      </c>
      <c r="AK162" s="23" t="str">
        <f t="shared" si="41"/>
        <v/>
      </c>
      <c r="AL162" s="23" t="str">
        <f t="shared" si="42"/>
        <v/>
      </c>
      <c r="AM162" s="23" t="str">
        <f>IF(ISBLANK(N162),"",VLOOKUP(N162,Codes!$A$2:$B$184,2,FALSE))</f>
        <v/>
      </c>
      <c r="AN162" s="39" t="str">
        <f t="shared" si="43"/>
        <v/>
      </c>
      <c r="AO162" s="23" t="str">
        <f>IF(ISBLANK(O162),"",IF(O162&gt;247,191,VLOOKUP(O162,Codes!$H$2:$I$299,2,FALSE)))</f>
        <v/>
      </c>
      <c r="AP162" s="23" t="str">
        <f>IF(ISBLANK(O162),"",VLOOKUP(AO162,Codes!$A$2:$B$184,2,FALSE))</f>
        <v/>
      </c>
      <c r="AQ162" s="39" t="str">
        <f t="shared" si="44"/>
        <v/>
      </c>
      <c r="AR162" s="39" t="str">
        <f t="shared" si="45"/>
        <v/>
      </c>
      <c r="AS162" s="39" t="str">
        <f t="shared" si="46"/>
        <v/>
      </c>
      <c r="AT162" s="39" t="str">
        <f t="shared" si="47"/>
        <v/>
      </c>
    </row>
    <row r="163" spans="1:46" s="65" customFormat="1">
      <c r="A163" s="64"/>
      <c r="E163" s="66"/>
      <c r="F163" s="67"/>
      <c r="G163" s="68"/>
      <c r="H163" s="69"/>
      <c r="I163" s="40" t="str">
        <f t="shared" si="32"/>
        <v/>
      </c>
      <c r="J163" s="69"/>
      <c r="K163" s="70"/>
      <c r="L163" s="41" t="str">
        <f t="shared" si="33"/>
        <v/>
      </c>
      <c r="M163" s="71"/>
      <c r="N163" s="72"/>
      <c r="O163" s="73"/>
      <c r="P163" s="42" t="str">
        <f t="shared" si="34"/>
        <v/>
      </c>
      <c r="Q163" s="74"/>
      <c r="R163" s="72"/>
      <c r="S163" s="42" t="str">
        <f t="shared" si="35"/>
        <v/>
      </c>
      <c r="T163" s="72"/>
      <c r="U163" s="75"/>
      <c r="V163" s="72"/>
      <c r="W163" s="43" t="str">
        <f t="shared" si="36"/>
        <v/>
      </c>
      <c r="X163" s="76"/>
      <c r="Y163" s="77"/>
      <c r="Z163" s="77"/>
      <c r="AA163" s="77"/>
      <c r="AB163" s="77"/>
      <c r="AC163" s="77"/>
      <c r="AD163" s="77"/>
      <c r="AE163" s="78"/>
      <c r="AF163" s="79"/>
      <c r="AG163" s="37">
        <f t="shared" si="37"/>
        <v>0</v>
      </c>
      <c r="AH163" s="38" t="str">
        <f t="shared" si="38"/>
        <v/>
      </c>
      <c r="AI163" s="39" t="str">
        <f t="shared" si="39"/>
        <v/>
      </c>
      <c r="AJ163" s="39" t="str">
        <f t="shared" si="40"/>
        <v/>
      </c>
      <c r="AK163" s="23" t="str">
        <f t="shared" si="41"/>
        <v/>
      </c>
      <c r="AL163" s="23" t="str">
        <f t="shared" si="42"/>
        <v/>
      </c>
      <c r="AM163" s="23" t="str">
        <f>IF(ISBLANK(N163),"",VLOOKUP(N163,Codes!$A$2:$B$184,2,FALSE))</f>
        <v/>
      </c>
      <c r="AN163" s="39" t="str">
        <f t="shared" si="43"/>
        <v/>
      </c>
      <c r="AO163" s="23" t="str">
        <f>IF(ISBLANK(O163),"",IF(O163&gt;247,191,VLOOKUP(O163,Codes!$H$2:$I$299,2,FALSE)))</f>
        <v/>
      </c>
      <c r="AP163" s="23" t="str">
        <f>IF(ISBLANK(O163),"",VLOOKUP(AO163,Codes!$A$2:$B$184,2,FALSE))</f>
        <v/>
      </c>
      <c r="AQ163" s="39" t="str">
        <f t="shared" si="44"/>
        <v/>
      </c>
      <c r="AR163" s="39" t="str">
        <f t="shared" si="45"/>
        <v/>
      </c>
      <c r="AS163" s="39" t="str">
        <f t="shared" si="46"/>
        <v/>
      </c>
      <c r="AT163" s="39" t="str">
        <f t="shared" si="47"/>
        <v/>
      </c>
    </row>
    <row r="164" spans="1:46" s="65" customFormat="1">
      <c r="A164" s="64"/>
      <c r="E164" s="66"/>
      <c r="F164" s="67"/>
      <c r="G164" s="68"/>
      <c r="H164" s="69"/>
      <c r="I164" s="40" t="str">
        <f t="shared" si="32"/>
        <v/>
      </c>
      <c r="J164" s="69"/>
      <c r="K164" s="70"/>
      <c r="L164" s="41" t="str">
        <f t="shared" si="33"/>
        <v/>
      </c>
      <c r="M164" s="71"/>
      <c r="N164" s="72"/>
      <c r="O164" s="73"/>
      <c r="P164" s="42" t="str">
        <f t="shared" si="34"/>
        <v/>
      </c>
      <c r="Q164" s="74"/>
      <c r="R164" s="72"/>
      <c r="S164" s="42" t="str">
        <f t="shared" si="35"/>
        <v/>
      </c>
      <c r="T164" s="72"/>
      <c r="U164" s="75"/>
      <c r="V164" s="72"/>
      <c r="W164" s="43" t="str">
        <f t="shared" si="36"/>
        <v/>
      </c>
      <c r="X164" s="76"/>
      <c r="Y164" s="77"/>
      <c r="Z164" s="77"/>
      <c r="AA164" s="77"/>
      <c r="AB164" s="77"/>
      <c r="AC164" s="77"/>
      <c r="AD164" s="77"/>
      <c r="AE164" s="78"/>
      <c r="AF164" s="79"/>
      <c r="AG164" s="37">
        <f t="shared" si="37"/>
        <v>0</v>
      </c>
      <c r="AH164" s="38" t="str">
        <f t="shared" si="38"/>
        <v/>
      </c>
      <c r="AI164" s="39" t="str">
        <f t="shared" si="39"/>
        <v/>
      </c>
      <c r="AJ164" s="39" t="str">
        <f t="shared" si="40"/>
        <v/>
      </c>
      <c r="AK164" s="23" t="str">
        <f t="shared" si="41"/>
        <v/>
      </c>
      <c r="AL164" s="23" t="str">
        <f t="shared" si="42"/>
        <v/>
      </c>
      <c r="AM164" s="23" t="str">
        <f>IF(ISBLANK(N164),"",VLOOKUP(N164,Codes!$A$2:$B$184,2,FALSE))</f>
        <v/>
      </c>
      <c r="AN164" s="39" t="str">
        <f t="shared" si="43"/>
        <v/>
      </c>
      <c r="AO164" s="23" t="str">
        <f>IF(ISBLANK(O164),"",IF(O164&gt;247,191,VLOOKUP(O164,Codes!$H$2:$I$299,2,FALSE)))</f>
        <v/>
      </c>
      <c r="AP164" s="23" t="str">
        <f>IF(ISBLANK(O164),"",VLOOKUP(AO164,Codes!$A$2:$B$184,2,FALSE))</f>
        <v/>
      </c>
      <c r="AQ164" s="39" t="str">
        <f t="shared" si="44"/>
        <v/>
      </c>
      <c r="AR164" s="39" t="str">
        <f t="shared" si="45"/>
        <v/>
      </c>
      <c r="AS164" s="39" t="str">
        <f t="shared" si="46"/>
        <v/>
      </c>
      <c r="AT164" s="39" t="str">
        <f t="shared" si="47"/>
        <v/>
      </c>
    </row>
    <row r="165" spans="1:46" s="65" customFormat="1">
      <c r="A165" s="64"/>
      <c r="E165" s="66"/>
      <c r="F165" s="67"/>
      <c r="G165" s="68"/>
      <c r="H165" s="69"/>
      <c r="I165" s="40" t="str">
        <f t="shared" si="32"/>
        <v/>
      </c>
      <c r="J165" s="69"/>
      <c r="K165" s="70"/>
      <c r="L165" s="41" t="str">
        <f t="shared" si="33"/>
        <v/>
      </c>
      <c r="M165" s="71"/>
      <c r="N165" s="72"/>
      <c r="O165" s="73"/>
      <c r="P165" s="42" t="str">
        <f t="shared" si="34"/>
        <v/>
      </c>
      <c r="Q165" s="74"/>
      <c r="R165" s="72"/>
      <c r="S165" s="42" t="str">
        <f t="shared" si="35"/>
        <v/>
      </c>
      <c r="T165" s="72"/>
      <c r="U165" s="75"/>
      <c r="V165" s="72"/>
      <c r="W165" s="43" t="str">
        <f t="shared" si="36"/>
        <v/>
      </c>
      <c r="X165" s="76"/>
      <c r="Y165" s="77"/>
      <c r="Z165" s="77"/>
      <c r="AA165" s="77"/>
      <c r="AB165" s="77"/>
      <c r="AC165" s="77"/>
      <c r="AD165" s="77"/>
      <c r="AE165" s="78"/>
      <c r="AF165" s="79"/>
      <c r="AG165" s="37">
        <f t="shared" si="37"/>
        <v>0</v>
      </c>
      <c r="AH165" s="38" t="str">
        <f t="shared" si="38"/>
        <v/>
      </c>
      <c r="AI165" s="39" t="str">
        <f t="shared" si="39"/>
        <v/>
      </c>
      <c r="AJ165" s="39" t="str">
        <f t="shared" si="40"/>
        <v/>
      </c>
      <c r="AK165" s="23" t="str">
        <f t="shared" si="41"/>
        <v/>
      </c>
      <c r="AL165" s="23" t="str">
        <f t="shared" si="42"/>
        <v/>
      </c>
      <c r="AM165" s="23" t="str">
        <f>IF(ISBLANK(N165),"",VLOOKUP(N165,Codes!$A$2:$B$184,2,FALSE))</f>
        <v/>
      </c>
      <c r="AN165" s="39" t="str">
        <f t="shared" si="43"/>
        <v/>
      </c>
      <c r="AO165" s="23" t="str">
        <f>IF(ISBLANK(O165),"",IF(O165&gt;247,191,VLOOKUP(O165,Codes!$H$2:$I$299,2,FALSE)))</f>
        <v/>
      </c>
      <c r="AP165" s="23" t="str">
        <f>IF(ISBLANK(O165),"",VLOOKUP(AO165,Codes!$A$2:$B$184,2,FALSE))</f>
        <v/>
      </c>
      <c r="AQ165" s="39" t="str">
        <f t="shared" si="44"/>
        <v/>
      </c>
      <c r="AR165" s="39" t="str">
        <f t="shared" si="45"/>
        <v/>
      </c>
      <c r="AS165" s="39" t="str">
        <f t="shared" si="46"/>
        <v/>
      </c>
      <c r="AT165" s="39" t="str">
        <f t="shared" si="47"/>
        <v/>
      </c>
    </row>
    <row r="166" spans="1:46" s="65" customFormat="1">
      <c r="A166" s="64"/>
      <c r="E166" s="66"/>
      <c r="F166" s="67"/>
      <c r="G166" s="68"/>
      <c r="H166" s="69"/>
      <c r="I166" s="40" t="str">
        <f t="shared" si="32"/>
        <v/>
      </c>
      <c r="J166" s="69"/>
      <c r="K166" s="70"/>
      <c r="L166" s="41" t="str">
        <f t="shared" si="33"/>
        <v/>
      </c>
      <c r="M166" s="71"/>
      <c r="N166" s="72"/>
      <c r="O166" s="73"/>
      <c r="P166" s="42" t="str">
        <f t="shared" si="34"/>
        <v/>
      </c>
      <c r="Q166" s="74"/>
      <c r="R166" s="72"/>
      <c r="S166" s="42" t="str">
        <f t="shared" si="35"/>
        <v/>
      </c>
      <c r="T166" s="72"/>
      <c r="U166" s="75"/>
      <c r="V166" s="72"/>
      <c r="W166" s="43" t="str">
        <f t="shared" si="36"/>
        <v/>
      </c>
      <c r="X166" s="76"/>
      <c r="Y166" s="77"/>
      <c r="Z166" s="77"/>
      <c r="AA166" s="77"/>
      <c r="AB166" s="77"/>
      <c r="AC166" s="77"/>
      <c r="AD166" s="77"/>
      <c r="AE166" s="78"/>
      <c r="AF166" s="79"/>
      <c r="AG166" s="37">
        <f t="shared" si="37"/>
        <v>0</v>
      </c>
      <c r="AH166" s="38" t="str">
        <f t="shared" si="38"/>
        <v/>
      </c>
      <c r="AI166" s="39" t="str">
        <f t="shared" si="39"/>
        <v/>
      </c>
      <c r="AJ166" s="39" t="str">
        <f t="shared" si="40"/>
        <v/>
      </c>
      <c r="AK166" s="23" t="str">
        <f t="shared" si="41"/>
        <v/>
      </c>
      <c r="AL166" s="23" t="str">
        <f t="shared" si="42"/>
        <v/>
      </c>
      <c r="AM166" s="23" t="str">
        <f>IF(ISBLANK(N166),"",VLOOKUP(N166,Codes!$A$2:$B$184,2,FALSE))</f>
        <v/>
      </c>
      <c r="AN166" s="39" t="str">
        <f t="shared" si="43"/>
        <v/>
      </c>
      <c r="AO166" s="23" t="str">
        <f>IF(ISBLANK(O166),"",IF(O166&gt;247,191,VLOOKUP(O166,Codes!$H$2:$I$299,2,FALSE)))</f>
        <v/>
      </c>
      <c r="AP166" s="23" t="str">
        <f>IF(ISBLANK(O166),"",VLOOKUP(AO166,Codes!$A$2:$B$184,2,FALSE))</f>
        <v/>
      </c>
      <c r="AQ166" s="39" t="str">
        <f t="shared" si="44"/>
        <v/>
      </c>
      <c r="AR166" s="39" t="str">
        <f t="shared" si="45"/>
        <v/>
      </c>
      <c r="AS166" s="39" t="str">
        <f t="shared" si="46"/>
        <v/>
      </c>
      <c r="AT166" s="39" t="str">
        <f t="shared" si="47"/>
        <v/>
      </c>
    </row>
    <row r="167" spans="1:46" s="65" customFormat="1">
      <c r="A167" s="64"/>
      <c r="E167" s="66"/>
      <c r="F167" s="67"/>
      <c r="G167" s="68"/>
      <c r="H167" s="69"/>
      <c r="I167" s="40" t="str">
        <f t="shared" si="32"/>
        <v/>
      </c>
      <c r="J167" s="69"/>
      <c r="K167" s="70"/>
      <c r="L167" s="41" t="str">
        <f t="shared" si="33"/>
        <v/>
      </c>
      <c r="M167" s="71"/>
      <c r="N167" s="72"/>
      <c r="O167" s="73"/>
      <c r="P167" s="42" t="str">
        <f t="shared" si="34"/>
        <v/>
      </c>
      <c r="Q167" s="74"/>
      <c r="R167" s="72"/>
      <c r="S167" s="42" t="str">
        <f t="shared" si="35"/>
        <v/>
      </c>
      <c r="T167" s="72"/>
      <c r="U167" s="75"/>
      <c r="V167" s="72"/>
      <c r="W167" s="43" t="str">
        <f t="shared" si="36"/>
        <v/>
      </c>
      <c r="X167" s="76"/>
      <c r="Y167" s="77"/>
      <c r="Z167" s="77"/>
      <c r="AA167" s="77"/>
      <c r="AB167" s="77"/>
      <c r="AC167" s="77"/>
      <c r="AD167" s="77"/>
      <c r="AE167" s="78"/>
      <c r="AF167" s="79"/>
      <c r="AG167" s="37">
        <f t="shared" si="37"/>
        <v>0</v>
      </c>
      <c r="AH167" s="38" t="str">
        <f t="shared" si="38"/>
        <v/>
      </c>
      <c r="AI167" s="39" t="str">
        <f t="shared" si="39"/>
        <v/>
      </c>
      <c r="AJ167" s="39" t="str">
        <f t="shared" si="40"/>
        <v/>
      </c>
      <c r="AK167" s="23" t="str">
        <f t="shared" si="41"/>
        <v/>
      </c>
      <c r="AL167" s="23" t="str">
        <f t="shared" si="42"/>
        <v/>
      </c>
      <c r="AM167" s="23" t="str">
        <f>IF(ISBLANK(N167),"",VLOOKUP(N167,Codes!$A$2:$B$184,2,FALSE))</f>
        <v/>
      </c>
      <c r="AN167" s="39" t="str">
        <f t="shared" si="43"/>
        <v/>
      </c>
      <c r="AO167" s="23" t="str">
        <f>IF(ISBLANK(O167),"",IF(O167&gt;247,191,VLOOKUP(O167,Codes!$H$2:$I$299,2,FALSE)))</f>
        <v/>
      </c>
      <c r="AP167" s="23" t="str">
        <f>IF(ISBLANK(O167),"",VLOOKUP(AO167,Codes!$A$2:$B$184,2,FALSE))</f>
        <v/>
      </c>
      <c r="AQ167" s="39" t="str">
        <f t="shared" si="44"/>
        <v/>
      </c>
      <c r="AR167" s="39" t="str">
        <f t="shared" si="45"/>
        <v/>
      </c>
      <c r="AS167" s="39" t="str">
        <f t="shared" si="46"/>
        <v/>
      </c>
      <c r="AT167" s="39" t="str">
        <f t="shared" si="47"/>
        <v/>
      </c>
    </row>
    <row r="168" spans="1:46" s="65" customFormat="1">
      <c r="A168" s="64"/>
      <c r="E168" s="66"/>
      <c r="F168" s="67"/>
      <c r="G168" s="68"/>
      <c r="H168" s="69"/>
      <c r="I168" s="40" t="str">
        <f t="shared" si="32"/>
        <v/>
      </c>
      <c r="J168" s="69"/>
      <c r="K168" s="70"/>
      <c r="L168" s="41" t="str">
        <f t="shared" si="33"/>
        <v/>
      </c>
      <c r="M168" s="71"/>
      <c r="N168" s="72"/>
      <c r="O168" s="73"/>
      <c r="P168" s="42" t="str">
        <f t="shared" si="34"/>
        <v/>
      </c>
      <c r="Q168" s="74"/>
      <c r="R168" s="72"/>
      <c r="S168" s="42" t="str">
        <f t="shared" si="35"/>
        <v/>
      </c>
      <c r="T168" s="72"/>
      <c r="U168" s="75"/>
      <c r="V168" s="72"/>
      <c r="W168" s="43" t="str">
        <f t="shared" si="36"/>
        <v/>
      </c>
      <c r="X168" s="76"/>
      <c r="Y168" s="77"/>
      <c r="Z168" s="77"/>
      <c r="AA168" s="77"/>
      <c r="AB168" s="77"/>
      <c r="AC168" s="77"/>
      <c r="AD168" s="77"/>
      <c r="AE168" s="78"/>
      <c r="AF168" s="79"/>
      <c r="AG168" s="37">
        <f t="shared" si="37"/>
        <v>0</v>
      </c>
      <c r="AH168" s="38" t="str">
        <f t="shared" si="38"/>
        <v/>
      </c>
      <c r="AI168" s="39" t="str">
        <f t="shared" si="39"/>
        <v/>
      </c>
      <c r="AJ168" s="39" t="str">
        <f t="shared" si="40"/>
        <v/>
      </c>
      <c r="AK168" s="23" t="str">
        <f t="shared" si="41"/>
        <v/>
      </c>
      <c r="AL168" s="23" t="str">
        <f t="shared" si="42"/>
        <v/>
      </c>
      <c r="AM168" s="23" t="str">
        <f>IF(ISBLANK(N168),"",VLOOKUP(N168,Codes!$A$2:$B$184,2,FALSE))</f>
        <v/>
      </c>
      <c r="AN168" s="39" t="str">
        <f t="shared" si="43"/>
        <v/>
      </c>
      <c r="AO168" s="23" t="str">
        <f>IF(ISBLANK(O168),"",IF(O168&gt;247,191,VLOOKUP(O168,Codes!$H$2:$I$299,2,FALSE)))</f>
        <v/>
      </c>
      <c r="AP168" s="23" t="str">
        <f>IF(ISBLANK(O168),"",VLOOKUP(AO168,Codes!$A$2:$B$184,2,FALSE))</f>
        <v/>
      </c>
      <c r="AQ168" s="39" t="str">
        <f t="shared" si="44"/>
        <v/>
      </c>
      <c r="AR168" s="39" t="str">
        <f t="shared" si="45"/>
        <v/>
      </c>
      <c r="AS168" s="39" t="str">
        <f t="shared" si="46"/>
        <v/>
      </c>
      <c r="AT168" s="39" t="str">
        <f t="shared" si="47"/>
        <v/>
      </c>
    </row>
    <row r="169" spans="1:46" s="65" customFormat="1">
      <c r="A169" s="64"/>
      <c r="E169" s="66"/>
      <c r="F169" s="67"/>
      <c r="G169" s="68"/>
      <c r="H169" s="69"/>
      <c r="I169" s="40" t="str">
        <f t="shared" si="32"/>
        <v/>
      </c>
      <c r="J169" s="69"/>
      <c r="K169" s="70"/>
      <c r="L169" s="41" t="str">
        <f t="shared" si="33"/>
        <v/>
      </c>
      <c r="M169" s="71"/>
      <c r="N169" s="72"/>
      <c r="O169" s="73"/>
      <c r="P169" s="42" t="str">
        <f t="shared" si="34"/>
        <v/>
      </c>
      <c r="Q169" s="74"/>
      <c r="R169" s="72"/>
      <c r="S169" s="42" t="str">
        <f t="shared" si="35"/>
        <v/>
      </c>
      <c r="T169" s="72"/>
      <c r="U169" s="75"/>
      <c r="V169" s="72"/>
      <c r="W169" s="43" t="str">
        <f t="shared" si="36"/>
        <v/>
      </c>
      <c r="X169" s="76"/>
      <c r="Y169" s="77"/>
      <c r="Z169" s="77"/>
      <c r="AA169" s="77"/>
      <c r="AB169" s="77"/>
      <c r="AC169" s="77"/>
      <c r="AD169" s="77"/>
      <c r="AE169" s="78"/>
      <c r="AF169" s="79"/>
      <c r="AG169" s="37">
        <f t="shared" si="37"/>
        <v>0</v>
      </c>
      <c r="AH169" s="38" t="str">
        <f t="shared" si="38"/>
        <v/>
      </c>
      <c r="AI169" s="39" t="str">
        <f t="shared" si="39"/>
        <v/>
      </c>
      <c r="AJ169" s="39" t="str">
        <f t="shared" si="40"/>
        <v/>
      </c>
      <c r="AK169" s="23" t="str">
        <f t="shared" si="41"/>
        <v/>
      </c>
      <c r="AL169" s="23" t="str">
        <f t="shared" si="42"/>
        <v/>
      </c>
      <c r="AM169" s="23" t="str">
        <f>IF(ISBLANK(N169),"",VLOOKUP(N169,Codes!$A$2:$B$184,2,FALSE))</f>
        <v/>
      </c>
      <c r="AN169" s="39" t="str">
        <f t="shared" si="43"/>
        <v/>
      </c>
      <c r="AO169" s="23" t="str">
        <f>IF(ISBLANK(O169),"",IF(O169&gt;247,191,VLOOKUP(O169,Codes!$H$2:$I$299,2,FALSE)))</f>
        <v/>
      </c>
      <c r="AP169" s="23" t="str">
        <f>IF(ISBLANK(O169),"",VLOOKUP(AO169,Codes!$A$2:$B$184,2,FALSE))</f>
        <v/>
      </c>
      <c r="AQ169" s="39" t="str">
        <f t="shared" si="44"/>
        <v/>
      </c>
      <c r="AR169" s="39" t="str">
        <f t="shared" si="45"/>
        <v/>
      </c>
      <c r="AS169" s="39" t="str">
        <f t="shared" si="46"/>
        <v/>
      </c>
      <c r="AT169" s="39" t="str">
        <f t="shared" si="47"/>
        <v/>
      </c>
    </row>
    <row r="170" spans="1:46" s="65" customFormat="1">
      <c r="A170" s="64"/>
      <c r="E170" s="66"/>
      <c r="F170" s="67"/>
      <c r="G170" s="68"/>
      <c r="H170" s="69"/>
      <c r="I170" s="40" t="str">
        <f t="shared" si="32"/>
        <v/>
      </c>
      <c r="J170" s="69"/>
      <c r="K170" s="70"/>
      <c r="L170" s="41" t="str">
        <f t="shared" si="33"/>
        <v/>
      </c>
      <c r="M170" s="71"/>
      <c r="N170" s="72"/>
      <c r="O170" s="73"/>
      <c r="P170" s="42" t="str">
        <f t="shared" si="34"/>
        <v/>
      </c>
      <c r="Q170" s="74"/>
      <c r="R170" s="72"/>
      <c r="S170" s="42" t="str">
        <f t="shared" si="35"/>
        <v/>
      </c>
      <c r="T170" s="72"/>
      <c r="U170" s="75"/>
      <c r="V170" s="72"/>
      <c r="W170" s="43" t="str">
        <f t="shared" si="36"/>
        <v/>
      </c>
      <c r="X170" s="76"/>
      <c r="Y170" s="77"/>
      <c r="Z170" s="77"/>
      <c r="AA170" s="77"/>
      <c r="AB170" s="77"/>
      <c r="AC170" s="77"/>
      <c r="AD170" s="77"/>
      <c r="AE170" s="78"/>
      <c r="AF170" s="79"/>
      <c r="AG170" s="37">
        <f t="shared" si="37"/>
        <v>0</v>
      </c>
      <c r="AH170" s="38" t="str">
        <f t="shared" si="38"/>
        <v/>
      </c>
      <c r="AI170" s="39" t="str">
        <f t="shared" si="39"/>
        <v/>
      </c>
      <c r="AJ170" s="39" t="str">
        <f t="shared" si="40"/>
        <v/>
      </c>
      <c r="AK170" s="23" t="str">
        <f t="shared" si="41"/>
        <v/>
      </c>
      <c r="AL170" s="23" t="str">
        <f t="shared" si="42"/>
        <v/>
      </c>
      <c r="AM170" s="23" t="str">
        <f>IF(ISBLANK(N170),"",VLOOKUP(N170,Codes!$A$2:$B$184,2,FALSE))</f>
        <v/>
      </c>
      <c r="AN170" s="39" t="str">
        <f t="shared" si="43"/>
        <v/>
      </c>
      <c r="AO170" s="23" t="str">
        <f>IF(ISBLANK(O170),"",IF(O170&gt;247,191,VLOOKUP(O170,Codes!$H$2:$I$299,2,FALSE)))</f>
        <v/>
      </c>
      <c r="AP170" s="23" t="str">
        <f>IF(ISBLANK(O170),"",VLOOKUP(AO170,Codes!$A$2:$B$184,2,FALSE))</f>
        <v/>
      </c>
      <c r="AQ170" s="39" t="str">
        <f t="shared" si="44"/>
        <v/>
      </c>
      <c r="AR170" s="39" t="str">
        <f t="shared" si="45"/>
        <v/>
      </c>
      <c r="AS170" s="39" t="str">
        <f t="shared" si="46"/>
        <v/>
      </c>
      <c r="AT170" s="39" t="str">
        <f t="shared" si="47"/>
        <v/>
      </c>
    </row>
    <row r="171" spans="1:46" s="65" customFormat="1">
      <c r="A171" s="64"/>
      <c r="E171" s="66"/>
      <c r="F171" s="67"/>
      <c r="G171" s="68"/>
      <c r="H171" s="69"/>
      <c r="I171" s="40" t="str">
        <f t="shared" si="32"/>
        <v/>
      </c>
      <c r="J171" s="69"/>
      <c r="K171" s="70"/>
      <c r="L171" s="41" t="str">
        <f t="shared" si="33"/>
        <v/>
      </c>
      <c r="M171" s="71"/>
      <c r="N171" s="72"/>
      <c r="O171" s="73"/>
      <c r="P171" s="42" t="str">
        <f t="shared" si="34"/>
        <v/>
      </c>
      <c r="Q171" s="74"/>
      <c r="R171" s="72"/>
      <c r="S171" s="42" t="str">
        <f t="shared" si="35"/>
        <v/>
      </c>
      <c r="T171" s="72"/>
      <c r="U171" s="75"/>
      <c r="V171" s="72"/>
      <c r="W171" s="43" t="str">
        <f t="shared" si="36"/>
        <v/>
      </c>
      <c r="X171" s="76"/>
      <c r="Y171" s="77"/>
      <c r="Z171" s="77"/>
      <c r="AA171" s="77"/>
      <c r="AB171" s="77"/>
      <c r="AC171" s="77"/>
      <c r="AD171" s="77"/>
      <c r="AE171" s="78"/>
      <c r="AF171" s="79"/>
      <c r="AG171" s="37">
        <f t="shared" si="37"/>
        <v>0</v>
      </c>
      <c r="AH171" s="38" t="str">
        <f t="shared" si="38"/>
        <v/>
      </c>
      <c r="AI171" s="39" t="str">
        <f t="shared" si="39"/>
        <v/>
      </c>
      <c r="AJ171" s="39" t="str">
        <f t="shared" si="40"/>
        <v/>
      </c>
      <c r="AK171" s="23" t="str">
        <f t="shared" si="41"/>
        <v/>
      </c>
      <c r="AL171" s="23" t="str">
        <f t="shared" si="42"/>
        <v/>
      </c>
      <c r="AM171" s="23" t="str">
        <f>IF(ISBLANK(N171),"",VLOOKUP(N171,Codes!$A$2:$B$184,2,FALSE))</f>
        <v/>
      </c>
      <c r="AN171" s="39" t="str">
        <f t="shared" si="43"/>
        <v/>
      </c>
      <c r="AO171" s="23" t="str">
        <f>IF(ISBLANK(O171),"",IF(O171&gt;247,191,VLOOKUP(O171,Codes!$H$2:$I$299,2,FALSE)))</f>
        <v/>
      </c>
      <c r="AP171" s="23" t="str">
        <f>IF(ISBLANK(O171),"",VLOOKUP(AO171,Codes!$A$2:$B$184,2,FALSE))</f>
        <v/>
      </c>
      <c r="AQ171" s="39" t="str">
        <f t="shared" si="44"/>
        <v/>
      </c>
      <c r="AR171" s="39" t="str">
        <f t="shared" si="45"/>
        <v/>
      </c>
      <c r="AS171" s="39" t="str">
        <f t="shared" si="46"/>
        <v/>
      </c>
      <c r="AT171" s="39" t="str">
        <f t="shared" si="47"/>
        <v/>
      </c>
    </row>
    <row r="172" spans="1:46" s="65" customFormat="1">
      <c r="A172" s="64"/>
      <c r="E172" s="66"/>
      <c r="F172" s="67"/>
      <c r="G172" s="68"/>
      <c r="H172" s="69"/>
      <c r="I172" s="40" t="str">
        <f t="shared" si="32"/>
        <v/>
      </c>
      <c r="J172" s="69"/>
      <c r="K172" s="70"/>
      <c r="L172" s="41" t="str">
        <f t="shared" si="33"/>
        <v/>
      </c>
      <c r="M172" s="71"/>
      <c r="N172" s="72"/>
      <c r="O172" s="73"/>
      <c r="P172" s="42" t="str">
        <f t="shared" si="34"/>
        <v/>
      </c>
      <c r="Q172" s="74"/>
      <c r="R172" s="72"/>
      <c r="S172" s="42" t="str">
        <f t="shared" si="35"/>
        <v/>
      </c>
      <c r="T172" s="72"/>
      <c r="U172" s="75"/>
      <c r="V172" s="72"/>
      <c r="W172" s="43" t="str">
        <f t="shared" si="36"/>
        <v/>
      </c>
      <c r="X172" s="76"/>
      <c r="Y172" s="77"/>
      <c r="Z172" s="77"/>
      <c r="AA172" s="77"/>
      <c r="AB172" s="77"/>
      <c r="AC172" s="77"/>
      <c r="AD172" s="77"/>
      <c r="AE172" s="78"/>
      <c r="AF172" s="79"/>
      <c r="AG172" s="37">
        <f t="shared" si="37"/>
        <v>0</v>
      </c>
      <c r="AH172" s="38" t="str">
        <f t="shared" si="38"/>
        <v/>
      </c>
      <c r="AI172" s="39" t="str">
        <f t="shared" si="39"/>
        <v/>
      </c>
      <c r="AJ172" s="39" t="str">
        <f t="shared" si="40"/>
        <v/>
      </c>
      <c r="AK172" s="23" t="str">
        <f t="shared" si="41"/>
        <v/>
      </c>
      <c r="AL172" s="23" t="str">
        <f t="shared" si="42"/>
        <v/>
      </c>
      <c r="AM172" s="23" t="str">
        <f>IF(ISBLANK(N172),"",VLOOKUP(N172,Codes!$A$2:$B$184,2,FALSE))</f>
        <v/>
      </c>
      <c r="AN172" s="39" t="str">
        <f t="shared" si="43"/>
        <v/>
      </c>
      <c r="AO172" s="23" t="str">
        <f>IF(ISBLANK(O172),"",IF(O172&gt;247,191,VLOOKUP(O172,Codes!$H$2:$I$299,2,FALSE)))</f>
        <v/>
      </c>
      <c r="AP172" s="23" t="str">
        <f>IF(ISBLANK(O172),"",VLOOKUP(AO172,Codes!$A$2:$B$184,2,FALSE))</f>
        <v/>
      </c>
      <c r="AQ172" s="39" t="str">
        <f t="shared" si="44"/>
        <v/>
      </c>
      <c r="AR172" s="39" t="str">
        <f t="shared" si="45"/>
        <v/>
      </c>
      <c r="AS172" s="39" t="str">
        <f t="shared" si="46"/>
        <v/>
      </c>
      <c r="AT172" s="39" t="str">
        <f t="shared" si="47"/>
        <v/>
      </c>
    </row>
    <row r="173" spans="1:46" s="65" customFormat="1">
      <c r="A173" s="64"/>
      <c r="E173" s="66"/>
      <c r="F173" s="67"/>
      <c r="G173" s="68"/>
      <c r="H173" s="69"/>
      <c r="I173" s="40" t="str">
        <f t="shared" si="32"/>
        <v/>
      </c>
      <c r="J173" s="69"/>
      <c r="K173" s="70"/>
      <c r="L173" s="41" t="str">
        <f t="shared" si="33"/>
        <v/>
      </c>
      <c r="M173" s="71"/>
      <c r="N173" s="72"/>
      <c r="O173" s="73"/>
      <c r="P173" s="42" t="str">
        <f t="shared" si="34"/>
        <v/>
      </c>
      <c r="Q173" s="74"/>
      <c r="R173" s="72"/>
      <c r="S173" s="42" t="str">
        <f t="shared" si="35"/>
        <v/>
      </c>
      <c r="T173" s="72"/>
      <c r="U173" s="75"/>
      <c r="V173" s="72"/>
      <c r="W173" s="43" t="str">
        <f t="shared" si="36"/>
        <v/>
      </c>
      <c r="X173" s="76"/>
      <c r="Y173" s="77"/>
      <c r="Z173" s="77"/>
      <c r="AA173" s="77"/>
      <c r="AB173" s="77"/>
      <c r="AC173" s="77"/>
      <c r="AD173" s="77"/>
      <c r="AE173" s="78"/>
      <c r="AF173" s="79"/>
      <c r="AG173" s="37">
        <f t="shared" si="37"/>
        <v>0</v>
      </c>
      <c r="AH173" s="38" t="str">
        <f t="shared" si="38"/>
        <v/>
      </c>
      <c r="AI173" s="39" t="str">
        <f t="shared" si="39"/>
        <v/>
      </c>
      <c r="AJ173" s="39" t="str">
        <f t="shared" si="40"/>
        <v/>
      </c>
      <c r="AK173" s="23" t="str">
        <f t="shared" si="41"/>
        <v/>
      </c>
      <c r="AL173" s="23" t="str">
        <f t="shared" si="42"/>
        <v/>
      </c>
      <c r="AM173" s="23" t="str">
        <f>IF(ISBLANK(N173),"",VLOOKUP(N173,Codes!$A$2:$B$184,2,FALSE))</f>
        <v/>
      </c>
      <c r="AN173" s="39" t="str">
        <f t="shared" si="43"/>
        <v/>
      </c>
      <c r="AO173" s="23" t="str">
        <f>IF(ISBLANK(O173),"",IF(O173&gt;247,191,VLOOKUP(O173,Codes!$H$2:$I$299,2,FALSE)))</f>
        <v/>
      </c>
      <c r="AP173" s="23" t="str">
        <f>IF(ISBLANK(O173),"",VLOOKUP(AO173,Codes!$A$2:$B$184,2,FALSE))</f>
        <v/>
      </c>
      <c r="AQ173" s="39" t="str">
        <f t="shared" si="44"/>
        <v/>
      </c>
      <c r="AR173" s="39" t="str">
        <f t="shared" si="45"/>
        <v/>
      </c>
      <c r="AS173" s="39" t="str">
        <f t="shared" si="46"/>
        <v/>
      </c>
      <c r="AT173" s="39" t="str">
        <f t="shared" si="47"/>
        <v/>
      </c>
    </row>
    <row r="174" spans="1:46" s="65" customFormat="1">
      <c r="A174" s="64"/>
      <c r="E174" s="66"/>
      <c r="F174" s="67"/>
      <c r="G174" s="68"/>
      <c r="H174" s="69"/>
      <c r="I174" s="40" t="str">
        <f t="shared" si="32"/>
        <v/>
      </c>
      <c r="J174" s="69"/>
      <c r="K174" s="70"/>
      <c r="L174" s="41" t="str">
        <f t="shared" si="33"/>
        <v/>
      </c>
      <c r="M174" s="71"/>
      <c r="N174" s="72"/>
      <c r="O174" s="73"/>
      <c r="P174" s="42" t="str">
        <f t="shared" si="34"/>
        <v/>
      </c>
      <c r="Q174" s="74"/>
      <c r="R174" s="72"/>
      <c r="S174" s="42" t="str">
        <f t="shared" si="35"/>
        <v/>
      </c>
      <c r="T174" s="72"/>
      <c r="U174" s="75"/>
      <c r="V174" s="72"/>
      <c r="W174" s="43" t="str">
        <f t="shared" si="36"/>
        <v/>
      </c>
      <c r="X174" s="76"/>
      <c r="Y174" s="77"/>
      <c r="Z174" s="77"/>
      <c r="AA174" s="77"/>
      <c r="AB174" s="77"/>
      <c r="AC174" s="77"/>
      <c r="AD174" s="77"/>
      <c r="AE174" s="78"/>
      <c r="AF174" s="79"/>
      <c r="AG174" s="37">
        <f t="shared" si="37"/>
        <v>0</v>
      </c>
      <c r="AH174" s="38" t="str">
        <f t="shared" si="38"/>
        <v/>
      </c>
      <c r="AI174" s="39" t="str">
        <f t="shared" si="39"/>
        <v/>
      </c>
      <c r="AJ174" s="39" t="str">
        <f t="shared" si="40"/>
        <v/>
      </c>
      <c r="AK174" s="23" t="str">
        <f t="shared" si="41"/>
        <v/>
      </c>
      <c r="AL174" s="23" t="str">
        <f t="shared" si="42"/>
        <v/>
      </c>
      <c r="AM174" s="23" t="str">
        <f>IF(ISBLANK(N174),"",VLOOKUP(N174,Codes!$A$2:$B$184,2,FALSE))</f>
        <v/>
      </c>
      <c r="AN174" s="39" t="str">
        <f t="shared" si="43"/>
        <v/>
      </c>
      <c r="AO174" s="23" t="str">
        <f>IF(ISBLANK(O174),"",IF(O174&gt;247,191,VLOOKUP(O174,Codes!$H$2:$I$299,2,FALSE)))</f>
        <v/>
      </c>
      <c r="AP174" s="23" t="str">
        <f>IF(ISBLANK(O174),"",VLOOKUP(AO174,Codes!$A$2:$B$184,2,FALSE))</f>
        <v/>
      </c>
      <c r="AQ174" s="39" t="str">
        <f t="shared" si="44"/>
        <v/>
      </c>
      <c r="AR174" s="39" t="str">
        <f t="shared" si="45"/>
        <v/>
      </c>
      <c r="AS174" s="39" t="str">
        <f t="shared" si="46"/>
        <v/>
      </c>
      <c r="AT174" s="39" t="str">
        <f t="shared" si="47"/>
        <v/>
      </c>
    </row>
    <row r="175" spans="1:46" s="65" customFormat="1">
      <c r="A175" s="64"/>
      <c r="E175" s="66"/>
      <c r="F175" s="67"/>
      <c r="G175" s="68"/>
      <c r="H175" s="69"/>
      <c r="I175" s="40" t="str">
        <f t="shared" si="32"/>
        <v/>
      </c>
      <c r="J175" s="69"/>
      <c r="K175" s="70"/>
      <c r="L175" s="41" t="str">
        <f t="shared" si="33"/>
        <v/>
      </c>
      <c r="M175" s="71"/>
      <c r="N175" s="72"/>
      <c r="O175" s="73"/>
      <c r="P175" s="42" t="str">
        <f t="shared" si="34"/>
        <v/>
      </c>
      <c r="Q175" s="74"/>
      <c r="R175" s="72"/>
      <c r="S175" s="42" t="str">
        <f t="shared" si="35"/>
        <v/>
      </c>
      <c r="T175" s="72"/>
      <c r="U175" s="75"/>
      <c r="V175" s="72"/>
      <c r="W175" s="43" t="str">
        <f t="shared" si="36"/>
        <v/>
      </c>
      <c r="X175" s="76"/>
      <c r="Y175" s="77"/>
      <c r="Z175" s="77"/>
      <c r="AA175" s="77"/>
      <c r="AB175" s="77"/>
      <c r="AC175" s="77"/>
      <c r="AD175" s="77"/>
      <c r="AE175" s="78"/>
      <c r="AF175" s="79"/>
      <c r="AG175" s="37">
        <f t="shared" si="37"/>
        <v>0</v>
      </c>
      <c r="AH175" s="38" t="str">
        <f t="shared" si="38"/>
        <v/>
      </c>
      <c r="AI175" s="39" t="str">
        <f t="shared" si="39"/>
        <v/>
      </c>
      <c r="AJ175" s="39" t="str">
        <f t="shared" si="40"/>
        <v/>
      </c>
      <c r="AK175" s="23" t="str">
        <f t="shared" si="41"/>
        <v/>
      </c>
      <c r="AL175" s="23" t="str">
        <f t="shared" si="42"/>
        <v/>
      </c>
      <c r="AM175" s="23" t="str">
        <f>IF(ISBLANK(N175),"",VLOOKUP(N175,Codes!$A$2:$B$184,2,FALSE))</f>
        <v/>
      </c>
      <c r="AN175" s="39" t="str">
        <f t="shared" si="43"/>
        <v/>
      </c>
      <c r="AO175" s="23" t="str">
        <f>IF(ISBLANK(O175),"",IF(O175&gt;247,191,VLOOKUP(O175,Codes!$H$2:$I$299,2,FALSE)))</f>
        <v/>
      </c>
      <c r="AP175" s="23" t="str">
        <f>IF(ISBLANK(O175),"",VLOOKUP(AO175,Codes!$A$2:$B$184,2,FALSE))</f>
        <v/>
      </c>
      <c r="AQ175" s="39" t="str">
        <f t="shared" si="44"/>
        <v/>
      </c>
      <c r="AR175" s="39" t="str">
        <f t="shared" si="45"/>
        <v/>
      </c>
      <c r="AS175" s="39" t="str">
        <f t="shared" si="46"/>
        <v/>
      </c>
      <c r="AT175" s="39" t="str">
        <f t="shared" si="47"/>
        <v/>
      </c>
    </row>
    <row r="176" spans="1:46" s="65" customFormat="1">
      <c r="A176" s="64"/>
      <c r="E176" s="66"/>
      <c r="F176" s="67"/>
      <c r="G176" s="68"/>
      <c r="H176" s="69"/>
      <c r="I176" s="40" t="str">
        <f t="shared" si="32"/>
        <v/>
      </c>
      <c r="J176" s="69"/>
      <c r="K176" s="70"/>
      <c r="L176" s="41" t="str">
        <f t="shared" si="33"/>
        <v/>
      </c>
      <c r="M176" s="71"/>
      <c r="N176" s="72"/>
      <c r="O176" s="73"/>
      <c r="P176" s="42" t="str">
        <f t="shared" si="34"/>
        <v/>
      </c>
      <c r="Q176" s="74"/>
      <c r="R176" s="72"/>
      <c r="S176" s="42" t="str">
        <f t="shared" si="35"/>
        <v/>
      </c>
      <c r="T176" s="72"/>
      <c r="U176" s="75"/>
      <c r="V176" s="72"/>
      <c r="W176" s="43" t="str">
        <f t="shared" si="36"/>
        <v/>
      </c>
      <c r="X176" s="76"/>
      <c r="Y176" s="77"/>
      <c r="Z176" s="77"/>
      <c r="AA176" s="77"/>
      <c r="AB176" s="77"/>
      <c r="AC176" s="77"/>
      <c r="AD176" s="77"/>
      <c r="AE176" s="78"/>
      <c r="AF176" s="79"/>
      <c r="AG176" s="37">
        <f t="shared" si="37"/>
        <v>0</v>
      </c>
      <c r="AH176" s="38" t="str">
        <f t="shared" si="38"/>
        <v/>
      </c>
      <c r="AI176" s="39" t="str">
        <f t="shared" si="39"/>
        <v/>
      </c>
      <c r="AJ176" s="39" t="str">
        <f t="shared" si="40"/>
        <v/>
      </c>
      <c r="AK176" s="23" t="str">
        <f t="shared" si="41"/>
        <v/>
      </c>
      <c r="AL176" s="23" t="str">
        <f t="shared" si="42"/>
        <v/>
      </c>
      <c r="AM176" s="23" t="str">
        <f>IF(ISBLANK(N176),"",VLOOKUP(N176,Codes!$A$2:$B$184,2,FALSE))</f>
        <v/>
      </c>
      <c r="AN176" s="39" t="str">
        <f t="shared" si="43"/>
        <v/>
      </c>
      <c r="AO176" s="23" t="str">
        <f>IF(ISBLANK(O176),"",IF(O176&gt;247,191,VLOOKUP(O176,Codes!$H$2:$I$299,2,FALSE)))</f>
        <v/>
      </c>
      <c r="AP176" s="23" t="str">
        <f>IF(ISBLANK(O176),"",VLOOKUP(AO176,Codes!$A$2:$B$184,2,FALSE))</f>
        <v/>
      </c>
      <c r="AQ176" s="39" t="str">
        <f t="shared" si="44"/>
        <v/>
      </c>
      <c r="AR176" s="39" t="str">
        <f t="shared" si="45"/>
        <v/>
      </c>
      <c r="AS176" s="39" t="str">
        <f t="shared" si="46"/>
        <v/>
      </c>
      <c r="AT176" s="39" t="str">
        <f t="shared" si="47"/>
        <v/>
      </c>
    </row>
    <row r="177" spans="1:46" s="65" customFormat="1">
      <c r="A177" s="64"/>
      <c r="E177" s="66"/>
      <c r="F177" s="67"/>
      <c r="G177" s="68"/>
      <c r="H177" s="69"/>
      <c r="I177" s="40" t="str">
        <f t="shared" si="32"/>
        <v/>
      </c>
      <c r="J177" s="69"/>
      <c r="K177" s="70"/>
      <c r="L177" s="41" t="str">
        <f t="shared" si="33"/>
        <v/>
      </c>
      <c r="M177" s="71"/>
      <c r="N177" s="72"/>
      <c r="O177" s="73"/>
      <c r="P177" s="42" t="str">
        <f t="shared" si="34"/>
        <v/>
      </c>
      <c r="Q177" s="74"/>
      <c r="R177" s="72"/>
      <c r="S177" s="42" t="str">
        <f t="shared" si="35"/>
        <v/>
      </c>
      <c r="T177" s="72"/>
      <c r="U177" s="75"/>
      <c r="V177" s="72"/>
      <c r="W177" s="43" t="str">
        <f t="shared" si="36"/>
        <v/>
      </c>
      <c r="X177" s="76"/>
      <c r="Y177" s="77"/>
      <c r="Z177" s="77"/>
      <c r="AA177" s="77"/>
      <c r="AB177" s="77"/>
      <c r="AC177" s="77"/>
      <c r="AD177" s="77"/>
      <c r="AE177" s="78"/>
      <c r="AF177" s="79"/>
      <c r="AG177" s="37">
        <f t="shared" si="37"/>
        <v>0</v>
      </c>
      <c r="AH177" s="38" t="str">
        <f t="shared" si="38"/>
        <v/>
      </c>
      <c r="AI177" s="39" t="str">
        <f t="shared" si="39"/>
        <v/>
      </c>
      <c r="AJ177" s="39" t="str">
        <f t="shared" si="40"/>
        <v/>
      </c>
      <c r="AK177" s="23" t="str">
        <f t="shared" si="41"/>
        <v/>
      </c>
      <c r="AL177" s="23" t="str">
        <f t="shared" si="42"/>
        <v/>
      </c>
      <c r="AM177" s="23" t="str">
        <f>IF(ISBLANK(N177),"",VLOOKUP(N177,Codes!$A$2:$B$184,2,FALSE))</f>
        <v/>
      </c>
      <c r="AN177" s="39" t="str">
        <f t="shared" si="43"/>
        <v/>
      </c>
      <c r="AO177" s="23" t="str">
        <f>IF(ISBLANK(O177),"",IF(O177&gt;247,191,VLOOKUP(O177,Codes!$H$2:$I$299,2,FALSE)))</f>
        <v/>
      </c>
      <c r="AP177" s="23" t="str">
        <f>IF(ISBLANK(O177),"",VLOOKUP(AO177,Codes!$A$2:$B$184,2,FALSE))</f>
        <v/>
      </c>
      <c r="AQ177" s="39" t="str">
        <f t="shared" si="44"/>
        <v/>
      </c>
      <c r="AR177" s="39" t="str">
        <f t="shared" si="45"/>
        <v/>
      </c>
      <c r="AS177" s="39" t="str">
        <f t="shared" si="46"/>
        <v/>
      </c>
      <c r="AT177" s="39" t="str">
        <f t="shared" si="47"/>
        <v/>
      </c>
    </row>
    <row r="178" spans="1:46" s="65" customFormat="1">
      <c r="A178" s="64"/>
      <c r="E178" s="66"/>
      <c r="F178" s="67"/>
      <c r="G178" s="68"/>
      <c r="H178" s="69"/>
      <c r="I178" s="40" t="str">
        <f t="shared" si="32"/>
        <v/>
      </c>
      <c r="J178" s="69"/>
      <c r="K178" s="70"/>
      <c r="L178" s="41" t="str">
        <f t="shared" si="33"/>
        <v/>
      </c>
      <c r="M178" s="71"/>
      <c r="N178" s="72"/>
      <c r="O178" s="73"/>
      <c r="P178" s="42" t="str">
        <f t="shared" si="34"/>
        <v/>
      </c>
      <c r="Q178" s="74"/>
      <c r="R178" s="72"/>
      <c r="S178" s="42" t="str">
        <f t="shared" si="35"/>
        <v/>
      </c>
      <c r="T178" s="72"/>
      <c r="U178" s="75"/>
      <c r="V178" s="72"/>
      <c r="W178" s="43" t="str">
        <f t="shared" si="36"/>
        <v/>
      </c>
      <c r="X178" s="76"/>
      <c r="Y178" s="77"/>
      <c r="Z178" s="77"/>
      <c r="AA178" s="77"/>
      <c r="AB178" s="77"/>
      <c r="AC178" s="77"/>
      <c r="AD178" s="77"/>
      <c r="AE178" s="78"/>
      <c r="AF178" s="79"/>
      <c r="AG178" s="37">
        <f t="shared" si="37"/>
        <v>0</v>
      </c>
      <c r="AH178" s="38" t="str">
        <f t="shared" si="38"/>
        <v/>
      </c>
      <c r="AI178" s="39" t="str">
        <f t="shared" si="39"/>
        <v/>
      </c>
      <c r="AJ178" s="39" t="str">
        <f t="shared" si="40"/>
        <v/>
      </c>
      <c r="AK178" s="23" t="str">
        <f t="shared" si="41"/>
        <v/>
      </c>
      <c r="AL178" s="23" t="str">
        <f t="shared" si="42"/>
        <v/>
      </c>
      <c r="AM178" s="23" t="str">
        <f>IF(ISBLANK(N178),"",VLOOKUP(N178,Codes!$A$2:$B$184,2,FALSE))</f>
        <v/>
      </c>
      <c r="AN178" s="39" t="str">
        <f t="shared" si="43"/>
        <v/>
      </c>
      <c r="AO178" s="23" t="str">
        <f>IF(ISBLANK(O178),"",IF(O178&gt;247,191,VLOOKUP(O178,Codes!$H$2:$I$299,2,FALSE)))</f>
        <v/>
      </c>
      <c r="AP178" s="23" t="str">
        <f>IF(ISBLANK(O178),"",VLOOKUP(AO178,Codes!$A$2:$B$184,2,FALSE))</f>
        <v/>
      </c>
      <c r="AQ178" s="39" t="str">
        <f t="shared" si="44"/>
        <v/>
      </c>
      <c r="AR178" s="39" t="str">
        <f t="shared" si="45"/>
        <v/>
      </c>
      <c r="AS178" s="39" t="str">
        <f t="shared" si="46"/>
        <v/>
      </c>
      <c r="AT178" s="39" t="str">
        <f t="shared" si="47"/>
        <v/>
      </c>
    </row>
    <row r="179" spans="1:46" s="65" customFormat="1">
      <c r="A179" s="64"/>
      <c r="E179" s="66"/>
      <c r="F179" s="67"/>
      <c r="G179" s="68"/>
      <c r="H179" s="69"/>
      <c r="I179" s="40" t="str">
        <f t="shared" si="32"/>
        <v/>
      </c>
      <c r="J179" s="69"/>
      <c r="K179" s="70"/>
      <c r="L179" s="41" t="str">
        <f t="shared" si="33"/>
        <v/>
      </c>
      <c r="M179" s="71"/>
      <c r="N179" s="72"/>
      <c r="O179" s="73"/>
      <c r="P179" s="42" t="str">
        <f t="shared" si="34"/>
        <v/>
      </c>
      <c r="Q179" s="74"/>
      <c r="R179" s="72"/>
      <c r="S179" s="42" t="str">
        <f t="shared" si="35"/>
        <v/>
      </c>
      <c r="T179" s="72"/>
      <c r="U179" s="75"/>
      <c r="V179" s="72"/>
      <c r="W179" s="43" t="str">
        <f t="shared" si="36"/>
        <v/>
      </c>
      <c r="X179" s="76"/>
      <c r="Y179" s="77"/>
      <c r="Z179" s="77"/>
      <c r="AA179" s="77"/>
      <c r="AB179" s="77"/>
      <c r="AC179" s="77"/>
      <c r="AD179" s="77"/>
      <c r="AE179" s="78"/>
      <c r="AF179" s="79"/>
      <c r="AG179" s="37">
        <f t="shared" si="37"/>
        <v>0</v>
      </c>
      <c r="AH179" s="38" t="str">
        <f t="shared" si="38"/>
        <v/>
      </c>
      <c r="AI179" s="39" t="str">
        <f t="shared" si="39"/>
        <v/>
      </c>
      <c r="AJ179" s="39" t="str">
        <f t="shared" si="40"/>
        <v/>
      </c>
      <c r="AK179" s="23" t="str">
        <f t="shared" si="41"/>
        <v/>
      </c>
      <c r="AL179" s="23" t="str">
        <f t="shared" si="42"/>
        <v/>
      </c>
      <c r="AM179" s="23" t="str">
        <f>IF(ISBLANK(N179),"",VLOOKUP(N179,Codes!$A$2:$B$184,2,FALSE))</f>
        <v/>
      </c>
      <c r="AN179" s="39" t="str">
        <f t="shared" si="43"/>
        <v/>
      </c>
      <c r="AO179" s="23" t="str">
        <f>IF(ISBLANK(O179),"",IF(O179&gt;247,191,VLOOKUP(O179,Codes!$H$2:$I$299,2,FALSE)))</f>
        <v/>
      </c>
      <c r="AP179" s="23" t="str">
        <f>IF(ISBLANK(O179),"",VLOOKUP(AO179,Codes!$A$2:$B$184,2,FALSE))</f>
        <v/>
      </c>
      <c r="AQ179" s="39" t="str">
        <f t="shared" si="44"/>
        <v/>
      </c>
      <c r="AR179" s="39" t="str">
        <f t="shared" si="45"/>
        <v/>
      </c>
      <c r="AS179" s="39" t="str">
        <f t="shared" si="46"/>
        <v/>
      </c>
      <c r="AT179" s="39" t="str">
        <f t="shared" si="47"/>
        <v/>
      </c>
    </row>
    <row r="180" spans="1:46" s="65" customFormat="1">
      <c r="A180" s="64"/>
      <c r="E180" s="66"/>
      <c r="F180" s="67"/>
      <c r="G180" s="68"/>
      <c r="H180" s="69"/>
      <c r="I180" s="40" t="str">
        <f t="shared" si="32"/>
        <v/>
      </c>
      <c r="J180" s="69"/>
      <c r="K180" s="70"/>
      <c r="L180" s="41" t="str">
        <f t="shared" si="33"/>
        <v/>
      </c>
      <c r="M180" s="71"/>
      <c r="N180" s="72"/>
      <c r="O180" s="73"/>
      <c r="P180" s="42" t="str">
        <f t="shared" si="34"/>
        <v/>
      </c>
      <c r="Q180" s="74"/>
      <c r="R180" s="72"/>
      <c r="S180" s="42" t="str">
        <f t="shared" si="35"/>
        <v/>
      </c>
      <c r="T180" s="72"/>
      <c r="U180" s="75"/>
      <c r="V180" s="72"/>
      <c r="W180" s="43" t="str">
        <f t="shared" si="36"/>
        <v/>
      </c>
      <c r="X180" s="76"/>
      <c r="Y180" s="77"/>
      <c r="Z180" s="77"/>
      <c r="AA180" s="77"/>
      <c r="AB180" s="77"/>
      <c r="AC180" s="77"/>
      <c r="AD180" s="77"/>
      <c r="AE180" s="78"/>
      <c r="AF180" s="79"/>
      <c r="AG180" s="37">
        <f t="shared" si="37"/>
        <v>0</v>
      </c>
      <c r="AH180" s="38" t="str">
        <f t="shared" si="38"/>
        <v/>
      </c>
      <c r="AI180" s="39" t="str">
        <f t="shared" si="39"/>
        <v/>
      </c>
      <c r="AJ180" s="39" t="str">
        <f t="shared" si="40"/>
        <v/>
      </c>
      <c r="AK180" s="23" t="str">
        <f t="shared" si="41"/>
        <v/>
      </c>
      <c r="AL180" s="23" t="str">
        <f t="shared" si="42"/>
        <v/>
      </c>
      <c r="AM180" s="23" t="str">
        <f>IF(ISBLANK(N180),"",VLOOKUP(N180,Codes!$A$2:$B$184,2,FALSE))</f>
        <v/>
      </c>
      <c r="AN180" s="39" t="str">
        <f t="shared" si="43"/>
        <v/>
      </c>
      <c r="AO180" s="23" t="str">
        <f>IF(ISBLANK(O180),"",IF(O180&gt;247,191,VLOOKUP(O180,Codes!$H$2:$I$299,2,FALSE)))</f>
        <v/>
      </c>
      <c r="AP180" s="23" t="str">
        <f>IF(ISBLANK(O180),"",VLOOKUP(AO180,Codes!$A$2:$B$184,2,FALSE))</f>
        <v/>
      </c>
      <c r="AQ180" s="39" t="str">
        <f t="shared" si="44"/>
        <v/>
      </c>
      <c r="AR180" s="39" t="str">
        <f t="shared" si="45"/>
        <v/>
      </c>
      <c r="AS180" s="39" t="str">
        <f t="shared" si="46"/>
        <v/>
      </c>
      <c r="AT180" s="39" t="str">
        <f t="shared" si="47"/>
        <v/>
      </c>
    </row>
    <row r="181" spans="1:46" s="65" customFormat="1">
      <c r="A181" s="64"/>
      <c r="E181" s="66"/>
      <c r="F181" s="67"/>
      <c r="G181" s="68"/>
      <c r="H181" s="69"/>
      <c r="I181" s="40" t="str">
        <f t="shared" si="32"/>
        <v/>
      </c>
      <c r="J181" s="69"/>
      <c r="K181" s="70"/>
      <c r="L181" s="41" t="str">
        <f t="shared" si="33"/>
        <v/>
      </c>
      <c r="M181" s="71"/>
      <c r="N181" s="72"/>
      <c r="O181" s="73"/>
      <c r="P181" s="42" t="str">
        <f t="shared" si="34"/>
        <v/>
      </c>
      <c r="Q181" s="74"/>
      <c r="R181" s="72"/>
      <c r="S181" s="42" t="str">
        <f t="shared" si="35"/>
        <v/>
      </c>
      <c r="T181" s="72"/>
      <c r="U181" s="75"/>
      <c r="V181" s="72"/>
      <c r="W181" s="43" t="str">
        <f t="shared" si="36"/>
        <v/>
      </c>
      <c r="X181" s="76"/>
      <c r="Y181" s="77"/>
      <c r="Z181" s="77"/>
      <c r="AA181" s="77"/>
      <c r="AB181" s="77"/>
      <c r="AC181" s="77"/>
      <c r="AD181" s="77"/>
      <c r="AE181" s="78"/>
      <c r="AF181" s="79"/>
      <c r="AG181" s="37">
        <f t="shared" si="37"/>
        <v>0</v>
      </c>
      <c r="AH181" s="38" t="str">
        <f t="shared" si="38"/>
        <v/>
      </c>
      <c r="AI181" s="39" t="str">
        <f t="shared" si="39"/>
        <v/>
      </c>
      <c r="AJ181" s="39" t="str">
        <f t="shared" si="40"/>
        <v/>
      </c>
      <c r="AK181" s="23" t="str">
        <f t="shared" si="41"/>
        <v/>
      </c>
      <c r="AL181" s="23" t="str">
        <f t="shared" si="42"/>
        <v/>
      </c>
      <c r="AM181" s="23" t="str">
        <f>IF(ISBLANK(N181),"",VLOOKUP(N181,Codes!$A$2:$B$184,2,FALSE))</f>
        <v/>
      </c>
      <c r="AN181" s="39" t="str">
        <f t="shared" si="43"/>
        <v/>
      </c>
      <c r="AO181" s="23" t="str">
        <f>IF(ISBLANK(O181),"",IF(O181&gt;247,191,VLOOKUP(O181,Codes!$H$2:$I$299,2,FALSE)))</f>
        <v/>
      </c>
      <c r="AP181" s="23" t="str">
        <f>IF(ISBLANK(O181),"",VLOOKUP(AO181,Codes!$A$2:$B$184,2,FALSE))</f>
        <v/>
      </c>
      <c r="AQ181" s="39" t="str">
        <f t="shared" si="44"/>
        <v/>
      </c>
      <c r="AR181" s="39" t="str">
        <f t="shared" si="45"/>
        <v/>
      </c>
      <c r="AS181" s="39" t="str">
        <f t="shared" si="46"/>
        <v/>
      </c>
      <c r="AT181" s="39" t="str">
        <f t="shared" si="47"/>
        <v/>
      </c>
    </row>
    <row r="182" spans="1:46" s="65" customFormat="1">
      <c r="A182" s="64"/>
      <c r="E182" s="66"/>
      <c r="F182" s="67"/>
      <c r="G182" s="68"/>
      <c r="H182" s="69"/>
      <c r="I182" s="40" t="str">
        <f t="shared" si="32"/>
        <v/>
      </c>
      <c r="J182" s="69"/>
      <c r="K182" s="70"/>
      <c r="L182" s="41" t="str">
        <f t="shared" si="33"/>
        <v/>
      </c>
      <c r="M182" s="71"/>
      <c r="N182" s="72"/>
      <c r="O182" s="73"/>
      <c r="P182" s="42" t="str">
        <f t="shared" si="34"/>
        <v/>
      </c>
      <c r="Q182" s="74"/>
      <c r="R182" s="72"/>
      <c r="S182" s="42" t="str">
        <f t="shared" si="35"/>
        <v/>
      </c>
      <c r="T182" s="72"/>
      <c r="U182" s="75"/>
      <c r="V182" s="72"/>
      <c r="W182" s="43" t="str">
        <f t="shared" si="36"/>
        <v/>
      </c>
      <c r="X182" s="76"/>
      <c r="Y182" s="77"/>
      <c r="Z182" s="77"/>
      <c r="AA182" s="77"/>
      <c r="AB182" s="77"/>
      <c r="AC182" s="77"/>
      <c r="AD182" s="77"/>
      <c r="AE182" s="78"/>
      <c r="AF182" s="79"/>
      <c r="AG182" s="37">
        <f t="shared" si="37"/>
        <v>0</v>
      </c>
      <c r="AH182" s="38" t="str">
        <f t="shared" si="38"/>
        <v/>
      </c>
      <c r="AI182" s="39" t="str">
        <f t="shared" si="39"/>
        <v/>
      </c>
      <c r="AJ182" s="39" t="str">
        <f t="shared" si="40"/>
        <v/>
      </c>
      <c r="AK182" s="23" t="str">
        <f t="shared" si="41"/>
        <v/>
      </c>
      <c r="AL182" s="23" t="str">
        <f t="shared" si="42"/>
        <v/>
      </c>
      <c r="AM182" s="23" t="str">
        <f>IF(ISBLANK(N182),"",VLOOKUP(N182,Codes!$A$2:$B$184,2,FALSE))</f>
        <v/>
      </c>
      <c r="AN182" s="39" t="str">
        <f t="shared" si="43"/>
        <v/>
      </c>
      <c r="AO182" s="23" t="str">
        <f>IF(ISBLANK(O182),"",IF(O182&gt;247,191,VLOOKUP(O182,Codes!$H$2:$I$299,2,FALSE)))</f>
        <v/>
      </c>
      <c r="AP182" s="23" t="str">
        <f>IF(ISBLANK(O182),"",VLOOKUP(AO182,Codes!$A$2:$B$184,2,FALSE))</f>
        <v/>
      </c>
      <c r="AQ182" s="39" t="str">
        <f t="shared" si="44"/>
        <v/>
      </c>
      <c r="AR182" s="39" t="str">
        <f t="shared" si="45"/>
        <v/>
      </c>
      <c r="AS182" s="39" t="str">
        <f t="shared" si="46"/>
        <v/>
      </c>
      <c r="AT182" s="39" t="str">
        <f t="shared" si="47"/>
        <v/>
      </c>
    </row>
    <row r="183" spans="1:46" s="65" customFormat="1">
      <c r="A183" s="64"/>
      <c r="E183" s="66"/>
      <c r="F183" s="67"/>
      <c r="G183" s="68"/>
      <c r="H183" s="69"/>
      <c r="I183" s="40" t="str">
        <f t="shared" si="32"/>
        <v/>
      </c>
      <c r="J183" s="69"/>
      <c r="K183" s="70"/>
      <c r="L183" s="41" t="str">
        <f t="shared" si="33"/>
        <v/>
      </c>
      <c r="M183" s="71"/>
      <c r="N183" s="72"/>
      <c r="O183" s="73"/>
      <c r="P183" s="42" t="str">
        <f t="shared" si="34"/>
        <v/>
      </c>
      <c r="Q183" s="74"/>
      <c r="R183" s="72"/>
      <c r="S183" s="42" t="str">
        <f t="shared" si="35"/>
        <v/>
      </c>
      <c r="T183" s="72"/>
      <c r="U183" s="75"/>
      <c r="V183" s="72"/>
      <c r="W183" s="43" t="str">
        <f t="shared" si="36"/>
        <v/>
      </c>
      <c r="X183" s="76"/>
      <c r="Y183" s="77"/>
      <c r="Z183" s="77"/>
      <c r="AA183" s="77"/>
      <c r="AB183" s="77"/>
      <c r="AC183" s="77"/>
      <c r="AD183" s="77"/>
      <c r="AE183" s="78"/>
      <c r="AF183" s="79"/>
      <c r="AG183" s="37">
        <f t="shared" si="37"/>
        <v>0</v>
      </c>
      <c r="AH183" s="38" t="str">
        <f t="shared" si="38"/>
        <v/>
      </c>
      <c r="AI183" s="39" t="str">
        <f t="shared" si="39"/>
        <v/>
      </c>
      <c r="AJ183" s="39" t="str">
        <f t="shared" si="40"/>
        <v/>
      </c>
      <c r="AK183" s="23" t="str">
        <f t="shared" si="41"/>
        <v/>
      </c>
      <c r="AL183" s="23" t="str">
        <f t="shared" si="42"/>
        <v/>
      </c>
      <c r="AM183" s="23" t="str">
        <f>IF(ISBLANK(N183),"",VLOOKUP(N183,Codes!$A$2:$B$184,2,FALSE))</f>
        <v/>
      </c>
      <c r="AN183" s="39" t="str">
        <f t="shared" si="43"/>
        <v/>
      </c>
      <c r="AO183" s="23" t="str">
        <f>IF(ISBLANK(O183),"",IF(O183&gt;247,191,VLOOKUP(O183,Codes!$H$2:$I$299,2,FALSE)))</f>
        <v/>
      </c>
      <c r="AP183" s="23" t="str">
        <f>IF(ISBLANK(O183),"",VLOOKUP(AO183,Codes!$A$2:$B$184,2,FALSE))</f>
        <v/>
      </c>
      <c r="AQ183" s="39" t="str">
        <f t="shared" si="44"/>
        <v/>
      </c>
      <c r="AR183" s="39" t="str">
        <f t="shared" si="45"/>
        <v/>
      </c>
      <c r="AS183" s="39" t="str">
        <f t="shared" si="46"/>
        <v/>
      </c>
      <c r="AT183" s="39" t="str">
        <f t="shared" si="47"/>
        <v/>
      </c>
    </row>
    <row r="184" spans="1:46" s="65" customFormat="1">
      <c r="A184" s="64"/>
      <c r="E184" s="66"/>
      <c r="F184" s="67"/>
      <c r="G184" s="68"/>
      <c r="H184" s="69"/>
      <c r="I184" s="40" t="str">
        <f t="shared" si="32"/>
        <v/>
      </c>
      <c r="J184" s="69"/>
      <c r="K184" s="70"/>
      <c r="L184" s="41" t="str">
        <f t="shared" si="33"/>
        <v/>
      </c>
      <c r="M184" s="71"/>
      <c r="N184" s="72"/>
      <c r="O184" s="73"/>
      <c r="P184" s="42" t="str">
        <f t="shared" si="34"/>
        <v/>
      </c>
      <c r="Q184" s="74"/>
      <c r="R184" s="72"/>
      <c r="S184" s="42" t="str">
        <f t="shared" si="35"/>
        <v/>
      </c>
      <c r="T184" s="72"/>
      <c r="U184" s="75"/>
      <c r="V184" s="72"/>
      <c r="W184" s="43" t="str">
        <f t="shared" si="36"/>
        <v/>
      </c>
      <c r="X184" s="76"/>
      <c r="Y184" s="77"/>
      <c r="Z184" s="77"/>
      <c r="AA184" s="77"/>
      <c r="AB184" s="77"/>
      <c r="AC184" s="77"/>
      <c r="AD184" s="77"/>
      <c r="AE184" s="78"/>
      <c r="AF184" s="79"/>
      <c r="AG184" s="37">
        <f t="shared" si="37"/>
        <v>0</v>
      </c>
      <c r="AH184" s="38" t="str">
        <f t="shared" si="38"/>
        <v/>
      </c>
      <c r="AI184" s="39" t="str">
        <f t="shared" si="39"/>
        <v/>
      </c>
      <c r="AJ184" s="39" t="str">
        <f t="shared" si="40"/>
        <v/>
      </c>
      <c r="AK184" s="23" t="str">
        <f t="shared" si="41"/>
        <v/>
      </c>
      <c r="AL184" s="23" t="str">
        <f t="shared" si="42"/>
        <v/>
      </c>
      <c r="AM184" s="23" t="str">
        <f>IF(ISBLANK(N184),"",VLOOKUP(N184,Codes!$A$2:$B$184,2,FALSE))</f>
        <v/>
      </c>
      <c r="AN184" s="39" t="str">
        <f t="shared" si="43"/>
        <v/>
      </c>
      <c r="AO184" s="23" t="str">
        <f>IF(ISBLANK(O184),"",IF(O184&gt;247,191,VLOOKUP(O184,Codes!$H$2:$I$299,2,FALSE)))</f>
        <v/>
      </c>
      <c r="AP184" s="23" t="str">
        <f>IF(ISBLANK(O184),"",VLOOKUP(AO184,Codes!$A$2:$B$184,2,FALSE))</f>
        <v/>
      </c>
      <c r="AQ184" s="39" t="str">
        <f t="shared" si="44"/>
        <v/>
      </c>
      <c r="AR184" s="39" t="str">
        <f t="shared" si="45"/>
        <v/>
      </c>
      <c r="AS184" s="39" t="str">
        <f t="shared" si="46"/>
        <v/>
      </c>
      <c r="AT184" s="39" t="str">
        <f t="shared" si="47"/>
        <v/>
      </c>
    </row>
    <row r="185" spans="1:46" s="65" customFormat="1">
      <c r="A185" s="64"/>
      <c r="E185" s="66"/>
      <c r="F185" s="67"/>
      <c r="G185" s="68"/>
      <c r="H185" s="69"/>
      <c r="I185" s="40" t="str">
        <f t="shared" si="32"/>
        <v/>
      </c>
      <c r="J185" s="69"/>
      <c r="K185" s="70"/>
      <c r="L185" s="41" t="str">
        <f t="shared" si="33"/>
        <v/>
      </c>
      <c r="M185" s="71"/>
      <c r="N185" s="72"/>
      <c r="O185" s="73"/>
      <c r="P185" s="42" t="str">
        <f t="shared" si="34"/>
        <v/>
      </c>
      <c r="Q185" s="74"/>
      <c r="R185" s="72"/>
      <c r="S185" s="42" t="str">
        <f t="shared" si="35"/>
        <v/>
      </c>
      <c r="T185" s="72"/>
      <c r="U185" s="75"/>
      <c r="V185" s="72"/>
      <c r="W185" s="43" t="str">
        <f t="shared" si="36"/>
        <v/>
      </c>
      <c r="X185" s="76"/>
      <c r="Y185" s="77"/>
      <c r="Z185" s="77"/>
      <c r="AA185" s="77"/>
      <c r="AB185" s="77"/>
      <c r="AC185" s="77"/>
      <c r="AD185" s="77"/>
      <c r="AE185" s="78"/>
      <c r="AF185" s="79"/>
      <c r="AG185" s="37">
        <f t="shared" si="37"/>
        <v>0</v>
      </c>
      <c r="AH185" s="38" t="str">
        <f t="shared" si="38"/>
        <v/>
      </c>
      <c r="AI185" s="39" t="str">
        <f t="shared" si="39"/>
        <v/>
      </c>
      <c r="AJ185" s="39" t="str">
        <f t="shared" si="40"/>
        <v/>
      </c>
      <c r="AK185" s="23" t="str">
        <f t="shared" si="41"/>
        <v/>
      </c>
      <c r="AL185" s="23" t="str">
        <f t="shared" si="42"/>
        <v/>
      </c>
      <c r="AM185" s="23" t="str">
        <f>IF(ISBLANK(N185),"",VLOOKUP(N185,Codes!$A$2:$B$184,2,FALSE))</f>
        <v/>
      </c>
      <c r="AN185" s="39" t="str">
        <f t="shared" si="43"/>
        <v/>
      </c>
      <c r="AO185" s="23" t="str">
        <f>IF(ISBLANK(O185),"",IF(O185&gt;247,191,VLOOKUP(O185,Codes!$H$2:$I$299,2,FALSE)))</f>
        <v/>
      </c>
      <c r="AP185" s="23" t="str">
        <f>IF(ISBLANK(O185),"",VLOOKUP(AO185,Codes!$A$2:$B$184,2,FALSE))</f>
        <v/>
      </c>
      <c r="AQ185" s="39" t="str">
        <f t="shared" si="44"/>
        <v/>
      </c>
      <c r="AR185" s="39" t="str">
        <f t="shared" si="45"/>
        <v/>
      </c>
      <c r="AS185" s="39" t="str">
        <f t="shared" si="46"/>
        <v/>
      </c>
      <c r="AT185" s="39" t="str">
        <f t="shared" si="47"/>
        <v/>
      </c>
    </row>
    <row r="186" spans="1:46" s="65" customFormat="1">
      <c r="A186" s="64"/>
      <c r="E186" s="66"/>
      <c r="F186" s="67"/>
      <c r="G186" s="68"/>
      <c r="H186" s="69"/>
      <c r="I186" s="40" t="str">
        <f t="shared" si="32"/>
        <v/>
      </c>
      <c r="J186" s="69"/>
      <c r="K186" s="70"/>
      <c r="L186" s="41" t="str">
        <f t="shared" si="33"/>
        <v/>
      </c>
      <c r="M186" s="71"/>
      <c r="N186" s="72"/>
      <c r="O186" s="73"/>
      <c r="P186" s="42" t="str">
        <f t="shared" si="34"/>
        <v/>
      </c>
      <c r="Q186" s="74"/>
      <c r="R186" s="72"/>
      <c r="S186" s="42" t="str">
        <f t="shared" si="35"/>
        <v/>
      </c>
      <c r="T186" s="72"/>
      <c r="U186" s="75"/>
      <c r="V186" s="72"/>
      <c r="W186" s="43" t="str">
        <f t="shared" si="36"/>
        <v/>
      </c>
      <c r="X186" s="76"/>
      <c r="Y186" s="77"/>
      <c r="Z186" s="77"/>
      <c r="AA186" s="77"/>
      <c r="AB186" s="77"/>
      <c r="AC186" s="77"/>
      <c r="AD186" s="77"/>
      <c r="AE186" s="78"/>
      <c r="AF186" s="79"/>
      <c r="AG186" s="37">
        <f t="shared" si="37"/>
        <v>0</v>
      </c>
      <c r="AH186" s="38" t="str">
        <f t="shared" si="38"/>
        <v/>
      </c>
      <c r="AI186" s="39" t="str">
        <f t="shared" si="39"/>
        <v/>
      </c>
      <c r="AJ186" s="39" t="str">
        <f t="shared" si="40"/>
        <v/>
      </c>
      <c r="AK186" s="23" t="str">
        <f t="shared" si="41"/>
        <v/>
      </c>
      <c r="AL186" s="23" t="str">
        <f t="shared" si="42"/>
        <v/>
      </c>
      <c r="AM186" s="23" t="str">
        <f>IF(ISBLANK(N186),"",VLOOKUP(N186,Codes!$A$2:$B$184,2,FALSE))</f>
        <v/>
      </c>
      <c r="AN186" s="39" t="str">
        <f t="shared" si="43"/>
        <v/>
      </c>
      <c r="AO186" s="23" t="str">
        <f>IF(ISBLANK(O186),"",IF(O186&gt;247,191,VLOOKUP(O186,Codes!$H$2:$I$299,2,FALSE)))</f>
        <v/>
      </c>
      <c r="AP186" s="23" t="str">
        <f>IF(ISBLANK(O186),"",VLOOKUP(AO186,Codes!$A$2:$B$184,2,FALSE))</f>
        <v/>
      </c>
      <c r="AQ186" s="39" t="str">
        <f t="shared" si="44"/>
        <v/>
      </c>
      <c r="AR186" s="39" t="str">
        <f t="shared" si="45"/>
        <v/>
      </c>
      <c r="AS186" s="39" t="str">
        <f t="shared" si="46"/>
        <v/>
      </c>
      <c r="AT186" s="39" t="str">
        <f t="shared" si="47"/>
        <v/>
      </c>
    </row>
    <row r="187" spans="1:46" s="65" customFormat="1">
      <c r="A187" s="64"/>
      <c r="E187" s="66"/>
      <c r="F187" s="67"/>
      <c r="G187" s="68"/>
      <c r="H187" s="69"/>
      <c r="I187" s="40" t="str">
        <f t="shared" si="32"/>
        <v/>
      </c>
      <c r="J187" s="69"/>
      <c r="K187" s="70"/>
      <c r="L187" s="41" t="str">
        <f t="shared" si="33"/>
        <v/>
      </c>
      <c r="M187" s="71"/>
      <c r="N187" s="72"/>
      <c r="O187" s="73"/>
      <c r="P187" s="42" t="str">
        <f t="shared" si="34"/>
        <v/>
      </c>
      <c r="Q187" s="74"/>
      <c r="R187" s="72"/>
      <c r="S187" s="42" t="str">
        <f t="shared" si="35"/>
        <v/>
      </c>
      <c r="T187" s="72"/>
      <c r="U187" s="75"/>
      <c r="V187" s="72"/>
      <c r="W187" s="43" t="str">
        <f t="shared" si="36"/>
        <v/>
      </c>
      <c r="X187" s="76"/>
      <c r="Y187" s="77"/>
      <c r="Z187" s="77"/>
      <c r="AA187" s="77"/>
      <c r="AB187" s="77"/>
      <c r="AC187" s="77"/>
      <c r="AD187" s="77"/>
      <c r="AE187" s="78"/>
      <c r="AF187" s="79"/>
      <c r="AG187" s="37">
        <f t="shared" si="37"/>
        <v>0</v>
      </c>
      <c r="AH187" s="38" t="str">
        <f t="shared" si="38"/>
        <v/>
      </c>
      <c r="AI187" s="39" t="str">
        <f t="shared" si="39"/>
        <v/>
      </c>
      <c r="AJ187" s="39" t="str">
        <f t="shared" si="40"/>
        <v/>
      </c>
      <c r="AK187" s="23" t="str">
        <f t="shared" si="41"/>
        <v/>
      </c>
      <c r="AL187" s="23" t="str">
        <f t="shared" si="42"/>
        <v/>
      </c>
      <c r="AM187" s="23" t="str">
        <f>IF(ISBLANK(N187),"",VLOOKUP(N187,Codes!$A$2:$B$184,2,FALSE))</f>
        <v/>
      </c>
      <c r="AN187" s="39" t="str">
        <f t="shared" si="43"/>
        <v/>
      </c>
      <c r="AO187" s="23" t="str">
        <f>IF(ISBLANK(O187),"",IF(O187&gt;247,191,VLOOKUP(O187,Codes!$H$2:$I$299,2,FALSE)))</f>
        <v/>
      </c>
      <c r="AP187" s="23" t="str">
        <f>IF(ISBLANK(O187),"",VLOOKUP(AO187,Codes!$A$2:$B$184,2,FALSE))</f>
        <v/>
      </c>
      <c r="AQ187" s="39" t="str">
        <f t="shared" si="44"/>
        <v/>
      </c>
      <c r="AR187" s="39" t="str">
        <f t="shared" si="45"/>
        <v/>
      </c>
      <c r="AS187" s="39" t="str">
        <f t="shared" si="46"/>
        <v/>
      </c>
      <c r="AT187" s="39" t="str">
        <f t="shared" si="47"/>
        <v/>
      </c>
    </row>
    <row r="188" spans="1:46" s="65" customFormat="1">
      <c r="A188" s="64"/>
      <c r="E188" s="66"/>
      <c r="F188" s="67"/>
      <c r="G188" s="68"/>
      <c r="H188" s="69"/>
      <c r="I188" s="40" t="str">
        <f t="shared" si="32"/>
        <v/>
      </c>
      <c r="J188" s="69"/>
      <c r="K188" s="70"/>
      <c r="L188" s="41" t="str">
        <f t="shared" si="33"/>
        <v/>
      </c>
      <c r="M188" s="71"/>
      <c r="N188" s="72"/>
      <c r="O188" s="73"/>
      <c r="P188" s="42" t="str">
        <f t="shared" si="34"/>
        <v/>
      </c>
      <c r="Q188" s="74"/>
      <c r="R188" s="72"/>
      <c r="S188" s="42" t="str">
        <f t="shared" si="35"/>
        <v/>
      </c>
      <c r="T188" s="72"/>
      <c r="U188" s="75"/>
      <c r="V188" s="72"/>
      <c r="W188" s="43" t="str">
        <f t="shared" si="36"/>
        <v/>
      </c>
      <c r="X188" s="76"/>
      <c r="Y188" s="77"/>
      <c r="Z188" s="77"/>
      <c r="AA188" s="77"/>
      <c r="AB188" s="77"/>
      <c r="AC188" s="77"/>
      <c r="AD188" s="77"/>
      <c r="AE188" s="78"/>
      <c r="AF188" s="79"/>
      <c r="AG188" s="37">
        <f t="shared" si="37"/>
        <v>0</v>
      </c>
      <c r="AH188" s="38" t="str">
        <f t="shared" si="38"/>
        <v/>
      </c>
      <c r="AI188" s="39" t="str">
        <f t="shared" si="39"/>
        <v/>
      </c>
      <c r="AJ188" s="39" t="str">
        <f t="shared" si="40"/>
        <v/>
      </c>
      <c r="AK188" s="23" t="str">
        <f t="shared" si="41"/>
        <v/>
      </c>
      <c r="AL188" s="23" t="str">
        <f t="shared" si="42"/>
        <v/>
      </c>
      <c r="AM188" s="23" t="str">
        <f>IF(ISBLANK(N188),"",VLOOKUP(N188,Codes!$A$2:$B$184,2,FALSE))</f>
        <v/>
      </c>
      <c r="AN188" s="39" t="str">
        <f t="shared" si="43"/>
        <v/>
      </c>
      <c r="AO188" s="23" t="str">
        <f>IF(ISBLANK(O188),"",IF(O188&gt;247,191,VLOOKUP(O188,Codes!$H$2:$I$299,2,FALSE)))</f>
        <v/>
      </c>
      <c r="AP188" s="23" t="str">
        <f>IF(ISBLANK(O188),"",VLOOKUP(AO188,Codes!$A$2:$B$184,2,FALSE))</f>
        <v/>
      </c>
      <c r="AQ188" s="39" t="str">
        <f t="shared" si="44"/>
        <v/>
      </c>
      <c r="AR188" s="39" t="str">
        <f t="shared" si="45"/>
        <v/>
      </c>
      <c r="AS188" s="39" t="str">
        <f t="shared" si="46"/>
        <v/>
      </c>
      <c r="AT188" s="39" t="str">
        <f t="shared" si="47"/>
        <v/>
      </c>
    </row>
    <row r="189" spans="1:46" s="65" customFormat="1">
      <c r="A189" s="64"/>
      <c r="E189" s="66"/>
      <c r="F189" s="67"/>
      <c r="G189" s="68"/>
      <c r="H189" s="69"/>
      <c r="I189" s="40" t="str">
        <f t="shared" si="32"/>
        <v/>
      </c>
      <c r="J189" s="69"/>
      <c r="K189" s="70"/>
      <c r="L189" s="41" t="str">
        <f t="shared" si="33"/>
        <v/>
      </c>
      <c r="M189" s="71"/>
      <c r="N189" s="72"/>
      <c r="O189" s="73"/>
      <c r="P189" s="42" t="str">
        <f t="shared" si="34"/>
        <v/>
      </c>
      <c r="Q189" s="74"/>
      <c r="R189" s="72"/>
      <c r="S189" s="42" t="str">
        <f t="shared" si="35"/>
        <v/>
      </c>
      <c r="T189" s="72"/>
      <c r="U189" s="75"/>
      <c r="V189" s="72"/>
      <c r="W189" s="43" t="str">
        <f t="shared" si="36"/>
        <v/>
      </c>
      <c r="X189" s="76"/>
      <c r="Y189" s="77"/>
      <c r="Z189" s="77"/>
      <c r="AA189" s="77"/>
      <c r="AB189" s="77"/>
      <c r="AC189" s="77"/>
      <c r="AD189" s="77"/>
      <c r="AE189" s="78"/>
      <c r="AF189" s="79"/>
      <c r="AG189" s="37">
        <f t="shared" si="37"/>
        <v>0</v>
      </c>
      <c r="AH189" s="38" t="str">
        <f t="shared" si="38"/>
        <v/>
      </c>
      <c r="AI189" s="39" t="str">
        <f t="shared" si="39"/>
        <v/>
      </c>
      <c r="AJ189" s="39" t="str">
        <f t="shared" si="40"/>
        <v/>
      </c>
      <c r="AK189" s="23" t="str">
        <f t="shared" si="41"/>
        <v/>
      </c>
      <c r="AL189" s="23" t="str">
        <f t="shared" si="42"/>
        <v/>
      </c>
      <c r="AM189" s="23" t="str">
        <f>IF(ISBLANK(N189),"",VLOOKUP(N189,Codes!$A$2:$B$184,2,FALSE))</f>
        <v/>
      </c>
      <c r="AN189" s="39" t="str">
        <f t="shared" si="43"/>
        <v/>
      </c>
      <c r="AO189" s="23" t="str">
        <f>IF(ISBLANK(O189),"",IF(O189&gt;247,191,VLOOKUP(O189,Codes!$H$2:$I$299,2,FALSE)))</f>
        <v/>
      </c>
      <c r="AP189" s="23" t="str">
        <f>IF(ISBLANK(O189),"",VLOOKUP(AO189,Codes!$A$2:$B$184,2,FALSE))</f>
        <v/>
      </c>
      <c r="AQ189" s="39" t="str">
        <f t="shared" si="44"/>
        <v/>
      </c>
      <c r="AR189" s="39" t="str">
        <f t="shared" si="45"/>
        <v/>
      </c>
      <c r="AS189" s="39" t="str">
        <f t="shared" si="46"/>
        <v/>
      </c>
      <c r="AT189" s="39" t="str">
        <f t="shared" si="47"/>
        <v/>
      </c>
    </row>
    <row r="190" spans="1:46" s="65" customFormat="1">
      <c r="A190" s="64"/>
      <c r="E190" s="66"/>
      <c r="F190" s="67"/>
      <c r="G190" s="68"/>
      <c r="H190" s="69"/>
      <c r="I190" s="40" t="str">
        <f t="shared" si="32"/>
        <v/>
      </c>
      <c r="J190" s="69"/>
      <c r="K190" s="70"/>
      <c r="L190" s="41" t="str">
        <f t="shared" si="33"/>
        <v/>
      </c>
      <c r="M190" s="71"/>
      <c r="N190" s="72"/>
      <c r="O190" s="73"/>
      <c r="P190" s="42" t="str">
        <f t="shared" si="34"/>
        <v/>
      </c>
      <c r="Q190" s="74"/>
      <c r="R190" s="72"/>
      <c r="S190" s="42" t="str">
        <f t="shared" si="35"/>
        <v/>
      </c>
      <c r="T190" s="72"/>
      <c r="U190" s="75"/>
      <c r="V190" s="72"/>
      <c r="W190" s="43" t="str">
        <f t="shared" si="36"/>
        <v/>
      </c>
      <c r="X190" s="76"/>
      <c r="Y190" s="77"/>
      <c r="Z190" s="77"/>
      <c r="AA190" s="77"/>
      <c r="AB190" s="77"/>
      <c r="AC190" s="77"/>
      <c r="AD190" s="77"/>
      <c r="AE190" s="78"/>
      <c r="AF190" s="79"/>
      <c r="AG190" s="37">
        <f t="shared" si="37"/>
        <v>0</v>
      </c>
      <c r="AH190" s="38" t="str">
        <f t="shared" si="38"/>
        <v/>
      </c>
      <c r="AI190" s="39" t="str">
        <f t="shared" si="39"/>
        <v/>
      </c>
      <c r="AJ190" s="39" t="str">
        <f t="shared" si="40"/>
        <v/>
      </c>
      <c r="AK190" s="23" t="str">
        <f t="shared" si="41"/>
        <v/>
      </c>
      <c r="AL190" s="23" t="str">
        <f t="shared" si="42"/>
        <v/>
      </c>
      <c r="AM190" s="23" t="str">
        <f>IF(ISBLANK(N190),"",VLOOKUP(N190,Codes!$A$2:$B$184,2,FALSE))</f>
        <v/>
      </c>
      <c r="AN190" s="39" t="str">
        <f t="shared" si="43"/>
        <v/>
      </c>
      <c r="AO190" s="23" t="str">
        <f>IF(ISBLANK(O190),"",IF(O190&gt;247,191,VLOOKUP(O190,Codes!$H$2:$I$299,2,FALSE)))</f>
        <v/>
      </c>
      <c r="AP190" s="23" t="str">
        <f>IF(ISBLANK(O190),"",VLOOKUP(AO190,Codes!$A$2:$B$184,2,FALSE))</f>
        <v/>
      </c>
      <c r="AQ190" s="39" t="str">
        <f t="shared" si="44"/>
        <v/>
      </c>
      <c r="AR190" s="39" t="str">
        <f t="shared" si="45"/>
        <v/>
      </c>
      <c r="AS190" s="39" t="str">
        <f t="shared" si="46"/>
        <v/>
      </c>
      <c r="AT190" s="39" t="str">
        <f t="shared" si="47"/>
        <v/>
      </c>
    </row>
    <row r="191" spans="1:46" s="65" customFormat="1">
      <c r="A191" s="64"/>
      <c r="E191" s="66"/>
      <c r="F191" s="67"/>
      <c r="G191" s="68"/>
      <c r="H191" s="69"/>
      <c r="I191" s="40" t="str">
        <f t="shared" si="32"/>
        <v/>
      </c>
      <c r="J191" s="69"/>
      <c r="K191" s="70"/>
      <c r="L191" s="41" t="str">
        <f t="shared" si="33"/>
        <v/>
      </c>
      <c r="M191" s="71"/>
      <c r="N191" s="72"/>
      <c r="O191" s="73"/>
      <c r="P191" s="42" t="str">
        <f t="shared" si="34"/>
        <v/>
      </c>
      <c r="Q191" s="74"/>
      <c r="R191" s="72"/>
      <c r="S191" s="42" t="str">
        <f t="shared" si="35"/>
        <v/>
      </c>
      <c r="T191" s="72"/>
      <c r="U191" s="75"/>
      <c r="V191" s="72"/>
      <c r="W191" s="43" t="str">
        <f t="shared" si="36"/>
        <v/>
      </c>
      <c r="X191" s="76"/>
      <c r="Y191" s="77"/>
      <c r="Z191" s="77"/>
      <c r="AA191" s="77"/>
      <c r="AB191" s="77"/>
      <c r="AC191" s="77"/>
      <c r="AD191" s="77"/>
      <c r="AE191" s="78"/>
      <c r="AF191" s="79"/>
      <c r="AG191" s="37">
        <f t="shared" si="37"/>
        <v>0</v>
      </c>
      <c r="AH191" s="38" t="str">
        <f t="shared" si="38"/>
        <v/>
      </c>
      <c r="AI191" s="39" t="str">
        <f t="shared" si="39"/>
        <v/>
      </c>
      <c r="AJ191" s="39" t="str">
        <f t="shared" si="40"/>
        <v/>
      </c>
      <c r="AK191" s="23" t="str">
        <f t="shared" si="41"/>
        <v/>
      </c>
      <c r="AL191" s="23" t="str">
        <f t="shared" si="42"/>
        <v/>
      </c>
      <c r="AM191" s="23" t="str">
        <f>IF(ISBLANK(N191),"",VLOOKUP(N191,Codes!$A$2:$B$184,2,FALSE))</f>
        <v/>
      </c>
      <c r="AN191" s="39" t="str">
        <f t="shared" si="43"/>
        <v/>
      </c>
      <c r="AO191" s="23" t="str">
        <f>IF(ISBLANK(O191),"",IF(O191&gt;247,191,VLOOKUP(O191,Codes!$H$2:$I$299,2,FALSE)))</f>
        <v/>
      </c>
      <c r="AP191" s="23" t="str">
        <f>IF(ISBLANK(O191),"",VLOOKUP(AO191,Codes!$A$2:$B$184,2,FALSE))</f>
        <v/>
      </c>
      <c r="AQ191" s="39" t="str">
        <f t="shared" si="44"/>
        <v/>
      </c>
      <c r="AR191" s="39" t="str">
        <f t="shared" si="45"/>
        <v/>
      </c>
      <c r="AS191" s="39" t="str">
        <f t="shared" si="46"/>
        <v/>
      </c>
      <c r="AT191" s="39" t="str">
        <f t="shared" si="47"/>
        <v/>
      </c>
    </row>
    <row r="192" spans="1:46" s="65" customFormat="1">
      <c r="A192" s="64"/>
      <c r="E192" s="66"/>
      <c r="F192" s="67"/>
      <c r="G192" s="68"/>
      <c r="H192" s="69"/>
      <c r="I192" s="40" t="str">
        <f t="shared" si="32"/>
        <v/>
      </c>
      <c r="J192" s="69"/>
      <c r="K192" s="70"/>
      <c r="L192" s="41" t="str">
        <f t="shared" si="33"/>
        <v/>
      </c>
      <c r="M192" s="71"/>
      <c r="N192" s="72"/>
      <c r="O192" s="73"/>
      <c r="P192" s="42" t="str">
        <f t="shared" si="34"/>
        <v/>
      </c>
      <c r="Q192" s="74"/>
      <c r="R192" s="72"/>
      <c r="S192" s="42" t="str">
        <f t="shared" si="35"/>
        <v/>
      </c>
      <c r="T192" s="72"/>
      <c r="U192" s="75"/>
      <c r="V192" s="72"/>
      <c r="W192" s="43" t="str">
        <f t="shared" si="36"/>
        <v/>
      </c>
      <c r="X192" s="76"/>
      <c r="Y192" s="77"/>
      <c r="Z192" s="77"/>
      <c r="AA192" s="77"/>
      <c r="AB192" s="77"/>
      <c r="AC192" s="77"/>
      <c r="AD192" s="77"/>
      <c r="AE192" s="78"/>
      <c r="AF192" s="79"/>
      <c r="AG192" s="37">
        <f t="shared" si="37"/>
        <v>0</v>
      </c>
      <c r="AH192" s="38" t="str">
        <f t="shared" si="38"/>
        <v/>
      </c>
      <c r="AI192" s="39" t="str">
        <f t="shared" si="39"/>
        <v/>
      </c>
      <c r="AJ192" s="39" t="str">
        <f t="shared" si="40"/>
        <v/>
      </c>
      <c r="AK192" s="23" t="str">
        <f t="shared" si="41"/>
        <v/>
      </c>
      <c r="AL192" s="23" t="str">
        <f t="shared" si="42"/>
        <v/>
      </c>
      <c r="AM192" s="23" t="str">
        <f>IF(ISBLANK(N192),"",VLOOKUP(N192,Codes!$A$2:$B$184,2,FALSE))</f>
        <v/>
      </c>
      <c r="AN192" s="39" t="str">
        <f t="shared" si="43"/>
        <v/>
      </c>
      <c r="AO192" s="23" t="str">
        <f>IF(ISBLANK(O192),"",IF(O192&gt;247,191,VLOOKUP(O192,Codes!$H$2:$I$299,2,FALSE)))</f>
        <v/>
      </c>
      <c r="AP192" s="23" t="str">
        <f>IF(ISBLANK(O192),"",VLOOKUP(AO192,Codes!$A$2:$B$184,2,FALSE))</f>
        <v/>
      </c>
      <c r="AQ192" s="39" t="str">
        <f t="shared" si="44"/>
        <v/>
      </c>
      <c r="AR192" s="39" t="str">
        <f t="shared" si="45"/>
        <v/>
      </c>
      <c r="AS192" s="39" t="str">
        <f t="shared" si="46"/>
        <v/>
      </c>
      <c r="AT192" s="39" t="str">
        <f t="shared" si="47"/>
        <v/>
      </c>
    </row>
    <row r="193" spans="1:46" s="65" customFormat="1">
      <c r="A193" s="64"/>
      <c r="E193" s="66"/>
      <c r="F193" s="67"/>
      <c r="G193" s="68"/>
      <c r="H193" s="69"/>
      <c r="I193" s="40" t="str">
        <f t="shared" si="32"/>
        <v/>
      </c>
      <c r="J193" s="69"/>
      <c r="K193" s="70"/>
      <c r="L193" s="41" t="str">
        <f t="shared" si="33"/>
        <v/>
      </c>
      <c r="M193" s="71"/>
      <c r="N193" s="72"/>
      <c r="O193" s="73"/>
      <c r="P193" s="42" t="str">
        <f t="shared" si="34"/>
        <v/>
      </c>
      <c r="Q193" s="74"/>
      <c r="R193" s="72"/>
      <c r="S193" s="42" t="str">
        <f t="shared" si="35"/>
        <v/>
      </c>
      <c r="T193" s="72"/>
      <c r="U193" s="75"/>
      <c r="V193" s="72"/>
      <c r="W193" s="43" t="str">
        <f t="shared" si="36"/>
        <v/>
      </c>
      <c r="X193" s="76"/>
      <c r="Y193" s="77"/>
      <c r="Z193" s="77"/>
      <c r="AA193" s="77"/>
      <c r="AB193" s="77"/>
      <c r="AC193" s="77"/>
      <c r="AD193" s="77"/>
      <c r="AE193" s="78"/>
      <c r="AF193" s="79"/>
      <c r="AG193" s="37">
        <f t="shared" si="37"/>
        <v>0</v>
      </c>
      <c r="AH193" s="38" t="str">
        <f t="shared" si="38"/>
        <v/>
      </c>
      <c r="AI193" s="39" t="str">
        <f t="shared" si="39"/>
        <v/>
      </c>
      <c r="AJ193" s="39" t="str">
        <f t="shared" si="40"/>
        <v/>
      </c>
      <c r="AK193" s="23" t="str">
        <f t="shared" si="41"/>
        <v/>
      </c>
      <c r="AL193" s="23" t="str">
        <f t="shared" si="42"/>
        <v/>
      </c>
      <c r="AM193" s="23" t="str">
        <f>IF(ISBLANK(N193),"",VLOOKUP(N193,Codes!$A$2:$B$184,2,FALSE))</f>
        <v/>
      </c>
      <c r="AN193" s="39" t="str">
        <f t="shared" si="43"/>
        <v/>
      </c>
      <c r="AO193" s="23" t="str">
        <f>IF(ISBLANK(O193),"",IF(O193&gt;247,191,VLOOKUP(O193,Codes!$H$2:$I$299,2,FALSE)))</f>
        <v/>
      </c>
      <c r="AP193" s="23" t="str">
        <f>IF(ISBLANK(O193),"",VLOOKUP(AO193,Codes!$A$2:$B$184,2,FALSE))</f>
        <v/>
      </c>
      <c r="AQ193" s="39" t="str">
        <f t="shared" si="44"/>
        <v/>
      </c>
      <c r="AR193" s="39" t="str">
        <f t="shared" si="45"/>
        <v/>
      </c>
      <c r="AS193" s="39" t="str">
        <f t="shared" si="46"/>
        <v/>
      </c>
      <c r="AT193" s="39" t="str">
        <f t="shared" si="47"/>
        <v/>
      </c>
    </row>
    <row r="194" spans="1:46" s="65" customFormat="1">
      <c r="A194" s="64"/>
      <c r="E194" s="66"/>
      <c r="F194" s="67"/>
      <c r="G194" s="68"/>
      <c r="H194" s="69"/>
      <c r="I194" s="40" t="str">
        <f t="shared" si="32"/>
        <v/>
      </c>
      <c r="J194" s="69"/>
      <c r="K194" s="70"/>
      <c r="L194" s="41" t="str">
        <f t="shared" si="33"/>
        <v/>
      </c>
      <c r="M194" s="71"/>
      <c r="N194" s="72"/>
      <c r="O194" s="73"/>
      <c r="P194" s="42" t="str">
        <f t="shared" si="34"/>
        <v/>
      </c>
      <c r="Q194" s="74"/>
      <c r="R194" s="72"/>
      <c r="S194" s="42" t="str">
        <f t="shared" si="35"/>
        <v/>
      </c>
      <c r="T194" s="72"/>
      <c r="U194" s="75"/>
      <c r="V194" s="72"/>
      <c r="W194" s="43" t="str">
        <f t="shared" si="36"/>
        <v/>
      </c>
      <c r="X194" s="76"/>
      <c r="Y194" s="77"/>
      <c r="Z194" s="77"/>
      <c r="AA194" s="77"/>
      <c r="AB194" s="77"/>
      <c r="AC194" s="77"/>
      <c r="AD194" s="77"/>
      <c r="AE194" s="78"/>
      <c r="AF194" s="79"/>
      <c r="AG194" s="37">
        <f t="shared" si="37"/>
        <v>0</v>
      </c>
      <c r="AH194" s="38" t="str">
        <f t="shared" si="38"/>
        <v/>
      </c>
      <c r="AI194" s="39" t="str">
        <f t="shared" si="39"/>
        <v/>
      </c>
      <c r="AJ194" s="39" t="str">
        <f t="shared" si="40"/>
        <v/>
      </c>
      <c r="AK194" s="23" t="str">
        <f t="shared" si="41"/>
        <v/>
      </c>
      <c r="AL194" s="23" t="str">
        <f t="shared" si="42"/>
        <v/>
      </c>
      <c r="AM194" s="23" t="str">
        <f>IF(ISBLANK(N194),"",VLOOKUP(N194,Codes!$A$2:$B$184,2,FALSE))</f>
        <v/>
      </c>
      <c r="AN194" s="39" t="str">
        <f t="shared" si="43"/>
        <v/>
      </c>
      <c r="AO194" s="23" t="str">
        <f>IF(ISBLANK(O194),"",IF(O194&gt;247,191,VLOOKUP(O194,Codes!$H$2:$I$299,2,FALSE)))</f>
        <v/>
      </c>
      <c r="AP194" s="23" t="str">
        <f>IF(ISBLANK(O194),"",VLOOKUP(AO194,Codes!$A$2:$B$184,2,FALSE))</f>
        <v/>
      </c>
      <c r="AQ194" s="39" t="str">
        <f t="shared" si="44"/>
        <v/>
      </c>
      <c r="AR194" s="39" t="str">
        <f t="shared" si="45"/>
        <v/>
      </c>
      <c r="AS194" s="39" t="str">
        <f t="shared" si="46"/>
        <v/>
      </c>
      <c r="AT194" s="39" t="str">
        <f t="shared" si="47"/>
        <v/>
      </c>
    </row>
    <row r="195" spans="1:46" s="65" customFormat="1">
      <c r="A195" s="64"/>
      <c r="E195" s="66"/>
      <c r="F195" s="67"/>
      <c r="G195" s="68"/>
      <c r="H195" s="69"/>
      <c r="I195" s="40" t="str">
        <f t="shared" si="32"/>
        <v/>
      </c>
      <c r="J195" s="69"/>
      <c r="K195" s="70"/>
      <c r="L195" s="41" t="str">
        <f t="shared" si="33"/>
        <v/>
      </c>
      <c r="M195" s="71"/>
      <c r="N195" s="72"/>
      <c r="O195" s="73"/>
      <c r="P195" s="42" t="str">
        <f t="shared" si="34"/>
        <v/>
      </c>
      <c r="Q195" s="74"/>
      <c r="R195" s="72"/>
      <c r="S195" s="42" t="str">
        <f t="shared" si="35"/>
        <v/>
      </c>
      <c r="T195" s="72"/>
      <c r="U195" s="75"/>
      <c r="V195" s="72"/>
      <c r="W195" s="43" t="str">
        <f t="shared" si="36"/>
        <v/>
      </c>
      <c r="X195" s="76"/>
      <c r="Y195" s="77"/>
      <c r="Z195" s="77"/>
      <c r="AA195" s="77"/>
      <c r="AB195" s="77"/>
      <c r="AC195" s="77"/>
      <c r="AD195" s="77"/>
      <c r="AE195" s="78"/>
      <c r="AF195" s="79"/>
      <c r="AG195" s="37">
        <f t="shared" si="37"/>
        <v>0</v>
      </c>
      <c r="AH195" s="38" t="str">
        <f t="shared" si="38"/>
        <v/>
      </c>
      <c r="AI195" s="39" t="str">
        <f t="shared" si="39"/>
        <v/>
      </c>
      <c r="AJ195" s="39" t="str">
        <f t="shared" si="40"/>
        <v/>
      </c>
      <c r="AK195" s="23" t="str">
        <f t="shared" si="41"/>
        <v/>
      </c>
      <c r="AL195" s="23" t="str">
        <f t="shared" si="42"/>
        <v/>
      </c>
      <c r="AM195" s="23" t="str">
        <f>IF(ISBLANK(N195),"",VLOOKUP(N195,Codes!$A$2:$B$184,2,FALSE))</f>
        <v/>
      </c>
      <c r="AN195" s="39" t="str">
        <f t="shared" si="43"/>
        <v/>
      </c>
      <c r="AO195" s="23" t="str">
        <f>IF(ISBLANK(O195),"",IF(O195&gt;247,191,VLOOKUP(O195,Codes!$H$2:$I$299,2,FALSE)))</f>
        <v/>
      </c>
      <c r="AP195" s="23" t="str">
        <f>IF(ISBLANK(O195),"",VLOOKUP(AO195,Codes!$A$2:$B$184,2,FALSE))</f>
        <v/>
      </c>
      <c r="AQ195" s="39" t="str">
        <f t="shared" si="44"/>
        <v/>
      </c>
      <c r="AR195" s="39" t="str">
        <f t="shared" si="45"/>
        <v/>
      </c>
      <c r="AS195" s="39" t="str">
        <f t="shared" si="46"/>
        <v/>
      </c>
      <c r="AT195" s="39" t="str">
        <f t="shared" si="47"/>
        <v/>
      </c>
    </row>
    <row r="196" spans="1:46" s="65" customFormat="1">
      <c r="A196" s="64"/>
      <c r="E196" s="66"/>
      <c r="F196" s="67"/>
      <c r="G196" s="68"/>
      <c r="H196" s="69"/>
      <c r="I196" s="40" t="str">
        <f t="shared" si="32"/>
        <v/>
      </c>
      <c r="J196" s="69"/>
      <c r="K196" s="70"/>
      <c r="L196" s="41" t="str">
        <f t="shared" si="33"/>
        <v/>
      </c>
      <c r="M196" s="71"/>
      <c r="N196" s="72"/>
      <c r="O196" s="73"/>
      <c r="P196" s="42" t="str">
        <f t="shared" si="34"/>
        <v/>
      </c>
      <c r="Q196" s="74"/>
      <c r="R196" s="72"/>
      <c r="S196" s="42" t="str">
        <f t="shared" si="35"/>
        <v/>
      </c>
      <c r="T196" s="72"/>
      <c r="U196" s="75"/>
      <c r="V196" s="72"/>
      <c r="W196" s="43" t="str">
        <f t="shared" si="36"/>
        <v/>
      </c>
      <c r="X196" s="76"/>
      <c r="Y196" s="77"/>
      <c r="Z196" s="77"/>
      <c r="AA196" s="77"/>
      <c r="AB196" s="77"/>
      <c r="AC196" s="77"/>
      <c r="AD196" s="77"/>
      <c r="AE196" s="78"/>
      <c r="AF196" s="79"/>
      <c r="AG196" s="37">
        <f t="shared" si="37"/>
        <v>0</v>
      </c>
      <c r="AH196" s="38" t="str">
        <f t="shared" si="38"/>
        <v/>
      </c>
      <c r="AI196" s="39" t="str">
        <f t="shared" si="39"/>
        <v/>
      </c>
      <c r="AJ196" s="39" t="str">
        <f t="shared" si="40"/>
        <v/>
      </c>
      <c r="AK196" s="23" t="str">
        <f t="shared" si="41"/>
        <v/>
      </c>
      <c r="AL196" s="23" t="str">
        <f t="shared" si="42"/>
        <v/>
      </c>
      <c r="AM196" s="23" t="str">
        <f>IF(ISBLANK(N196),"",VLOOKUP(N196,Codes!$A$2:$B$184,2,FALSE))</f>
        <v/>
      </c>
      <c r="AN196" s="39" t="str">
        <f t="shared" si="43"/>
        <v/>
      </c>
      <c r="AO196" s="23" t="str">
        <f>IF(ISBLANK(O196),"",IF(O196&gt;247,191,VLOOKUP(O196,Codes!$H$2:$I$299,2,FALSE)))</f>
        <v/>
      </c>
      <c r="AP196" s="23" t="str">
        <f>IF(ISBLANK(O196),"",VLOOKUP(AO196,Codes!$A$2:$B$184,2,FALSE))</f>
        <v/>
      </c>
      <c r="AQ196" s="39" t="str">
        <f t="shared" si="44"/>
        <v/>
      </c>
      <c r="AR196" s="39" t="str">
        <f t="shared" si="45"/>
        <v/>
      </c>
      <c r="AS196" s="39" t="str">
        <f t="shared" si="46"/>
        <v/>
      </c>
      <c r="AT196" s="39" t="str">
        <f t="shared" si="47"/>
        <v/>
      </c>
    </row>
    <row r="197" spans="1:46" s="65" customFormat="1">
      <c r="A197" s="64"/>
      <c r="E197" s="66"/>
      <c r="F197" s="67"/>
      <c r="G197" s="68"/>
      <c r="H197" s="69"/>
      <c r="I197" s="40" t="str">
        <f t="shared" si="32"/>
        <v/>
      </c>
      <c r="J197" s="69"/>
      <c r="K197" s="70"/>
      <c r="L197" s="41" t="str">
        <f t="shared" si="33"/>
        <v/>
      </c>
      <c r="M197" s="71"/>
      <c r="N197" s="72"/>
      <c r="O197" s="73"/>
      <c r="P197" s="42" t="str">
        <f t="shared" si="34"/>
        <v/>
      </c>
      <c r="Q197" s="74"/>
      <c r="R197" s="72"/>
      <c r="S197" s="42" t="str">
        <f t="shared" si="35"/>
        <v/>
      </c>
      <c r="T197" s="72"/>
      <c r="U197" s="75"/>
      <c r="V197" s="72"/>
      <c r="W197" s="43" t="str">
        <f t="shared" si="36"/>
        <v/>
      </c>
      <c r="X197" s="76"/>
      <c r="Y197" s="77"/>
      <c r="Z197" s="77"/>
      <c r="AA197" s="77"/>
      <c r="AB197" s="77"/>
      <c r="AC197" s="77"/>
      <c r="AD197" s="77"/>
      <c r="AE197" s="78"/>
      <c r="AF197" s="79"/>
      <c r="AG197" s="37">
        <f t="shared" si="37"/>
        <v>0</v>
      </c>
      <c r="AH197" s="38" t="str">
        <f t="shared" si="38"/>
        <v/>
      </c>
      <c r="AI197" s="39" t="str">
        <f t="shared" si="39"/>
        <v/>
      </c>
      <c r="AJ197" s="39" t="str">
        <f t="shared" si="40"/>
        <v/>
      </c>
      <c r="AK197" s="23" t="str">
        <f t="shared" si="41"/>
        <v/>
      </c>
      <c r="AL197" s="23" t="str">
        <f t="shared" si="42"/>
        <v/>
      </c>
      <c r="AM197" s="23" t="str">
        <f>IF(ISBLANK(N197),"",VLOOKUP(N197,Codes!$A$2:$B$184,2,FALSE))</f>
        <v/>
      </c>
      <c r="AN197" s="39" t="str">
        <f t="shared" si="43"/>
        <v/>
      </c>
      <c r="AO197" s="23" t="str">
        <f>IF(ISBLANK(O197),"",IF(O197&gt;247,191,VLOOKUP(O197,Codes!$H$2:$I$299,2,FALSE)))</f>
        <v/>
      </c>
      <c r="AP197" s="23" t="str">
        <f>IF(ISBLANK(O197),"",VLOOKUP(AO197,Codes!$A$2:$B$184,2,FALSE))</f>
        <v/>
      </c>
      <c r="AQ197" s="39" t="str">
        <f t="shared" si="44"/>
        <v/>
      </c>
      <c r="AR197" s="39" t="str">
        <f t="shared" si="45"/>
        <v/>
      </c>
      <c r="AS197" s="39" t="str">
        <f t="shared" si="46"/>
        <v/>
      </c>
      <c r="AT197" s="39" t="str">
        <f t="shared" si="47"/>
        <v/>
      </c>
    </row>
    <row r="198" spans="1:46" s="65" customFormat="1">
      <c r="A198" s="64"/>
      <c r="E198" s="66"/>
      <c r="F198" s="67"/>
      <c r="G198" s="68"/>
      <c r="H198" s="69"/>
      <c r="I198" s="40" t="str">
        <f t="shared" si="32"/>
        <v/>
      </c>
      <c r="J198" s="69"/>
      <c r="K198" s="70"/>
      <c r="L198" s="41" t="str">
        <f t="shared" si="33"/>
        <v/>
      </c>
      <c r="M198" s="71"/>
      <c r="N198" s="72"/>
      <c r="O198" s="73"/>
      <c r="P198" s="42" t="str">
        <f t="shared" si="34"/>
        <v/>
      </c>
      <c r="Q198" s="74"/>
      <c r="R198" s="72"/>
      <c r="S198" s="42" t="str">
        <f t="shared" si="35"/>
        <v/>
      </c>
      <c r="T198" s="72"/>
      <c r="U198" s="75"/>
      <c r="V198" s="72"/>
      <c r="W198" s="43" t="str">
        <f t="shared" si="36"/>
        <v/>
      </c>
      <c r="X198" s="76"/>
      <c r="Y198" s="77"/>
      <c r="Z198" s="77"/>
      <c r="AA198" s="77"/>
      <c r="AB198" s="77"/>
      <c r="AC198" s="77"/>
      <c r="AD198" s="77"/>
      <c r="AE198" s="78"/>
      <c r="AF198" s="79"/>
      <c r="AG198" s="37">
        <f t="shared" si="37"/>
        <v>0</v>
      </c>
      <c r="AH198" s="38" t="str">
        <f t="shared" si="38"/>
        <v/>
      </c>
      <c r="AI198" s="39" t="str">
        <f t="shared" si="39"/>
        <v/>
      </c>
      <c r="AJ198" s="39" t="str">
        <f t="shared" si="40"/>
        <v/>
      </c>
      <c r="AK198" s="23" t="str">
        <f t="shared" si="41"/>
        <v/>
      </c>
      <c r="AL198" s="23" t="str">
        <f t="shared" si="42"/>
        <v/>
      </c>
      <c r="AM198" s="23" t="str">
        <f>IF(ISBLANK(N198),"",VLOOKUP(N198,Codes!$A$2:$B$184,2,FALSE))</f>
        <v/>
      </c>
      <c r="AN198" s="39" t="str">
        <f t="shared" si="43"/>
        <v/>
      </c>
      <c r="AO198" s="23" t="str">
        <f>IF(ISBLANK(O198),"",IF(O198&gt;247,191,VLOOKUP(O198,Codes!$H$2:$I$299,2,FALSE)))</f>
        <v/>
      </c>
      <c r="AP198" s="23" t="str">
        <f>IF(ISBLANK(O198),"",VLOOKUP(AO198,Codes!$A$2:$B$184,2,FALSE))</f>
        <v/>
      </c>
      <c r="AQ198" s="39" t="str">
        <f t="shared" si="44"/>
        <v/>
      </c>
      <c r="AR198" s="39" t="str">
        <f t="shared" si="45"/>
        <v/>
      </c>
      <c r="AS198" s="39" t="str">
        <f t="shared" si="46"/>
        <v/>
      </c>
      <c r="AT198" s="39" t="str">
        <f t="shared" si="47"/>
        <v/>
      </c>
    </row>
    <row r="199" spans="1:46" s="65" customFormat="1">
      <c r="A199" s="64"/>
      <c r="E199" s="66"/>
      <c r="F199" s="67"/>
      <c r="G199" s="68"/>
      <c r="H199" s="69"/>
      <c r="I199" s="40" t="str">
        <f t="shared" si="32"/>
        <v/>
      </c>
      <c r="J199" s="69"/>
      <c r="K199" s="70"/>
      <c r="L199" s="41" t="str">
        <f t="shared" si="33"/>
        <v/>
      </c>
      <c r="M199" s="71"/>
      <c r="N199" s="72"/>
      <c r="O199" s="73"/>
      <c r="P199" s="42" t="str">
        <f t="shared" si="34"/>
        <v/>
      </c>
      <c r="Q199" s="74"/>
      <c r="R199" s="72"/>
      <c r="S199" s="42" t="str">
        <f t="shared" si="35"/>
        <v/>
      </c>
      <c r="T199" s="72"/>
      <c r="U199" s="75"/>
      <c r="V199" s="72"/>
      <c r="W199" s="43" t="str">
        <f t="shared" si="36"/>
        <v/>
      </c>
      <c r="X199" s="76"/>
      <c r="Y199" s="77"/>
      <c r="Z199" s="77"/>
      <c r="AA199" s="77"/>
      <c r="AB199" s="77"/>
      <c r="AC199" s="77"/>
      <c r="AD199" s="77"/>
      <c r="AE199" s="78"/>
      <c r="AF199" s="79"/>
      <c r="AG199" s="37">
        <f t="shared" si="37"/>
        <v>0</v>
      </c>
      <c r="AH199" s="38" t="str">
        <f t="shared" si="38"/>
        <v/>
      </c>
      <c r="AI199" s="39" t="str">
        <f t="shared" si="39"/>
        <v/>
      </c>
      <c r="AJ199" s="39" t="str">
        <f t="shared" si="40"/>
        <v/>
      </c>
      <c r="AK199" s="23" t="str">
        <f t="shared" si="41"/>
        <v/>
      </c>
      <c r="AL199" s="23" t="str">
        <f t="shared" si="42"/>
        <v/>
      </c>
      <c r="AM199" s="23" t="str">
        <f>IF(ISBLANK(N199),"",VLOOKUP(N199,Codes!$A$2:$B$184,2,FALSE))</f>
        <v/>
      </c>
      <c r="AN199" s="39" t="str">
        <f t="shared" si="43"/>
        <v/>
      </c>
      <c r="AO199" s="23" t="str">
        <f>IF(ISBLANK(O199),"",IF(O199&gt;247,191,VLOOKUP(O199,Codes!$H$2:$I$299,2,FALSE)))</f>
        <v/>
      </c>
      <c r="AP199" s="23" t="str">
        <f>IF(ISBLANK(O199),"",VLOOKUP(AO199,Codes!$A$2:$B$184,2,FALSE))</f>
        <v/>
      </c>
      <c r="AQ199" s="39" t="str">
        <f t="shared" si="44"/>
        <v/>
      </c>
      <c r="AR199" s="39" t="str">
        <f t="shared" si="45"/>
        <v/>
      </c>
      <c r="AS199" s="39" t="str">
        <f t="shared" si="46"/>
        <v/>
      </c>
      <c r="AT199" s="39" t="str">
        <f t="shared" si="47"/>
        <v/>
      </c>
    </row>
    <row r="200" spans="1:46" s="65" customFormat="1">
      <c r="A200" s="64"/>
      <c r="E200" s="66"/>
      <c r="F200" s="67"/>
      <c r="G200" s="68"/>
      <c r="H200" s="69"/>
      <c r="I200" s="40" t="str">
        <f t="shared" si="32"/>
        <v/>
      </c>
      <c r="J200" s="69"/>
      <c r="K200" s="70"/>
      <c r="L200" s="41" t="str">
        <f t="shared" si="33"/>
        <v/>
      </c>
      <c r="M200" s="71"/>
      <c r="N200" s="72"/>
      <c r="O200" s="73"/>
      <c r="P200" s="42" t="str">
        <f t="shared" si="34"/>
        <v/>
      </c>
      <c r="Q200" s="74"/>
      <c r="R200" s="72"/>
      <c r="S200" s="42" t="str">
        <f t="shared" si="35"/>
        <v/>
      </c>
      <c r="T200" s="72"/>
      <c r="U200" s="75"/>
      <c r="V200" s="72"/>
      <c r="W200" s="43" t="str">
        <f t="shared" si="36"/>
        <v/>
      </c>
      <c r="X200" s="76"/>
      <c r="Y200" s="77"/>
      <c r="Z200" s="77"/>
      <c r="AA200" s="77"/>
      <c r="AB200" s="77"/>
      <c r="AC200" s="77"/>
      <c r="AD200" s="77"/>
      <c r="AE200" s="78"/>
      <c r="AF200" s="79"/>
      <c r="AG200" s="37">
        <f t="shared" si="37"/>
        <v>0</v>
      </c>
      <c r="AH200" s="38" t="str">
        <f t="shared" si="38"/>
        <v/>
      </c>
      <c r="AI200" s="39" t="str">
        <f t="shared" si="39"/>
        <v/>
      </c>
      <c r="AJ200" s="39" t="str">
        <f t="shared" si="40"/>
        <v/>
      </c>
      <c r="AK200" s="23" t="str">
        <f t="shared" si="41"/>
        <v/>
      </c>
      <c r="AL200" s="23" t="str">
        <f t="shared" si="42"/>
        <v/>
      </c>
      <c r="AM200" s="23" t="str">
        <f>IF(ISBLANK(N200),"",VLOOKUP(N200,Codes!$A$2:$B$184,2,FALSE))</f>
        <v/>
      </c>
      <c r="AN200" s="39" t="str">
        <f t="shared" si="43"/>
        <v/>
      </c>
      <c r="AO200" s="23" t="str">
        <f>IF(ISBLANK(O200),"",IF(O200&gt;247,191,VLOOKUP(O200,Codes!$H$2:$I$299,2,FALSE)))</f>
        <v/>
      </c>
      <c r="AP200" s="23" t="str">
        <f>IF(ISBLANK(O200),"",VLOOKUP(AO200,Codes!$A$2:$B$184,2,FALSE))</f>
        <v/>
      </c>
      <c r="AQ200" s="39" t="str">
        <f t="shared" si="44"/>
        <v/>
      </c>
      <c r="AR200" s="39" t="str">
        <f t="shared" si="45"/>
        <v/>
      </c>
      <c r="AS200" s="39" t="str">
        <f t="shared" si="46"/>
        <v/>
      </c>
      <c r="AT200" s="39" t="str">
        <f t="shared" si="47"/>
        <v/>
      </c>
    </row>
    <row r="201" spans="1:46" s="65" customFormat="1">
      <c r="A201" s="64"/>
      <c r="E201" s="66"/>
      <c r="F201" s="67"/>
      <c r="G201" s="68"/>
      <c r="H201" s="69"/>
      <c r="I201" s="40" t="str">
        <f t="shared" ref="I201:I264" si="48">$AH201</f>
        <v/>
      </c>
      <c r="J201" s="69"/>
      <c r="K201" s="70"/>
      <c r="L201" s="41" t="str">
        <f t="shared" ref="L201:L264" si="49">$AI201</f>
        <v/>
      </c>
      <c r="M201" s="71"/>
      <c r="N201" s="72"/>
      <c r="O201" s="73"/>
      <c r="P201" s="42" t="str">
        <f t="shared" ref="P201:P264" si="50">$AR201</f>
        <v/>
      </c>
      <c r="Q201" s="74"/>
      <c r="R201" s="72"/>
      <c r="S201" s="42" t="str">
        <f t="shared" ref="S201:S264" si="51">$AL201</f>
        <v/>
      </c>
      <c r="T201" s="72"/>
      <c r="U201" s="75"/>
      <c r="V201" s="72"/>
      <c r="W201" s="43" t="str">
        <f t="shared" ref="W201:W264" si="52">$AT201</f>
        <v/>
      </c>
      <c r="X201" s="76"/>
      <c r="Y201" s="77"/>
      <c r="Z201" s="77"/>
      <c r="AA201" s="77"/>
      <c r="AB201" s="77"/>
      <c r="AC201" s="77"/>
      <c r="AD201" s="77"/>
      <c r="AE201" s="78"/>
      <c r="AF201" s="79"/>
      <c r="AG201" s="37">
        <f t="shared" ref="AG201:AG264" si="53">(((F201*12)+G201)/39.37)</f>
        <v>0</v>
      </c>
      <c r="AH201" s="38" t="str">
        <f t="shared" ref="AH201:AH264" si="54">IF(AND(ISBLANK(F201),ISBLANK(H201)),"",IF(OR(ISBLANK(F201),ISBLANK(G201)),"Need-Ht.",IF(ISBLANK(H201),"Need Wt",((H201/2.2046)/((((F201*12)+G201)/39.37)*(((F201*12)+G201)/39.37))))))</f>
        <v/>
      </c>
      <c r="AI201" s="39" t="str">
        <f t="shared" ref="AI201:AI264" si="55">IF(ISBLANK(J201),"",IF(ISBLANK(K201),"",IF(D201 = "f",(0.61*(J201+K201)+5),(0.735*(J201+K201)+1))))</f>
        <v/>
      </c>
      <c r="AJ201" s="39" t="str">
        <f t="shared" ref="AJ201:AJ264" si="56">IF(AND(ISBLANK(Q201),ISBLANK(R201)),"",IF(OR(ISBLANK(Q201),ISBLANK(R201)),"",(Q201+(R201/60))))</f>
        <v/>
      </c>
      <c r="AK201" s="23" t="str">
        <f t="shared" ref="AK201:AK264" si="57">IF(ISBLANK(D201),"",IF(D201="f",0,1))</f>
        <v/>
      </c>
      <c r="AL201" s="23" t="str">
        <f t="shared" ref="AL201:AL264" si="58">IF(AND(ISBLANK(Q201),ISBLANK(R201)),"",IF(OR(ISBLANK(Q201),ISBLANK(R201)),"Inc-Time",IF(OR(AJ201&lt;4,AJ201&gt;13),"Cannot Calculate",IF(ISBLANK(E201),"Need Age",IF(ISBLANK(D201),"Need Gender",IF(OR(ISBLANK(F201),ISBLANK(G201),ISBLANK(H201)),"Need BMI",((0.21*(E201*AK201))-(0.84*AH201)-(8.41*AJ201)+(0.34*(AJ201*AJ201))+108.94))))))
)</f>
        <v/>
      </c>
      <c r="AM201" s="23" t="str">
        <f>IF(ISBLANK(N201),"",VLOOKUP(N201,Codes!$A$2:$B$184,2,FALSE))</f>
        <v/>
      </c>
      <c r="AN201" s="39" t="str">
        <f t="shared" ref="AN201:AN264" si="59">IF(ISBLANK(N201),"",IF(OR(N201&lt;10,N201&gt;190),"Cannot Calculate",IF(ISBLANK(E201),"Need Age",IF(ISBLANK(D201),"Need Gender",IF(OR(ISBLANK(F201),ISBLANK(G201),ISBLANK(H201)),"Need BMI",((0.21*(E201*AK201))-(0.84*I201)-(8.41*AM201)+(0.34*(AM201*AM201))+108.94))))))</f>
        <v/>
      </c>
      <c r="AO201" s="23" t="str">
        <f>IF(ISBLANK(O201),"",IF(O201&gt;247,191,VLOOKUP(O201,Codes!$H$2:$I$299,2,FALSE)))</f>
        <v/>
      </c>
      <c r="AP201" s="23" t="str">
        <f>IF(ISBLANK(O201),"",VLOOKUP(AO201,Codes!$A$2:$B$184,2,FALSE))</f>
        <v/>
      </c>
      <c r="AQ201" s="39" t="str">
        <f t="shared" ref="AQ201:AQ264" si="60">IF(ISBLANK(O201),"",IF(OR(O201&lt;12,O201&gt;247),"Cannot Calculate",IF(ISBLANK(E201),"Need Age",IF(ISBLANK(D201),"Need Gender",IF(OR(ISBLANK(F201),ISBLANK(G201),ISBLANK(H201)),"Need BMI",((0.21*(E201*AK201))-(0.84*I201)-(8.41*AP201)+(0.34*(AP201*AP201))+108.94))))))</f>
        <v/>
      </c>
      <c r="AR201" s="39" t="str">
        <f t="shared" ref="AR201:AR264" si="61">IF(N201&gt;0,AN201,AQ201)</f>
        <v/>
      </c>
      <c r="AS201" s="39" t="str">
        <f t="shared" ref="AS201:AS264" si="62">IF(ISBLANK(T201),"",(T201+(U201/60)))</f>
        <v/>
      </c>
      <c r="AT201" s="39" t="str">
        <f t="shared" ref="AT201:AT264" si="63">IF(AND(ISBLANK(T201),ISBLANK(U201)),"",IF(OR(ISBLANK(T201),ISBLANK(U201)),"Inc-Time",IF(ISBLANK(V201),"Need HR",IF(ISBLANK(E201),"Need Age",IF(ISBLANK(D201),"Need Gender",IF(ISBLANK(H201),"Need Wt",IF(E201&lt;13,"Age Under 13",(132.853+(6.315*AK201)-(0.0769*H201)-(0.3877*E201)-(3.2649*AS201)-(0.1565*V201)))))))))</f>
        <v/>
      </c>
    </row>
    <row r="202" spans="1:46" s="65" customFormat="1">
      <c r="A202" s="64"/>
      <c r="E202" s="66"/>
      <c r="F202" s="67"/>
      <c r="G202" s="68"/>
      <c r="H202" s="69"/>
      <c r="I202" s="40" t="str">
        <f t="shared" si="48"/>
        <v/>
      </c>
      <c r="J202" s="69"/>
      <c r="K202" s="70"/>
      <c r="L202" s="41" t="str">
        <f t="shared" si="49"/>
        <v/>
      </c>
      <c r="M202" s="71"/>
      <c r="N202" s="72"/>
      <c r="O202" s="73"/>
      <c r="P202" s="42" t="str">
        <f t="shared" si="50"/>
        <v/>
      </c>
      <c r="Q202" s="74"/>
      <c r="R202" s="72"/>
      <c r="S202" s="42" t="str">
        <f t="shared" si="51"/>
        <v/>
      </c>
      <c r="T202" s="72"/>
      <c r="U202" s="75"/>
      <c r="V202" s="72"/>
      <c r="W202" s="43" t="str">
        <f t="shared" si="52"/>
        <v/>
      </c>
      <c r="X202" s="76"/>
      <c r="Y202" s="77"/>
      <c r="Z202" s="77"/>
      <c r="AA202" s="77"/>
      <c r="AB202" s="77"/>
      <c r="AC202" s="77"/>
      <c r="AD202" s="77"/>
      <c r="AE202" s="78"/>
      <c r="AF202" s="79"/>
      <c r="AG202" s="37">
        <f t="shared" si="53"/>
        <v>0</v>
      </c>
      <c r="AH202" s="38" t="str">
        <f t="shared" si="54"/>
        <v/>
      </c>
      <c r="AI202" s="39" t="str">
        <f t="shared" si="55"/>
        <v/>
      </c>
      <c r="AJ202" s="39" t="str">
        <f t="shared" si="56"/>
        <v/>
      </c>
      <c r="AK202" s="23" t="str">
        <f t="shared" si="57"/>
        <v/>
      </c>
      <c r="AL202" s="23" t="str">
        <f t="shared" si="58"/>
        <v/>
      </c>
      <c r="AM202" s="23" t="str">
        <f>IF(ISBLANK(N202),"",VLOOKUP(N202,Codes!$A$2:$B$184,2,FALSE))</f>
        <v/>
      </c>
      <c r="AN202" s="39" t="str">
        <f t="shared" si="59"/>
        <v/>
      </c>
      <c r="AO202" s="23" t="str">
        <f>IF(ISBLANK(O202),"",IF(O202&gt;247,191,VLOOKUP(O202,Codes!$H$2:$I$299,2,FALSE)))</f>
        <v/>
      </c>
      <c r="AP202" s="23" t="str">
        <f>IF(ISBLANK(O202),"",VLOOKUP(AO202,Codes!$A$2:$B$184,2,FALSE))</f>
        <v/>
      </c>
      <c r="AQ202" s="39" t="str">
        <f t="shared" si="60"/>
        <v/>
      </c>
      <c r="AR202" s="39" t="str">
        <f t="shared" si="61"/>
        <v/>
      </c>
      <c r="AS202" s="39" t="str">
        <f t="shared" si="62"/>
        <v/>
      </c>
      <c r="AT202" s="39" t="str">
        <f t="shared" si="63"/>
        <v/>
      </c>
    </row>
    <row r="203" spans="1:46" s="65" customFormat="1">
      <c r="A203" s="64"/>
      <c r="E203" s="66"/>
      <c r="F203" s="67"/>
      <c r="G203" s="68"/>
      <c r="H203" s="69"/>
      <c r="I203" s="40" t="str">
        <f t="shared" si="48"/>
        <v/>
      </c>
      <c r="J203" s="69"/>
      <c r="K203" s="70"/>
      <c r="L203" s="41" t="str">
        <f t="shared" si="49"/>
        <v/>
      </c>
      <c r="M203" s="71"/>
      <c r="N203" s="72"/>
      <c r="O203" s="73"/>
      <c r="P203" s="42" t="str">
        <f t="shared" si="50"/>
        <v/>
      </c>
      <c r="Q203" s="74"/>
      <c r="R203" s="72"/>
      <c r="S203" s="42" t="str">
        <f t="shared" si="51"/>
        <v/>
      </c>
      <c r="T203" s="72"/>
      <c r="U203" s="75"/>
      <c r="V203" s="72"/>
      <c r="W203" s="43" t="str">
        <f t="shared" si="52"/>
        <v/>
      </c>
      <c r="X203" s="76"/>
      <c r="Y203" s="77"/>
      <c r="Z203" s="77"/>
      <c r="AA203" s="77"/>
      <c r="AB203" s="77"/>
      <c r="AC203" s="77"/>
      <c r="AD203" s="77"/>
      <c r="AE203" s="78"/>
      <c r="AF203" s="79"/>
      <c r="AG203" s="37">
        <f t="shared" si="53"/>
        <v>0</v>
      </c>
      <c r="AH203" s="38" t="str">
        <f t="shared" si="54"/>
        <v/>
      </c>
      <c r="AI203" s="39" t="str">
        <f t="shared" si="55"/>
        <v/>
      </c>
      <c r="AJ203" s="39" t="str">
        <f t="shared" si="56"/>
        <v/>
      </c>
      <c r="AK203" s="23" t="str">
        <f t="shared" si="57"/>
        <v/>
      </c>
      <c r="AL203" s="23" t="str">
        <f t="shared" si="58"/>
        <v/>
      </c>
      <c r="AM203" s="23" t="str">
        <f>IF(ISBLANK(N203),"",VLOOKUP(N203,Codes!$A$2:$B$184,2,FALSE))</f>
        <v/>
      </c>
      <c r="AN203" s="39" t="str">
        <f t="shared" si="59"/>
        <v/>
      </c>
      <c r="AO203" s="23" t="str">
        <f>IF(ISBLANK(O203),"",IF(O203&gt;247,191,VLOOKUP(O203,Codes!$H$2:$I$299,2,FALSE)))</f>
        <v/>
      </c>
      <c r="AP203" s="23" t="str">
        <f>IF(ISBLANK(O203),"",VLOOKUP(AO203,Codes!$A$2:$B$184,2,FALSE))</f>
        <v/>
      </c>
      <c r="AQ203" s="39" t="str">
        <f t="shared" si="60"/>
        <v/>
      </c>
      <c r="AR203" s="39" t="str">
        <f t="shared" si="61"/>
        <v/>
      </c>
      <c r="AS203" s="39" t="str">
        <f t="shared" si="62"/>
        <v/>
      </c>
      <c r="AT203" s="39" t="str">
        <f t="shared" si="63"/>
        <v/>
      </c>
    </row>
    <row r="204" spans="1:46" s="65" customFormat="1">
      <c r="A204" s="64"/>
      <c r="E204" s="66"/>
      <c r="F204" s="67"/>
      <c r="G204" s="68"/>
      <c r="H204" s="69"/>
      <c r="I204" s="40" t="str">
        <f t="shared" si="48"/>
        <v/>
      </c>
      <c r="J204" s="69"/>
      <c r="K204" s="70"/>
      <c r="L204" s="41" t="str">
        <f t="shared" si="49"/>
        <v/>
      </c>
      <c r="M204" s="71"/>
      <c r="N204" s="72"/>
      <c r="O204" s="73"/>
      <c r="P204" s="42" t="str">
        <f t="shared" si="50"/>
        <v/>
      </c>
      <c r="Q204" s="74"/>
      <c r="R204" s="72"/>
      <c r="S204" s="42" t="str">
        <f t="shared" si="51"/>
        <v/>
      </c>
      <c r="T204" s="72"/>
      <c r="U204" s="75"/>
      <c r="V204" s="72"/>
      <c r="W204" s="43" t="str">
        <f t="shared" si="52"/>
        <v/>
      </c>
      <c r="X204" s="76"/>
      <c r="Y204" s="77"/>
      <c r="Z204" s="77"/>
      <c r="AA204" s="77"/>
      <c r="AB204" s="77"/>
      <c r="AC204" s="77"/>
      <c r="AD204" s="77"/>
      <c r="AE204" s="78"/>
      <c r="AF204" s="79"/>
      <c r="AG204" s="37">
        <f t="shared" si="53"/>
        <v>0</v>
      </c>
      <c r="AH204" s="38" t="str">
        <f t="shared" si="54"/>
        <v/>
      </c>
      <c r="AI204" s="39" t="str">
        <f t="shared" si="55"/>
        <v/>
      </c>
      <c r="AJ204" s="39" t="str">
        <f t="shared" si="56"/>
        <v/>
      </c>
      <c r="AK204" s="23" t="str">
        <f t="shared" si="57"/>
        <v/>
      </c>
      <c r="AL204" s="23" t="str">
        <f t="shared" si="58"/>
        <v/>
      </c>
      <c r="AM204" s="23" t="str">
        <f>IF(ISBLANK(N204),"",VLOOKUP(N204,Codes!$A$2:$B$184,2,FALSE))</f>
        <v/>
      </c>
      <c r="AN204" s="39" t="str">
        <f t="shared" si="59"/>
        <v/>
      </c>
      <c r="AO204" s="23" t="str">
        <f>IF(ISBLANK(O204),"",IF(O204&gt;247,191,VLOOKUP(O204,Codes!$H$2:$I$299,2,FALSE)))</f>
        <v/>
      </c>
      <c r="AP204" s="23" t="str">
        <f>IF(ISBLANK(O204),"",VLOOKUP(AO204,Codes!$A$2:$B$184,2,FALSE))</f>
        <v/>
      </c>
      <c r="AQ204" s="39" t="str">
        <f t="shared" si="60"/>
        <v/>
      </c>
      <c r="AR204" s="39" t="str">
        <f t="shared" si="61"/>
        <v/>
      </c>
      <c r="AS204" s="39" t="str">
        <f t="shared" si="62"/>
        <v/>
      </c>
      <c r="AT204" s="39" t="str">
        <f t="shared" si="63"/>
        <v/>
      </c>
    </row>
    <row r="205" spans="1:46" s="65" customFormat="1">
      <c r="A205" s="64"/>
      <c r="E205" s="66"/>
      <c r="F205" s="67"/>
      <c r="G205" s="68"/>
      <c r="H205" s="69"/>
      <c r="I205" s="40" t="str">
        <f t="shared" si="48"/>
        <v/>
      </c>
      <c r="J205" s="69"/>
      <c r="K205" s="70"/>
      <c r="L205" s="41" t="str">
        <f t="shared" si="49"/>
        <v/>
      </c>
      <c r="M205" s="71"/>
      <c r="N205" s="72"/>
      <c r="O205" s="73"/>
      <c r="P205" s="42" t="str">
        <f t="shared" si="50"/>
        <v/>
      </c>
      <c r="Q205" s="74"/>
      <c r="R205" s="72"/>
      <c r="S205" s="42" t="str">
        <f t="shared" si="51"/>
        <v/>
      </c>
      <c r="T205" s="72"/>
      <c r="U205" s="75"/>
      <c r="V205" s="72"/>
      <c r="W205" s="43" t="str">
        <f t="shared" si="52"/>
        <v/>
      </c>
      <c r="X205" s="76"/>
      <c r="Y205" s="77"/>
      <c r="Z205" s="77"/>
      <c r="AA205" s="77"/>
      <c r="AB205" s="77"/>
      <c r="AC205" s="77"/>
      <c r="AD205" s="77"/>
      <c r="AE205" s="78"/>
      <c r="AF205" s="79"/>
      <c r="AG205" s="37">
        <f t="shared" si="53"/>
        <v>0</v>
      </c>
      <c r="AH205" s="38" t="str">
        <f t="shared" si="54"/>
        <v/>
      </c>
      <c r="AI205" s="39" t="str">
        <f t="shared" si="55"/>
        <v/>
      </c>
      <c r="AJ205" s="39" t="str">
        <f t="shared" si="56"/>
        <v/>
      </c>
      <c r="AK205" s="23" t="str">
        <f t="shared" si="57"/>
        <v/>
      </c>
      <c r="AL205" s="23" t="str">
        <f t="shared" si="58"/>
        <v/>
      </c>
      <c r="AM205" s="23" t="str">
        <f>IF(ISBLANK(N205),"",VLOOKUP(N205,Codes!$A$2:$B$184,2,FALSE))</f>
        <v/>
      </c>
      <c r="AN205" s="39" t="str">
        <f t="shared" si="59"/>
        <v/>
      </c>
      <c r="AO205" s="23" t="str">
        <f>IF(ISBLANK(O205),"",IF(O205&gt;247,191,VLOOKUP(O205,Codes!$H$2:$I$299,2,FALSE)))</f>
        <v/>
      </c>
      <c r="AP205" s="23" t="str">
        <f>IF(ISBLANK(O205),"",VLOOKUP(AO205,Codes!$A$2:$B$184,2,FALSE))</f>
        <v/>
      </c>
      <c r="AQ205" s="39" t="str">
        <f t="shared" si="60"/>
        <v/>
      </c>
      <c r="AR205" s="39" t="str">
        <f t="shared" si="61"/>
        <v/>
      </c>
      <c r="AS205" s="39" t="str">
        <f t="shared" si="62"/>
        <v/>
      </c>
      <c r="AT205" s="39" t="str">
        <f t="shared" si="63"/>
        <v/>
      </c>
    </row>
    <row r="206" spans="1:46" s="65" customFormat="1">
      <c r="A206" s="64"/>
      <c r="E206" s="66"/>
      <c r="F206" s="67"/>
      <c r="G206" s="68"/>
      <c r="H206" s="69"/>
      <c r="I206" s="40" t="str">
        <f t="shared" si="48"/>
        <v/>
      </c>
      <c r="J206" s="69"/>
      <c r="K206" s="70"/>
      <c r="L206" s="41" t="str">
        <f t="shared" si="49"/>
        <v/>
      </c>
      <c r="M206" s="71"/>
      <c r="N206" s="72"/>
      <c r="O206" s="73"/>
      <c r="P206" s="42" t="str">
        <f t="shared" si="50"/>
        <v/>
      </c>
      <c r="Q206" s="74"/>
      <c r="R206" s="72"/>
      <c r="S206" s="42" t="str">
        <f t="shared" si="51"/>
        <v/>
      </c>
      <c r="T206" s="72"/>
      <c r="U206" s="75"/>
      <c r="V206" s="72"/>
      <c r="W206" s="43" t="str">
        <f t="shared" si="52"/>
        <v/>
      </c>
      <c r="X206" s="76"/>
      <c r="Y206" s="77"/>
      <c r="Z206" s="77"/>
      <c r="AA206" s="77"/>
      <c r="AB206" s="77"/>
      <c r="AC206" s="77"/>
      <c r="AD206" s="77"/>
      <c r="AE206" s="78"/>
      <c r="AF206" s="79"/>
      <c r="AG206" s="37">
        <f t="shared" si="53"/>
        <v>0</v>
      </c>
      <c r="AH206" s="38" t="str">
        <f t="shared" si="54"/>
        <v/>
      </c>
      <c r="AI206" s="39" t="str">
        <f t="shared" si="55"/>
        <v/>
      </c>
      <c r="AJ206" s="39" t="str">
        <f t="shared" si="56"/>
        <v/>
      </c>
      <c r="AK206" s="23" t="str">
        <f t="shared" si="57"/>
        <v/>
      </c>
      <c r="AL206" s="23" t="str">
        <f t="shared" si="58"/>
        <v/>
      </c>
      <c r="AM206" s="23" t="str">
        <f>IF(ISBLANK(N206),"",VLOOKUP(N206,Codes!$A$2:$B$184,2,FALSE))</f>
        <v/>
      </c>
      <c r="AN206" s="39" t="str">
        <f t="shared" si="59"/>
        <v/>
      </c>
      <c r="AO206" s="23" t="str">
        <f>IF(ISBLANK(O206),"",IF(O206&gt;247,191,VLOOKUP(O206,Codes!$H$2:$I$299,2,FALSE)))</f>
        <v/>
      </c>
      <c r="AP206" s="23" t="str">
        <f>IF(ISBLANK(O206),"",VLOOKUP(AO206,Codes!$A$2:$B$184,2,FALSE))</f>
        <v/>
      </c>
      <c r="AQ206" s="39" t="str">
        <f t="shared" si="60"/>
        <v/>
      </c>
      <c r="AR206" s="39" t="str">
        <f t="shared" si="61"/>
        <v/>
      </c>
      <c r="AS206" s="39" t="str">
        <f t="shared" si="62"/>
        <v/>
      </c>
      <c r="AT206" s="39" t="str">
        <f t="shared" si="63"/>
        <v/>
      </c>
    </row>
    <row r="207" spans="1:46" s="65" customFormat="1">
      <c r="A207" s="64"/>
      <c r="E207" s="66"/>
      <c r="F207" s="67"/>
      <c r="G207" s="68"/>
      <c r="H207" s="69"/>
      <c r="I207" s="40" t="str">
        <f t="shared" si="48"/>
        <v/>
      </c>
      <c r="J207" s="69"/>
      <c r="K207" s="70"/>
      <c r="L207" s="41" t="str">
        <f t="shared" si="49"/>
        <v/>
      </c>
      <c r="M207" s="71"/>
      <c r="N207" s="72"/>
      <c r="O207" s="73"/>
      <c r="P207" s="42" t="str">
        <f t="shared" si="50"/>
        <v/>
      </c>
      <c r="Q207" s="74"/>
      <c r="R207" s="72"/>
      <c r="S207" s="42" t="str">
        <f t="shared" si="51"/>
        <v/>
      </c>
      <c r="T207" s="72"/>
      <c r="U207" s="75"/>
      <c r="V207" s="72"/>
      <c r="W207" s="43" t="str">
        <f t="shared" si="52"/>
        <v/>
      </c>
      <c r="X207" s="76"/>
      <c r="Y207" s="77"/>
      <c r="Z207" s="77"/>
      <c r="AA207" s="77"/>
      <c r="AB207" s="77"/>
      <c r="AC207" s="77"/>
      <c r="AD207" s="77"/>
      <c r="AE207" s="78"/>
      <c r="AF207" s="79"/>
      <c r="AG207" s="37">
        <f t="shared" si="53"/>
        <v>0</v>
      </c>
      <c r="AH207" s="38" t="str">
        <f t="shared" si="54"/>
        <v/>
      </c>
      <c r="AI207" s="39" t="str">
        <f t="shared" si="55"/>
        <v/>
      </c>
      <c r="AJ207" s="39" t="str">
        <f t="shared" si="56"/>
        <v/>
      </c>
      <c r="AK207" s="23" t="str">
        <f t="shared" si="57"/>
        <v/>
      </c>
      <c r="AL207" s="23" t="str">
        <f t="shared" si="58"/>
        <v/>
      </c>
      <c r="AM207" s="23" t="str">
        <f>IF(ISBLANK(N207),"",VLOOKUP(N207,Codes!$A$2:$B$184,2,FALSE))</f>
        <v/>
      </c>
      <c r="AN207" s="39" t="str">
        <f t="shared" si="59"/>
        <v/>
      </c>
      <c r="AO207" s="23" t="str">
        <f>IF(ISBLANK(O207),"",IF(O207&gt;247,191,VLOOKUP(O207,Codes!$H$2:$I$299,2,FALSE)))</f>
        <v/>
      </c>
      <c r="AP207" s="23" t="str">
        <f>IF(ISBLANK(O207),"",VLOOKUP(AO207,Codes!$A$2:$B$184,2,FALSE))</f>
        <v/>
      </c>
      <c r="AQ207" s="39" t="str">
        <f t="shared" si="60"/>
        <v/>
      </c>
      <c r="AR207" s="39" t="str">
        <f t="shared" si="61"/>
        <v/>
      </c>
      <c r="AS207" s="39" t="str">
        <f t="shared" si="62"/>
        <v/>
      </c>
      <c r="AT207" s="39" t="str">
        <f t="shared" si="63"/>
        <v/>
      </c>
    </row>
    <row r="208" spans="1:46" s="65" customFormat="1">
      <c r="A208" s="64"/>
      <c r="E208" s="66"/>
      <c r="F208" s="67"/>
      <c r="G208" s="68"/>
      <c r="H208" s="69"/>
      <c r="I208" s="40" t="str">
        <f t="shared" si="48"/>
        <v/>
      </c>
      <c r="J208" s="69"/>
      <c r="K208" s="70"/>
      <c r="L208" s="41" t="str">
        <f t="shared" si="49"/>
        <v/>
      </c>
      <c r="M208" s="71"/>
      <c r="N208" s="72"/>
      <c r="O208" s="73"/>
      <c r="P208" s="42" t="str">
        <f t="shared" si="50"/>
        <v/>
      </c>
      <c r="Q208" s="74"/>
      <c r="R208" s="72"/>
      <c r="S208" s="42" t="str">
        <f t="shared" si="51"/>
        <v/>
      </c>
      <c r="T208" s="72"/>
      <c r="U208" s="75"/>
      <c r="V208" s="72"/>
      <c r="W208" s="43" t="str">
        <f t="shared" si="52"/>
        <v/>
      </c>
      <c r="X208" s="76"/>
      <c r="Y208" s="77"/>
      <c r="Z208" s="77"/>
      <c r="AA208" s="77"/>
      <c r="AB208" s="77"/>
      <c r="AC208" s="77"/>
      <c r="AD208" s="77"/>
      <c r="AE208" s="78"/>
      <c r="AF208" s="79"/>
      <c r="AG208" s="37">
        <f t="shared" si="53"/>
        <v>0</v>
      </c>
      <c r="AH208" s="38" t="str">
        <f t="shared" si="54"/>
        <v/>
      </c>
      <c r="AI208" s="39" t="str">
        <f t="shared" si="55"/>
        <v/>
      </c>
      <c r="AJ208" s="39" t="str">
        <f t="shared" si="56"/>
        <v/>
      </c>
      <c r="AK208" s="23" t="str">
        <f t="shared" si="57"/>
        <v/>
      </c>
      <c r="AL208" s="23" t="str">
        <f t="shared" si="58"/>
        <v/>
      </c>
      <c r="AM208" s="23" t="str">
        <f>IF(ISBLANK(N208),"",VLOOKUP(N208,Codes!$A$2:$B$184,2,FALSE))</f>
        <v/>
      </c>
      <c r="AN208" s="39" t="str">
        <f t="shared" si="59"/>
        <v/>
      </c>
      <c r="AO208" s="23" t="str">
        <f>IF(ISBLANK(O208),"",IF(O208&gt;247,191,VLOOKUP(O208,Codes!$H$2:$I$299,2,FALSE)))</f>
        <v/>
      </c>
      <c r="AP208" s="23" t="str">
        <f>IF(ISBLANK(O208),"",VLOOKUP(AO208,Codes!$A$2:$B$184,2,FALSE))</f>
        <v/>
      </c>
      <c r="AQ208" s="39" t="str">
        <f t="shared" si="60"/>
        <v/>
      </c>
      <c r="AR208" s="39" t="str">
        <f t="shared" si="61"/>
        <v/>
      </c>
      <c r="AS208" s="39" t="str">
        <f t="shared" si="62"/>
        <v/>
      </c>
      <c r="AT208" s="39" t="str">
        <f t="shared" si="63"/>
        <v/>
      </c>
    </row>
    <row r="209" spans="1:46" s="65" customFormat="1">
      <c r="A209" s="64"/>
      <c r="E209" s="66"/>
      <c r="F209" s="67"/>
      <c r="G209" s="68"/>
      <c r="H209" s="69"/>
      <c r="I209" s="40" t="str">
        <f t="shared" si="48"/>
        <v/>
      </c>
      <c r="J209" s="69"/>
      <c r="K209" s="70"/>
      <c r="L209" s="41" t="str">
        <f t="shared" si="49"/>
        <v/>
      </c>
      <c r="M209" s="71"/>
      <c r="N209" s="72"/>
      <c r="O209" s="73"/>
      <c r="P209" s="42" t="str">
        <f t="shared" si="50"/>
        <v/>
      </c>
      <c r="Q209" s="74"/>
      <c r="R209" s="72"/>
      <c r="S209" s="42" t="str">
        <f t="shared" si="51"/>
        <v/>
      </c>
      <c r="T209" s="72"/>
      <c r="U209" s="75"/>
      <c r="V209" s="72"/>
      <c r="W209" s="43" t="str">
        <f t="shared" si="52"/>
        <v/>
      </c>
      <c r="X209" s="76"/>
      <c r="Y209" s="77"/>
      <c r="Z209" s="77"/>
      <c r="AA209" s="77"/>
      <c r="AB209" s="77"/>
      <c r="AC209" s="77"/>
      <c r="AD209" s="77"/>
      <c r="AE209" s="78"/>
      <c r="AF209" s="79"/>
      <c r="AG209" s="37">
        <f t="shared" si="53"/>
        <v>0</v>
      </c>
      <c r="AH209" s="38" t="str">
        <f t="shared" si="54"/>
        <v/>
      </c>
      <c r="AI209" s="39" t="str">
        <f t="shared" si="55"/>
        <v/>
      </c>
      <c r="AJ209" s="39" t="str">
        <f t="shared" si="56"/>
        <v/>
      </c>
      <c r="AK209" s="23" t="str">
        <f t="shared" si="57"/>
        <v/>
      </c>
      <c r="AL209" s="23" t="str">
        <f t="shared" si="58"/>
        <v/>
      </c>
      <c r="AM209" s="23" t="str">
        <f>IF(ISBLANK(N209),"",VLOOKUP(N209,Codes!$A$2:$B$184,2,FALSE))</f>
        <v/>
      </c>
      <c r="AN209" s="39" t="str">
        <f t="shared" si="59"/>
        <v/>
      </c>
      <c r="AO209" s="23" t="str">
        <f>IF(ISBLANK(O209),"",IF(O209&gt;247,191,VLOOKUP(O209,Codes!$H$2:$I$299,2,FALSE)))</f>
        <v/>
      </c>
      <c r="AP209" s="23" t="str">
        <f>IF(ISBLANK(O209),"",VLOOKUP(AO209,Codes!$A$2:$B$184,2,FALSE))</f>
        <v/>
      </c>
      <c r="AQ209" s="39" t="str">
        <f t="shared" si="60"/>
        <v/>
      </c>
      <c r="AR209" s="39" t="str">
        <f t="shared" si="61"/>
        <v/>
      </c>
      <c r="AS209" s="39" t="str">
        <f t="shared" si="62"/>
        <v/>
      </c>
      <c r="AT209" s="39" t="str">
        <f t="shared" si="63"/>
        <v/>
      </c>
    </row>
    <row r="210" spans="1:46" s="65" customFormat="1">
      <c r="A210" s="64"/>
      <c r="E210" s="66"/>
      <c r="F210" s="67"/>
      <c r="G210" s="68"/>
      <c r="H210" s="69"/>
      <c r="I210" s="40" t="str">
        <f t="shared" si="48"/>
        <v/>
      </c>
      <c r="J210" s="69"/>
      <c r="K210" s="70"/>
      <c r="L210" s="41" t="str">
        <f t="shared" si="49"/>
        <v/>
      </c>
      <c r="M210" s="71"/>
      <c r="N210" s="72"/>
      <c r="O210" s="73"/>
      <c r="P210" s="42" t="str">
        <f t="shared" si="50"/>
        <v/>
      </c>
      <c r="Q210" s="74"/>
      <c r="R210" s="72"/>
      <c r="S210" s="42" t="str">
        <f t="shared" si="51"/>
        <v/>
      </c>
      <c r="T210" s="72"/>
      <c r="U210" s="75"/>
      <c r="V210" s="72"/>
      <c r="W210" s="43" t="str">
        <f t="shared" si="52"/>
        <v/>
      </c>
      <c r="X210" s="76"/>
      <c r="Y210" s="77"/>
      <c r="Z210" s="77"/>
      <c r="AA210" s="77"/>
      <c r="AB210" s="77"/>
      <c r="AC210" s="77"/>
      <c r="AD210" s="77"/>
      <c r="AE210" s="78"/>
      <c r="AF210" s="79"/>
      <c r="AG210" s="37">
        <f t="shared" si="53"/>
        <v>0</v>
      </c>
      <c r="AH210" s="38" t="str">
        <f t="shared" si="54"/>
        <v/>
      </c>
      <c r="AI210" s="39" t="str">
        <f t="shared" si="55"/>
        <v/>
      </c>
      <c r="AJ210" s="39" t="str">
        <f t="shared" si="56"/>
        <v/>
      </c>
      <c r="AK210" s="23" t="str">
        <f t="shared" si="57"/>
        <v/>
      </c>
      <c r="AL210" s="23" t="str">
        <f t="shared" si="58"/>
        <v/>
      </c>
      <c r="AM210" s="23" t="str">
        <f>IF(ISBLANK(N210),"",VLOOKUP(N210,Codes!$A$2:$B$184,2,FALSE))</f>
        <v/>
      </c>
      <c r="AN210" s="39" t="str">
        <f t="shared" si="59"/>
        <v/>
      </c>
      <c r="AO210" s="23" t="str">
        <f>IF(ISBLANK(O210),"",IF(O210&gt;247,191,VLOOKUP(O210,Codes!$H$2:$I$299,2,FALSE)))</f>
        <v/>
      </c>
      <c r="AP210" s="23" t="str">
        <f>IF(ISBLANK(O210),"",VLOOKUP(AO210,Codes!$A$2:$B$184,2,FALSE))</f>
        <v/>
      </c>
      <c r="AQ210" s="39" t="str">
        <f t="shared" si="60"/>
        <v/>
      </c>
      <c r="AR210" s="39" t="str">
        <f t="shared" si="61"/>
        <v/>
      </c>
      <c r="AS210" s="39" t="str">
        <f t="shared" si="62"/>
        <v/>
      </c>
      <c r="AT210" s="39" t="str">
        <f t="shared" si="63"/>
        <v/>
      </c>
    </row>
    <row r="211" spans="1:46" s="65" customFormat="1">
      <c r="A211" s="64"/>
      <c r="E211" s="66"/>
      <c r="F211" s="67"/>
      <c r="G211" s="68"/>
      <c r="H211" s="69"/>
      <c r="I211" s="40" t="str">
        <f t="shared" si="48"/>
        <v/>
      </c>
      <c r="J211" s="69"/>
      <c r="K211" s="70"/>
      <c r="L211" s="41" t="str">
        <f t="shared" si="49"/>
        <v/>
      </c>
      <c r="M211" s="71"/>
      <c r="N211" s="72"/>
      <c r="O211" s="73"/>
      <c r="P211" s="42" t="str">
        <f t="shared" si="50"/>
        <v/>
      </c>
      <c r="Q211" s="74"/>
      <c r="R211" s="72"/>
      <c r="S211" s="42" t="str">
        <f t="shared" si="51"/>
        <v/>
      </c>
      <c r="T211" s="72"/>
      <c r="U211" s="75"/>
      <c r="V211" s="72"/>
      <c r="W211" s="43" t="str">
        <f t="shared" si="52"/>
        <v/>
      </c>
      <c r="X211" s="76"/>
      <c r="Y211" s="77"/>
      <c r="Z211" s="77"/>
      <c r="AA211" s="77"/>
      <c r="AB211" s="77"/>
      <c r="AC211" s="77"/>
      <c r="AD211" s="77"/>
      <c r="AE211" s="78"/>
      <c r="AF211" s="79"/>
      <c r="AG211" s="37">
        <f t="shared" si="53"/>
        <v>0</v>
      </c>
      <c r="AH211" s="38" t="str">
        <f t="shared" si="54"/>
        <v/>
      </c>
      <c r="AI211" s="39" t="str">
        <f t="shared" si="55"/>
        <v/>
      </c>
      <c r="AJ211" s="39" t="str">
        <f t="shared" si="56"/>
        <v/>
      </c>
      <c r="AK211" s="23" t="str">
        <f t="shared" si="57"/>
        <v/>
      </c>
      <c r="AL211" s="23" t="str">
        <f t="shared" si="58"/>
        <v/>
      </c>
      <c r="AM211" s="23" t="str">
        <f>IF(ISBLANK(N211),"",VLOOKUP(N211,Codes!$A$2:$B$184,2,FALSE))</f>
        <v/>
      </c>
      <c r="AN211" s="39" t="str">
        <f t="shared" si="59"/>
        <v/>
      </c>
      <c r="AO211" s="23" t="str">
        <f>IF(ISBLANK(O211),"",IF(O211&gt;247,191,VLOOKUP(O211,Codes!$H$2:$I$299,2,FALSE)))</f>
        <v/>
      </c>
      <c r="AP211" s="23" t="str">
        <f>IF(ISBLANK(O211),"",VLOOKUP(AO211,Codes!$A$2:$B$184,2,FALSE))</f>
        <v/>
      </c>
      <c r="AQ211" s="39" t="str">
        <f t="shared" si="60"/>
        <v/>
      </c>
      <c r="AR211" s="39" t="str">
        <f t="shared" si="61"/>
        <v/>
      </c>
      <c r="AS211" s="39" t="str">
        <f t="shared" si="62"/>
        <v/>
      </c>
      <c r="AT211" s="39" t="str">
        <f t="shared" si="63"/>
        <v/>
      </c>
    </row>
    <row r="212" spans="1:46" s="65" customFormat="1">
      <c r="A212" s="64"/>
      <c r="E212" s="66"/>
      <c r="F212" s="67"/>
      <c r="G212" s="68"/>
      <c r="H212" s="69"/>
      <c r="I212" s="40" t="str">
        <f t="shared" si="48"/>
        <v/>
      </c>
      <c r="J212" s="69"/>
      <c r="K212" s="70"/>
      <c r="L212" s="41" t="str">
        <f t="shared" si="49"/>
        <v/>
      </c>
      <c r="M212" s="71"/>
      <c r="N212" s="72"/>
      <c r="O212" s="73"/>
      <c r="P212" s="42" t="str">
        <f t="shared" si="50"/>
        <v/>
      </c>
      <c r="Q212" s="74"/>
      <c r="R212" s="72"/>
      <c r="S212" s="42" t="str">
        <f t="shared" si="51"/>
        <v/>
      </c>
      <c r="T212" s="72"/>
      <c r="U212" s="75"/>
      <c r="V212" s="72"/>
      <c r="W212" s="43" t="str">
        <f t="shared" si="52"/>
        <v/>
      </c>
      <c r="X212" s="76"/>
      <c r="Y212" s="77"/>
      <c r="Z212" s="77"/>
      <c r="AA212" s="77"/>
      <c r="AB212" s="77"/>
      <c r="AC212" s="77"/>
      <c r="AD212" s="77"/>
      <c r="AE212" s="78"/>
      <c r="AF212" s="79"/>
      <c r="AG212" s="37">
        <f t="shared" si="53"/>
        <v>0</v>
      </c>
      <c r="AH212" s="38" t="str">
        <f t="shared" si="54"/>
        <v/>
      </c>
      <c r="AI212" s="39" t="str">
        <f t="shared" si="55"/>
        <v/>
      </c>
      <c r="AJ212" s="39" t="str">
        <f t="shared" si="56"/>
        <v/>
      </c>
      <c r="AK212" s="23" t="str">
        <f t="shared" si="57"/>
        <v/>
      </c>
      <c r="AL212" s="23" t="str">
        <f t="shared" si="58"/>
        <v/>
      </c>
      <c r="AM212" s="23" t="str">
        <f>IF(ISBLANK(N212),"",VLOOKUP(N212,Codes!$A$2:$B$184,2,FALSE))</f>
        <v/>
      </c>
      <c r="AN212" s="39" t="str">
        <f t="shared" si="59"/>
        <v/>
      </c>
      <c r="AO212" s="23" t="str">
        <f>IF(ISBLANK(O212),"",IF(O212&gt;247,191,VLOOKUP(O212,Codes!$H$2:$I$299,2,FALSE)))</f>
        <v/>
      </c>
      <c r="AP212" s="23" t="str">
        <f>IF(ISBLANK(O212),"",VLOOKUP(AO212,Codes!$A$2:$B$184,2,FALSE))</f>
        <v/>
      </c>
      <c r="AQ212" s="39" t="str">
        <f t="shared" si="60"/>
        <v/>
      </c>
      <c r="AR212" s="39" t="str">
        <f t="shared" si="61"/>
        <v/>
      </c>
      <c r="AS212" s="39" t="str">
        <f t="shared" si="62"/>
        <v/>
      </c>
      <c r="AT212" s="39" t="str">
        <f t="shared" si="63"/>
        <v/>
      </c>
    </row>
    <row r="213" spans="1:46" s="65" customFormat="1">
      <c r="A213" s="64"/>
      <c r="E213" s="66"/>
      <c r="F213" s="67"/>
      <c r="G213" s="68"/>
      <c r="H213" s="69"/>
      <c r="I213" s="40" t="str">
        <f t="shared" si="48"/>
        <v/>
      </c>
      <c r="J213" s="69"/>
      <c r="K213" s="70"/>
      <c r="L213" s="41" t="str">
        <f t="shared" si="49"/>
        <v/>
      </c>
      <c r="M213" s="71"/>
      <c r="N213" s="72"/>
      <c r="O213" s="73"/>
      <c r="P213" s="42" t="str">
        <f t="shared" si="50"/>
        <v/>
      </c>
      <c r="Q213" s="74"/>
      <c r="R213" s="72"/>
      <c r="S213" s="42" t="str">
        <f t="shared" si="51"/>
        <v/>
      </c>
      <c r="T213" s="72"/>
      <c r="U213" s="75"/>
      <c r="V213" s="72"/>
      <c r="W213" s="43" t="str">
        <f t="shared" si="52"/>
        <v/>
      </c>
      <c r="X213" s="76"/>
      <c r="Y213" s="77"/>
      <c r="Z213" s="77"/>
      <c r="AA213" s="77"/>
      <c r="AB213" s="77"/>
      <c r="AC213" s="77"/>
      <c r="AD213" s="77"/>
      <c r="AE213" s="78"/>
      <c r="AF213" s="79"/>
      <c r="AG213" s="37">
        <f t="shared" si="53"/>
        <v>0</v>
      </c>
      <c r="AH213" s="38" t="str">
        <f t="shared" si="54"/>
        <v/>
      </c>
      <c r="AI213" s="39" t="str">
        <f t="shared" si="55"/>
        <v/>
      </c>
      <c r="AJ213" s="39" t="str">
        <f t="shared" si="56"/>
        <v/>
      </c>
      <c r="AK213" s="23" t="str">
        <f t="shared" si="57"/>
        <v/>
      </c>
      <c r="AL213" s="23" t="str">
        <f t="shared" si="58"/>
        <v/>
      </c>
      <c r="AM213" s="23" t="str">
        <f>IF(ISBLANK(N213),"",VLOOKUP(N213,Codes!$A$2:$B$184,2,FALSE))</f>
        <v/>
      </c>
      <c r="AN213" s="39" t="str">
        <f t="shared" si="59"/>
        <v/>
      </c>
      <c r="AO213" s="23" t="str">
        <f>IF(ISBLANK(O213),"",IF(O213&gt;247,191,VLOOKUP(O213,Codes!$H$2:$I$299,2,FALSE)))</f>
        <v/>
      </c>
      <c r="AP213" s="23" t="str">
        <f>IF(ISBLANK(O213),"",VLOOKUP(AO213,Codes!$A$2:$B$184,2,FALSE))</f>
        <v/>
      </c>
      <c r="AQ213" s="39" t="str">
        <f t="shared" si="60"/>
        <v/>
      </c>
      <c r="AR213" s="39" t="str">
        <f t="shared" si="61"/>
        <v/>
      </c>
      <c r="AS213" s="39" t="str">
        <f t="shared" si="62"/>
        <v/>
      </c>
      <c r="AT213" s="39" t="str">
        <f t="shared" si="63"/>
        <v/>
      </c>
    </row>
    <row r="214" spans="1:46" s="65" customFormat="1">
      <c r="A214" s="64"/>
      <c r="E214" s="66"/>
      <c r="F214" s="67"/>
      <c r="G214" s="68"/>
      <c r="H214" s="69"/>
      <c r="I214" s="40" t="str">
        <f t="shared" si="48"/>
        <v/>
      </c>
      <c r="J214" s="69"/>
      <c r="K214" s="70"/>
      <c r="L214" s="41" t="str">
        <f t="shared" si="49"/>
        <v/>
      </c>
      <c r="M214" s="71"/>
      <c r="N214" s="72"/>
      <c r="O214" s="73"/>
      <c r="P214" s="42" t="str">
        <f t="shared" si="50"/>
        <v/>
      </c>
      <c r="Q214" s="74"/>
      <c r="R214" s="72"/>
      <c r="S214" s="42" t="str">
        <f t="shared" si="51"/>
        <v/>
      </c>
      <c r="T214" s="72"/>
      <c r="U214" s="75"/>
      <c r="V214" s="72"/>
      <c r="W214" s="43" t="str">
        <f t="shared" si="52"/>
        <v/>
      </c>
      <c r="X214" s="76"/>
      <c r="Y214" s="77"/>
      <c r="Z214" s="77"/>
      <c r="AA214" s="77"/>
      <c r="AB214" s="77"/>
      <c r="AC214" s="77"/>
      <c r="AD214" s="77"/>
      <c r="AE214" s="78"/>
      <c r="AF214" s="79"/>
      <c r="AG214" s="37">
        <f t="shared" si="53"/>
        <v>0</v>
      </c>
      <c r="AH214" s="38" t="str">
        <f t="shared" si="54"/>
        <v/>
      </c>
      <c r="AI214" s="39" t="str">
        <f t="shared" si="55"/>
        <v/>
      </c>
      <c r="AJ214" s="39" t="str">
        <f t="shared" si="56"/>
        <v/>
      </c>
      <c r="AK214" s="23" t="str">
        <f t="shared" si="57"/>
        <v/>
      </c>
      <c r="AL214" s="23" t="str">
        <f t="shared" si="58"/>
        <v/>
      </c>
      <c r="AM214" s="23" t="str">
        <f>IF(ISBLANK(N214),"",VLOOKUP(N214,Codes!$A$2:$B$184,2,FALSE))</f>
        <v/>
      </c>
      <c r="AN214" s="39" t="str">
        <f t="shared" si="59"/>
        <v/>
      </c>
      <c r="AO214" s="23" t="str">
        <f>IF(ISBLANK(O214),"",IF(O214&gt;247,191,VLOOKUP(O214,Codes!$H$2:$I$299,2,FALSE)))</f>
        <v/>
      </c>
      <c r="AP214" s="23" t="str">
        <f>IF(ISBLANK(O214),"",VLOOKUP(AO214,Codes!$A$2:$B$184,2,FALSE))</f>
        <v/>
      </c>
      <c r="AQ214" s="39" t="str">
        <f t="shared" si="60"/>
        <v/>
      </c>
      <c r="AR214" s="39" t="str">
        <f t="shared" si="61"/>
        <v/>
      </c>
      <c r="AS214" s="39" t="str">
        <f t="shared" si="62"/>
        <v/>
      </c>
      <c r="AT214" s="39" t="str">
        <f t="shared" si="63"/>
        <v/>
      </c>
    </row>
    <row r="215" spans="1:46" s="65" customFormat="1">
      <c r="A215" s="64"/>
      <c r="E215" s="66"/>
      <c r="F215" s="67"/>
      <c r="G215" s="68"/>
      <c r="H215" s="69"/>
      <c r="I215" s="40" t="str">
        <f t="shared" si="48"/>
        <v/>
      </c>
      <c r="J215" s="69"/>
      <c r="K215" s="70"/>
      <c r="L215" s="41" t="str">
        <f t="shared" si="49"/>
        <v/>
      </c>
      <c r="M215" s="71"/>
      <c r="N215" s="72"/>
      <c r="O215" s="73"/>
      <c r="P215" s="42" t="str">
        <f t="shared" si="50"/>
        <v/>
      </c>
      <c r="Q215" s="74"/>
      <c r="R215" s="72"/>
      <c r="S215" s="42" t="str">
        <f t="shared" si="51"/>
        <v/>
      </c>
      <c r="T215" s="72"/>
      <c r="U215" s="75"/>
      <c r="V215" s="72"/>
      <c r="W215" s="43" t="str">
        <f t="shared" si="52"/>
        <v/>
      </c>
      <c r="X215" s="76"/>
      <c r="Y215" s="77"/>
      <c r="Z215" s="77"/>
      <c r="AA215" s="77"/>
      <c r="AB215" s="77"/>
      <c r="AC215" s="77"/>
      <c r="AD215" s="77"/>
      <c r="AE215" s="78"/>
      <c r="AF215" s="79"/>
      <c r="AG215" s="37">
        <f t="shared" si="53"/>
        <v>0</v>
      </c>
      <c r="AH215" s="38" t="str">
        <f t="shared" si="54"/>
        <v/>
      </c>
      <c r="AI215" s="39" t="str">
        <f t="shared" si="55"/>
        <v/>
      </c>
      <c r="AJ215" s="39" t="str">
        <f t="shared" si="56"/>
        <v/>
      </c>
      <c r="AK215" s="23" t="str">
        <f t="shared" si="57"/>
        <v/>
      </c>
      <c r="AL215" s="23" t="str">
        <f t="shared" si="58"/>
        <v/>
      </c>
      <c r="AM215" s="23" t="str">
        <f>IF(ISBLANK(N215),"",VLOOKUP(N215,Codes!$A$2:$B$184,2,FALSE))</f>
        <v/>
      </c>
      <c r="AN215" s="39" t="str">
        <f t="shared" si="59"/>
        <v/>
      </c>
      <c r="AO215" s="23" t="str">
        <f>IF(ISBLANK(O215),"",IF(O215&gt;247,191,VLOOKUP(O215,Codes!$H$2:$I$299,2,FALSE)))</f>
        <v/>
      </c>
      <c r="AP215" s="23" t="str">
        <f>IF(ISBLANK(O215),"",VLOOKUP(AO215,Codes!$A$2:$B$184,2,FALSE))</f>
        <v/>
      </c>
      <c r="AQ215" s="39" t="str">
        <f t="shared" si="60"/>
        <v/>
      </c>
      <c r="AR215" s="39" t="str">
        <f t="shared" si="61"/>
        <v/>
      </c>
      <c r="AS215" s="39" t="str">
        <f t="shared" si="62"/>
        <v/>
      </c>
      <c r="AT215" s="39" t="str">
        <f t="shared" si="63"/>
        <v/>
      </c>
    </row>
    <row r="216" spans="1:46" s="65" customFormat="1">
      <c r="A216" s="64"/>
      <c r="E216" s="66"/>
      <c r="F216" s="67"/>
      <c r="G216" s="68"/>
      <c r="H216" s="69"/>
      <c r="I216" s="40" t="str">
        <f t="shared" si="48"/>
        <v/>
      </c>
      <c r="J216" s="69"/>
      <c r="K216" s="70"/>
      <c r="L216" s="41" t="str">
        <f t="shared" si="49"/>
        <v/>
      </c>
      <c r="M216" s="71"/>
      <c r="N216" s="72"/>
      <c r="O216" s="73"/>
      <c r="P216" s="42" t="str">
        <f t="shared" si="50"/>
        <v/>
      </c>
      <c r="Q216" s="74"/>
      <c r="R216" s="72"/>
      <c r="S216" s="42" t="str">
        <f t="shared" si="51"/>
        <v/>
      </c>
      <c r="T216" s="72"/>
      <c r="U216" s="75"/>
      <c r="V216" s="72"/>
      <c r="W216" s="43" t="str">
        <f t="shared" si="52"/>
        <v/>
      </c>
      <c r="X216" s="76"/>
      <c r="Y216" s="77"/>
      <c r="Z216" s="77"/>
      <c r="AA216" s="77"/>
      <c r="AB216" s="77"/>
      <c r="AC216" s="77"/>
      <c r="AD216" s="77"/>
      <c r="AE216" s="78"/>
      <c r="AF216" s="79"/>
      <c r="AG216" s="37">
        <f t="shared" si="53"/>
        <v>0</v>
      </c>
      <c r="AH216" s="38" t="str">
        <f t="shared" si="54"/>
        <v/>
      </c>
      <c r="AI216" s="39" t="str">
        <f t="shared" si="55"/>
        <v/>
      </c>
      <c r="AJ216" s="39" t="str">
        <f t="shared" si="56"/>
        <v/>
      </c>
      <c r="AK216" s="23" t="str">
        <f t="shared" si="57"/>
        <v/>
      </c>
      <c r="AL216" s="23" t="str">
        <f t="shared" si="58"/>
        <v/>
      </c>
      <c r="AM216" s="23" t="str">
        <f>IF(ISBLANK(N216),"",VLOOKUP(N216,Codes!$A$2:$B$184,2,FALSE))</f>
        <v/>
      </c>
      <c r="AN216" s="39" t="str">
        <f t="shared" si="59"/>
        <v/>
      </c>
      <c r="AO216" s="23" t="str">
        <f>IF(ISBLANK(O216),"",IF(O216&gt;247,191,VLOOKUP(O216,Codes!$H$2:$I$299,2,FALSE)))</f>
        <v/>
      </c>
      <c r="AP216" s="23" t="str">
        <f>IF(ISBLANK(O216),"",VLOOKUP(AO216,Codes!$A$2:$B$184,2,FALSE))</f>
        <v/>
      </c>
      <c r="AQ216" s="39" t="str">
        <f t="shared" si="60"/>
        <v/>
      </c>
      <c r="AR216" s="39" t="str">
        <f t="shared" si="61"/>
        <v/>
      </c>
      <c r="AS216" s="39" t="str">
        <f t="shared" si="62"/>
        <v/>
      </c>
      <c r="AT216" s="39" t="str">
        <f t="shared" si="63"/>
        <v/>
      </c>
    </row>
    <row r="217" spans="1:46" s="65" customFormat="1">
      <c r="A217" s="64"/>
      <c r="E217" s="66"/>
      <c r="F217" s="67"/>
      <c r="G217" s="68"/>
      <c r="H217" s="69"/>
      <c r="I217" s="40" t="str">
        <f t="shared" si="48"/>
        <v/>
      </c>
      <c r="J217" s="69"/>
      <c r="K217" s="70"/>
      <c r="L217" s="41" t="str">
        <f t="shared" si="49"/>
        <v/>
      </c>
      <c r="M217" s="71"/>
      <c r="N217" s="72"/>
      <c r="O217" s="73"/>
      <c r="P217" s="42" t="str">
        <f t="shared" si="50"/>
        <v/>
      </c>
      <c r="Q217" s="74"/>
      <c r="R217" s="72"/>
      <c r="S217" s="42" t="str">
        <f t="shared" si="51"/>
        <v/>
      </c>
      <c r="T217" s="72"/>
      <c r="U217" s="75"/>
      <c r="V217" s="72"/>
      <c r="W217" s="43" t="str">
        <f t="shared" si="52"/>
        <v/>
      </c>
      <c r="X217" s="76"/>
      <c r="Y217" s="77"/>
      <c r="Z217" s="77"/>
      <c r="AA217" s="77"/>
      <c r="AB217" s="77"/>
      <c r="AC217" s="77"/>
      <c r="AD217" s="77"/>
      <c r="AE217" s="78"/>
      <c r="AF217" s="79"/>
      <c r="AG217" s="37">
        <f t="shared" si="53"/>
        <v>0</v>
      </c>
      <c r="AH217" s="38" t="str">
        <f t="shared" si="54"/>
        <v/>
      </c>
      <c r="AI217" s="39" t="str">
        <f t="shared" si="55"/>
        <v/>
      </c>
      <c r="AJ217" s="39" t="str">
        <f t="shared" si="56"/>
        <v/>
      </c>
      <c r="AK217" s="23" t="str">
        <f t="shared" si="57"/>
        <v/>
      </c>
      <c r="AL217" s="23" t="str">
        <f t="shared" si="58"/>
        <v/>
      </c>
      <c r="AM217" s="23" t="str">
        <f>IF(ISBLANK(N217),"",VLOOKUP(N217,Codes!$A$2:$B$184,2,FALSE))</f>
        <v/>
      </c>
      <c r="AN217" s="39" t="str">
        <f t="shared" si="59"/>
        <v/>
      </c>
      <c r="AO217" s="23" t="str">
        <f>IF(ISBLANK(O217),"",IF(O217&gt;247,191,VLOOKUP(O217,Codes!$H$2:$I$299,2,FALSE)))</f>
        <v/>
      </c>
      <c r="AP217" s="23" t="str">
        <f>IF(ISBLANK(O217),"",VLOOKUP(AO217,Codes!$A$2:$B$184,2,FALSE))</f>
        <v/>
      </c>
      <c r="AQ217" s="39" t="str">
        <f t="shared" si="60"/>
        <v/>
      </c>
      <c r="AR217" s="39" t="str">
        <f t="shared" si="61"/>
        <v/>
      </c>
      <c r="AS217" s="39" t="str">
        <f t="shared" si="62"/>
        <v/>
      </c>
      <c r="AT217" s="39" t="str">
        <f t="shared" si="63"/>
        <v/>
      </c>
    </row>
    <row r="218" spans="1:46" s="65" customFormat="1">
      <c r="A218" s="64"/>
      <c r="E218" s="66"/>
      <c r="F218" s="67"/>
      <c r="G218" s="68"/>
      <c r="H218" s="69"/>
      <c r="I218" s="40" t="str">
        <f t="shared" si="48"/>
        <v/>
      </c>
      <c r="J218" s="69"/>
      <c r="K218" s="70"/>
      <c r="L218" s="41" t="str">
        <f t="shared" si="49"/>
        <v/>
      </c>
      <c r="M218" s="71"/>
      <c r="N218" s="72"/>
      <c r="O218" s="73"/>
      <c r="P218" s="42" t="str">
        <f t="shared" si="50"/>
        <v/>
      </c>
      <c r="Q218" s="74"/>
      <c r="R218" s="72"/>
      <c r="S218" s="42" t="str">
        <f t="shared" si="51"/>
        <v/>
      </c>
      <c r="T218" s="72"/>
      <c r="U218" s="75"/>
      <c r="V218" s="72"/>
      <c r="W218" s="43" t="str">
        <f t="shared" si="52"/>
        <v/>
      </c>
      <c r="X218" s="76"/>
      <c r="Y218" s="77"/>
      <c r="Z218" s="77"/>
      <c r="AA218" s="77"/>
      <c r="AB218" s="77"/>
      <c r="AC218" s="77"/>
      <c r="AD218" s="77"/>
      <c r="AE218" s="78"/>
      <c r="AF218" s="79"/>
      <c r="AG218" s="37">
        <f t="shared" si="53"/>
        <v>0</v>
      </c>
      <c r="AH218" s="38" t="str">
        <f t="shared" si="54"/>
        <v/>
      </c>
      <c r="AI218" s="39" t="str">
        <f t="shared" si="55"/>
        <v/>
      </c>
      <c r="AJ218" s="39" t="str">
        <f t="shared" si="56"/>
        <v/>
      </c>
      <c r="AK218" s="23" t="str">
        <f t="shared" si="57"/>
        <v/>
      </c>
      <c r="AL218" s="23" t="str">
        <f t="shared" si="58"/>
        <v/>
      </c>
      <c r="AM218" s="23" t="str">
        <f>IF(ISBLANK(N218),"",VLOOKUP(N218,Codes!$A$2:$B$184,2,FALSE))</f>
        <v/>
      </c>
      <c r="AN218" s="39" t="str">
        <f t="shared" si="59"/>
        <v/>
      </c>
      <c r="AO218" s="23" t="str">
        <f>IF(ISBLANK(O218),"",IF(O218&gt;247,191,VLOOKUP(O218,Codes!$H$2:$I$299,2,FALSE)))</f>
        <v/>
      </c>
      <c r="AP218" s="23" t="str">
        <f>IF(ISBLANK(O218),"",VLOOKUP(AO218,Codes!$A$2:$B$184,2,FALSE))</f>
        <v/>
      </c>
      <c r="AQ218" s="39" t="str">
        <f t="shared" si="60"/>
        <v/>
      </c>
      <c r="AR218" s="39" t="str">
        <f t="shared" si="61"/>
        <v/>
      </c>
      <c r="AS218" s="39" t="str">
        <f t="shared" si="62"/>
        <v/>
      </c>
      <c r="AT218" s="39" t="str">
        <f t="shared" si="63"/>
        <v/>
      </c>
    </row>
    <row r="219" spans="1:46" s="65" customFormat="1">
      <c r="A219" s="64"/>
      <c r="E219" s="66"/>
      <c r="F219" s="67"/>
      <c r="G219" s="68"/>
      <c r="H219" s="69"/>
      <c r="I219" s="40" t="str">
        <f t="shared" si="48"/>
        <v/>
      </c>
      <c r="J219" s="69"/>
      <c r="K219" s="70"/>
      <c r="L219" s="41" t="str">
        <f t="shared" si="49"/>
        <v/>
      </c>
      <c r="M219" s="71"/>
      <c r="N219" s="72"/>
      <c r="O219" s="73"/>
      <c r="P219" s="42" t="str">
        <f t="shared" si="50"/>
        <v/>
      </c>
      <c r="Q219" s="74"/>
      <c r="R219" s="72"/>
      <c r="S219" s="42" t="str">
        <f t="shared" si="51"/>
        <v/>
      </c>
      <c r="T219" s="72"/>
      <c r="U219" s="75"/>
      <c r="V219" s="72"/>
      <c r="W219" s="43" t="str">
        <f t="shared" si="52"/>
        <v/>
      </c>
      <c r="X219" s="76"/>
      <c r="Y219" s="77"/>
      <c r="Z219" s="77"/>
      <c r="AA219" s="77"/>
      <c r="AB219" s="77"/>
      <c r="AC219" s="77"/>
      <c r="AD219" s="77"/>
      <c r="AE219" s="78"/>
      <c r="AF219" s="79"/>
      <c r="AG219" s="37">
        <f t="shared" si="53"/>
        <v>0</v>
      </c>
      <c r="AH219" s="38" t="str">
        <f t="shared" si="54"/>
        <v/>
      </c>
      <c r="AI219" s="39" t="str">
        <f t="shared" si="55"/>
        <v/>
      </c>
      <c r="AJ219" s="39" t="str">
        <f t="shared" si="56"/>
        <v/>
      </c>
      <c r="AK219" s="23" t="str">
        <f t="shared" si="57"/>
        <v/>
      </c>
      <c r="AL219" s="23" t="str">
        <f t="shared" si="58"/>
        <v/>
      </c>
      <c r="AM219" s="23" t="str">
        <f>IF(ISBLANK(N219),"",VLOOKUP(N219,Codes!$A$2:$B$184,2,FALSE))</f>
        <v/>
      </c>
      <c r="AN219" s="39" t="str">
        <f t="shared" si="59"/>
        <v/>
      </c>
      <c r="AO219" s="23" t="str">
        <f>IF(ISBLANK(O219),"",IF(O219&gt;247,191,VLOOKUP(O219,Codes!$H$2:$I$299,2,FALSE)))</f>
        <v/>
      </c>
      <c r="AP219" s="23" t="str">
        <f>IF(ISBLANK(O219),"",VLOOKUP(AO219,Codes!$A$2:$B$184,2,FALSE))</f>
        <v/>
      </c>
      <c r="AQ219" s="39" t="str">
        <f t="shared" si="60"/>
        <v/>
      </c>
      <c r="AR219" s="39" t="str">
        <f t="shared" si="61"/>
        <v/>
      </c>
      <c r="AS219" s="39" t="str">
        <f t="shared" si="62"/>
        <v/>
      </c>
      <c r="AT219" s="39" t="str">
        <f t="shared" si="63"/>
        <v/>
      </c>
    </row>
    <row r="220" spans="1:46" s="65" customFormat="1">
      <c r="A220" s="64"/>
      <c r="E220" s="66"/>
      <c r="F220" s="67"/>
      <c r="G220" s="68"/>
      <c r="H220" s="69"/>
      <c r="I220" s="40" t="str">
        <f t="shared" si="48"/>
        <v/>
      </c>
      <c r="J220" s="69"/>
      <c r="K220" s="70"/>
      <c r="L220" s="41" t="str">
        <f t="shared" si="49"/>
        <v/>
      </c>
      <c r="M220" s="71"/>
      <c r="N220" s="72"/>
      <c r="O220" s="73"/>
      <c r="P220" s="42" t="str">
        <f t="shared" si="50"/>
        <v/>
      </c>
      <c r="Q220" s="74"/>
      <c r="R220" s="72"/>
      <c r="S220" s="42" t="str">
        <f t="shared" si="51"/>
        <v/>
      </c>
      <c r="T220" s="72"/>
      <c r="U220" s="75"/>
      <c r="V220" s="72"/>
      <c r="W220" s="43" t="str">
        <f t="shared" si="52"/>
        <v/>
      </c>
      <c r="X220" s="76"/>
      <c r="Y220" s="77"/>
      <c r="Z220" s="77"/>
      <c r="AA220" s="77"/>
      <c r="AB220" s="77"/>
      <c r="AC220" s="77"/>
      <c r="AD220" s="77"/>
      <c r="AE220" s="78"/>
      <c r="AF220" s="79"/>
      <c r="AG220" s="37">
        <f t="shared" si="53"/>
        <v>0</v>
      </c>
      <c r="AH220" s="38" t="str">
        <f t="shared" si="54"/>
        <v/>
      </c>
      <c r="AI220" s="39" t="str">
        <f t="shared" si="55"/>
        <v/>
      </c>
      <c r="AJ220" s="39" t="str">
        <f t="shared" si="56"/>
        <v/>
      </c>
      <c r="AK220" s="23" t="str">
        <f t="shared" si="57"/>
        <v/>
      </c>
      <c r="AL220" s="23" t="str">
        <f t="shared" si="58"/>
        <v/>
      </c>
      <c r="AM220" s="23" t="str">
        <f>IF(ISBLANK(N220),"",VLOOKUP(N220,Codes!$A$2:$B$184,2,FALSE))</f>
        <v/>
      </c>
      <c r="AN220" s="39" t="str">
        <f t="shared" si="59"/>
        <v/>
      </c>
      <c r="AO220" s="23" t="str">
        <f>IF(ISBLANK(O220),"",IF(O220&gt;247,191,VLOOKUP(O220,Codes!$H$2:$I$299,2,FALSE)))</f>
        <v/>
      </c>
      <c r="AP220" s="23" t="str">
        <f>IF(ISBLANK(O220),"",VLOOKUP(AO220,Codes!$A$2:$B$184,2,FALSE))</f>
        <v/>
      </c>
      <c r="AQ220" s="39" t="str">
        <f t="shared" si="60"/>
        <v/>
      </c>
      <c r="AR220" s="39" t="str">
        <f t="shared" si="61"/>
        <v/>
      </c>
      <c r="AS220" s="39" t="str">
        <f t="shared" si="62"/>
        <v/>
      </c>
      <c r="AT220" s="39" t="str">
        <f t="shared" si="63"/>
        <v/>
      </c>
    </row>
    <row r="221" spans="1:46" s="65" customFormat="1">
      <c r="A221" s="64"/>
      <c r="E221" s="66"/>
      <c r="F221" s="67"/>
      <c r="G221" s="68"/>
      <c r="H221" s="69"/>
      <c r="I221" s="40" t="str">
        <f t="shared" si="48"/>
        <v/>
      </c>
      <c r="J221" s="69"/>
      <c r="K221" s="70"/>
      <c r="L221" s="41" t="str">
        <f t="shared" si="49"/>
        <v/>
      </c>
      <c r="M221" s="71"/>
      <c r="N221" s="72"/>
      <c r="O221" s="73"/>
      <c r="P221" s="42" t="str">
        <f t="shared" si="50"/>
        <v/>
      </c>
      <c r="Q221" s="74"/>
      <c r="R221" s="72"/>
      <c r="S221" s="42" t="str">
        <f t="shared" si="51"/>
        <v/>
      </c>
      <c r="T221" s="72"/>
      <c r="U221" s="75"/>
      <c r="V221" s="72"/>
      <c r="W221" s="43" t="str">
        <f t="shared" si="52"/>
        <v/>
      </c>
      <c r="X221" s="76"/>
      <c r="Y221" s="77"/>
      <c r="Z221" s="77"/>
      <c r="AA221" s="77"/>
      <c r="AB221" s="77"/>
      <c r="AC221" s="77"/>
      <c r="AD221" s="77"/>
      <c r="AE221" s="78"/>
      <c r="AF221" s="79"/>
      <c r="AG221" s="37">
        <f t="shared" si="53"/>
        <v>0</v>
      </c>
      <c r="AH221" s="38" t="str">
        <f t="shared" si="54"/>
        <v/>
      </c>
      <c r="AI221" s="39" t="str">
        <f t="shared" si="55"/>
        <v/>
      </c>
      <c r="AJ221" s="39" t="str">
        <f t="shared" si="56"/>
        <v/>
      </c>
      <c r="AK221" s="23" t="str">
        <f t="shared" si="57"/>
        <v/>
      </c>
      <c r="AL221" s="23" t="str">
        <f t="shared" si="58"/>
        <v/>
      </c>
      <c r="AM221" s="23" t="str">
        <f>IF(ISBLANK(N221),"",VLOOKUP(N221,Codes!$A$2:$B$184,2,FALSE))</f>
        <v/>
      </c>
      <c r="AN221" s="39" t="str">
        <f t="shared" si="59"/>
        <v/>
      </c>
      <c r="AO221" s="23" t="str">
        <f>IF(ISBLANK(O221),"",IF(O221&gt;247,191,VLOOKUP(O221,Codes!$H$2:$I$299,2,FALSE)))</f>
        <v/>
      </c>
      <c r="AP221" s="23" t="str">
        <f>IF(ISBLANK(O221),"",VLOOKUP(AO221,Codes!$A$2:$B$184,2,FALSE))</f>
        <v/>
      </c>
      <c r="AQ221" s="39" t="str">
        <f t="shared" si="60"/>
        <v/>
      </c>
      <c r="AR221" s="39" t="str">
        <f t="shared" si="61"/>
        <v/>
      </c>
      <c r="AS221" s="39" t="str">
        <f t="shared" si="62"/>
        <v/>
      </c>
      <c r="AT221" s="39" t="str">
        <f t="shared" si="63"/>
        <v/>
      </c>
    </row>
    <row r="222" spans="1:46" s="65" customFormat="1">
      <c r="A222" s="64"/>
      <c r="E222" s="66"/>
      <c r="F222" s="67"/>
      <c r="G222" s="68"/>
      <c r="H222" s="69"/>
      <c r="I222" s="40" t="str">
        <f t="shared" si="48"/>
        <v/>
      </c>
      <c r="J222" s="69"/>
      <c r="K222" s="70"/>
      <c r="L222" s="41" t="str">
        <f t="shared" si="49"/>
        <v/>
      </c>
      <c r="M222" s="71"/>
      <c r="N222" s="72"/>
      <c r="O222" s="73"/>
      <c r="P222" s="42" t="str">
        <f t="shared" si="50"/>
        <v/>
      </c>
      <c r="Q222" s="74"/>
      <c r="R222" s="72"/>
      <c r="S222" s="42" t="str">
        <f t="shared" si="51"/>
        <v/>
      </c>
      <c r="T222" s="72"/>
      <c r="U222" s="75"/>
      <c r="V222" s="72"/>
      <c r="W222" s="43" t="str">
        <f t="shared" si="52"/>
        <v/>
      </c>
      <c r="X222" s="76"/>
      <c r="Y222" s="77"/>
      <c r="Z222" s="77"/>
      <c r="AA222" s="77"/>
      <c r="AB222" s="77"/>
      <c r="AC222" s="77"/>
      <c r="AD222" s="77"/>
      <c r="AE222" s="78"/>
      <c r="AF222" s="79"/>
      <c r="AG222" s="37">
        <f t="shared" si="53"/>
        <v>0</v>
      </c>
      <c r="AH222" s="38" t="str">
        <f t="shared" si="54"/>
        <v/>
      </c>
      <c r="AI222" s="39" t="str">
        <f t="shared" si="55"/>
        <v/>
      </c>
      <c r="AJ222" s="39" t="str">
        <f t="shared" si="56"/>
        <v/>
      </c>
      <c r="AK222" s="23" t="str">
        <f t="shared" si="57"/>
        <v/>
      </c>
      <c r="AL222" s="23" t="str">
        <f t="shared" si="58"/>
        <v/>
      </c>
      <c r="AM222" s="23" t="str">
        <f>IF(ISBLANK(N222),"",VLOOKUP(N222,Codes!$A$2:$B$184,2,FALSE))</f>
        <v/>
      </c>
      <c r="AN222" s="39" t="str">
        <f t="shared" si="59"/>
        <v/>
      </c>
      <c r="AO222" s="23" t="str">
        <f>IF(ISBLANK(O222),"",IF(O222&gt;247,191,VLOOKUP(O222,Codes!$H$2:$I$299,2,FALSE)))</f>
        <v/>
      </c>
      <c r="AP222" s="23" t="str">
        <f>IF(ISBLANK(O222),"",VLOOKUP(AO222,Codes!$A$2:$B$184,2,FALSE))</f>
        <v/>
      </c>
      <c r="AQ222" s="39" t="str">
        <f t="shared" si="60"/>
        <v/>
      </c>
      <c r="AR222" s="39" t="str">
        <f t="shared" si="61"/>
        <v/>
      </c>
      <c r="AS222" s="39" t="str">
        <f t="shared" si="62"/>
        <v/>
      </c>
      <c r="AT222" s="39" t="str">
        <f t="shared" si="63"/>
        <v/>
      </c>
    </row>
    <row r="223" spans="1:46" s="65" customFormat="1">
      <c r="A223" s="64"/>
      <c r="E223" s="66"/>
      <c r="F223" s="67"/>
      <c r="G223" s="68"/>
      <c r="H223" s="69"/>
      <c r="I223" s="40" t="str">
        <f t="shared" si="48"/>
        <v/>
      </c>
      <c r="J223" s="69"/>
      <c r="K223" s="70"/>
      <c r="L223" s="41" t="str">
        <f t="shared" si="49"/>
        <v/>
      </c>
      <c r="M223" s="71"/>
      <c r="N223" s="72"/>
      <c r="O223" s="73"/>
      <c r="P223" s="42" t="str">
        <f t="shared" si="50"/>
        <v/>
      </c>
      <c r="Q223" s="74"/>
      <c r="R223" s="72"/>
      <c r="S223" s="42" t="str">
        <f t="shared" si="51"/>
        <v/>
      </c>
      <c r="T223" s="72"/>
      <c r="U223" s="75"/>
      <c r="V223" s="72"/>
      <c r="W223" s="43" t="str">
        <f t="shared" si="52"/>
        <v/>
      </c>
      <c r="X223" s="76"/>
      <c r="Y223" s="77"/>
      <c r="Z223" s="77"/>
      <c r="AA223" s="77"/>
      <c r="AB223" s="77"/>
      <c r="AC223" s="77"/>
      <c r="AD223" s="77"/>
      <c r="AE223" s="78"/>
      <c r="AF223" s="79"/>
      <c r="AG223" s="37">
        <f t="shared" si="53"/>
        <v>0</v>
      </c>
      <c r="AH223" s="38" t="str">
        <f t="shared" si="54"/>
        <v/>
      </c>
      <c r="AI223" s="39" t="str">
        <f t="shared" si="55"/>
        <v/>
      </c>
      <c r="AJ223" s="39" t="str">
        <f t="shared" si="56"/>
        <v/>
      </c>
      <c r="AK223" s="23" t="str">
        <f t="shared" si="57"/>
        <v/>
      </c>
      <c r="AL223" s="23" t="str">
        <f t="shared" si="58"/>
        <v/>
      </c>
      <c r="AM223" s="23" t="str">
        <f>IF(ISBLANK(N223),"",VLOOKUP(N223,Codes!$A$2:$B$184,2,FALSE))</f>
        <v/>
      </c>
      <c r="AN223" s="39" t="str">
        <f t="shared" si="59"/>
        <v/>
      </c>
      <c r="AO223" s="23" t="str">
        <f>IF(ISBLANK(O223),"",IF(O223&gt;247,191,VLOOKUP(O223,Codes!$H$2:$I$299,2,FALSE)))</f>
        <v/>
      </c>
      <c r="AP223" s="23" t="str">
        <f>IF(ISBLANK(O223),"",VLOOKUP(AO223,Codes!$A$2:$B$184,2,FALSE))</f>
        <v/>
      </c>
      <c r="AQ223" s="39" t="str">
        <f t="shared" si="60"/>
        <v/>
      </c>
      <c r="AR223" s="39" t="str">
        <f t="shared" si="61"/>
        <v/>
      </c>
      <c r="AS223" s="39" t="str">
        <f t="shared" si="62"/>
        <v/>
      </c>
      <c r="AT223" s="39" t="str">
        <f t="shared" si="63"/>
        <v/>
      </c>
    </row>
    <row r="224" spans="1:46" s="65" customFormat="1">
      <c r="A224" s="64"/>
      <c r="E224" s="66"/>
      <c r="F224" s="67"/>
      <c r="G224" s="68"/>
      <c r="H224" s="69"/>
      <c r="I224" s="40" t="str">
        <f t="shared" si="48"/>
        <v/>
      </c>
      <c r="J224" s="69"/>
      <c r="K224" s="70"/>
      <c r="L224" s="41" t="str">
        <f t="shared" si="49"/>
        <v/>
      </c>
      <c r="M224" s="71"/>
      <c r="N224" s="72"/>
      <c r="O224" s="73"/>
      <c r="P224" s="42" t="str">
        <f t="shared" si="50"/>
        <v/>
      </c>
      <c r="Q224" s="74"/>
      <c r="R224" s="72"/>
      <c r="S224" s="42" t="str">
        <f t="shared" si="51"/>
        <v/>
      </c>
      <c r="T224" s="72"/>
      <c r="U224" s="75"/>
      <c r="V224" s="72"/>
      <c r="W224" s="43" t="str">
        <f t="shared" si="52"/>
        <v/>
      </c>
      <c r="X224" s="76"/>
      <c r="Y224" s="77"/>
      <c r="Z224" s="77"/>
      <c r="AA224" s="77"/>
      <c r="AB224" s="77"/>
      <c r="AC224" s="77"/>
      <c r="AD224" s="77"/>
      <c r="AE224" s="78"/>
      <c r="AF224" s="79"/>
      <c r="AG224" s="37">
        <f t="shared" si="53"/>
        <v>0</v>
      </c>
      <c r="AH224" s="38" t="str">
        <f t="shared" si="54"/>
        <v/>
      </c>
      <c r="AI224" s="39" t="str">
        <f t="shared" si="55"/>
        <v/>
      </c>
      <c r="AJ224" s="39" t="str">
        <f t="shared" si="56"/>
        <v/>
      </c>
      <c r="AK224" s="23" t="str">
        <f t="shared" si="57"/>
        <v/>
      </c>
      <c r="AL224" s="23" t="str">
        <f t="shared" si="58"/>
        <v/>
      </c>
      <c r="AM224" s="23" t="str">
        <f>IF(ISBLANK(N224),"",VLOOKUP(N224,Codes!$A$2:$B$184,2,FALSE))</f>
        <v/>
      </c>
      <c r="AN224" s="39" t="str">
        <f t="shared" si="59"/>
        <v/>
      </c>
      <c r="AO224" s="23" t="str">
        <f>IF(ISBLANK(O224),"",IF(O224&gt;247,191,VLOOKUP(O224,Codes!$H$2:$I$299,2,FALSE)))</f>
        <v/>
      </c>
      <c r="AP224" s="23" t="str">
        <f>IF(ISBLANK(O224),"",VLOOKUP(AO224,Codes!$A$2:$B$184,2,FALSE))</f>
        <v/>
      </c>
      <c r="AQ224" s="39" t="str">
        <f t="shared" si="60"/>
        <v/>
      </c>
      <c r="AR224" s="39" t="str">
        <f t="shared" si="61"/>
        <v/>
      </c>
      <c r="AS224" s="39" t="str">
        <f t="shared" si="62"/>
        <v/>
      </c>
      <c r="AT224" s="39" t="str">
        <f t="shared" si="63"/>
        <v/>
      </c>
    </row>
    <row r="225" spans="1:46" s="65" customFormat="1">
      <c r="A225" s="64"/>
      <c r="E225" s="66"/>
      <c r="F225" s="67"/>
      <c r="G225" s="68"/>
      <c r="H225" s="69"/>
      <c r="I225" s="40" t="str">
        <f t="shared" si="48"/>
        <v/>
      </c>
      <c r="J225" s="69"/>
      <c r="K225" s="70"/>
      <c r="L225" s="41" t="str">
        <f t="shared" si="49"/>
        <v/>
      </c>
      <c r="M225" s="71"/>
      <c r="N225" s="72"/>
      <c r="O225" s="73"/>
      <c r="P225" s="42" t="str">
        <f t="shared" si="50"/>
        <v/>
      </c>
      <c r="Q225" s="74"/>
      <c r="R225" s="72"/>
      <c r="S225" s="42" t="str">
        <f t="shared" si="51"/>
        <v/>
      </c>
      <c r="T225" s="72"/>
      <c r="U225" s="75"/>
      <c r="V225" s="72"/>
      <c r="W225" s="43" t="str">
        <f t="shared" si="52"/>
        <v/>
      </c>
      <c r="X225" s="76"/>
      <c r="Y225" s="77"/>
      <c r="Z225" s="77"/>
      <c r="AA225" s="77"/>
      <c r="AB225" s="77"/>
      <c r="AC225" s="77"/>
      <c r="AD225" s="77"/>
      <c r="AE225" s="78"/>
      <c r="AF225" s="79"/>
      <c r="AG225" s="37">
        <f t="shared" si="53"/>
        <v>0</v>
      </c>
      <c r="AH225" s="38" t="str">
        <f t="shared" si="54"/>
        <v/>
      </c>
      <c r="AI225" s="39" t="str">
        <f t="shared" si="55"/>
        <v/>
      </c>
      <c r="AJ225" s="39" t="str">
        <f t="shared" si="56"/>
        <v/>
      </c>
      <c r="AK225" s="23" t="str">
        <f t="shared" si="57"/>
        <v/>
      </c>
      <c r="AL225" s="23" t="str">
        <f t="shared" si="58"/>
        <v/>
      </c>
      <c r="AM225" s="23" t="str">
        <f>IF(ISBLANK(N225),"",VLOOKUP(N225,Codes!$A$2:$B$184,2,FALSE))</f>
        <v/>
      </c>
      <c r="AN225" s="39" t="str">
        <f t="shared" si="59"/>
        <v/>
      </c>
      <c r="AO225" s="23" t="str">
        <f>IF(ISBLANK(O225),"",IF(O225&gt;247,191,VLOOKUP(O225,Codes!$H$2:$I$299,2,FALSE)))</f>
        <v/>
      </c>
      <c r="AP225" s="23" t="str">
        <f>IF(ISBLANK(O225),"",VLOOKUP(AO225,Codes!$A$2:$B$184,2,FALSE))</f>
        <v/>
      </c>
      <c r="AQ225" s="39" t="str">
        <f t="shared" si="60"/>
        <v/>
      </c>
      <c r="AR225" s="39" t="str">
        <f t="shared" si="61"/>
        <v/>
      </c>
      <c r="AS225" s="39" t="str">
        <f t="shared" si="62"/>
        <v/>
      </c>
      <c r="AT225" s="39" t="str">
        <f t="shared" si="63"/>
        <v/>
      </c>
    </row>
    <row r="226" spans="1:46" s="65" customFormat="1">
      <c r="A226" s="64"/>
      <c r="E226" s="66"/>
      <c r="F226" s="67"/>
      <c r="G226" s="68"/>
      <c r="H226" s="69"/>
      <c r="I226" s="40" t="str">
        <f t="shared" si="48"/>
        <v/>
      </c>
      <c r="J226" s="69"/>
      <c r="K226" s="70"/>
      <c r="L226" s="41" t="str">
        <f t="shared" si="49"/>
        <v/>
      </c>
      <c r="M226" s="71"/>
      <c r="N226" s="72"/>
      <c r="O226" s="73"/>
      <c r="P226" s="42" t="str">
        <f t="shared" si="50"/>
        <v/>
      </c>
      <c r="Q226" s="74"/>
      <c r="R226" s="72"/>
      <c r="S226" s="42" t="str">
        <f t="shared" si="51"/>
        <v/>
      </c>
      <c r="T226" s="72"/>
      <c r="U226" s="75"/>
      <c r="V226" s="72"/>
      <c r="W226" s="43" t="str">
        <f t="shared" si="52"/>
        <v/>
      </c>
      <c r="X226" s="76"/>
      <c r="Y226" s="77"/>
      <c r="Z226" s="77"/>
      <c r="AA226" s="77"/>
      <c r="AB226" s="77"/>
      <c r="AC226" s="77"/>
      <c r="AD226" s="77"/>
      <c r="AE226" s="78"/>
      <c r="AF226" s="79"/>
      <c r="AG226" s="37">
        <f t="shared" si="53"/>
        <v>0</v>
      </c>
      <c r="AH226" s="38" t="str">
        <f t="shared" si="54"/>
        <v/>
      </c>
      <c r="AI226" s="39" t="str">
        <f t="shared" si="55"/>
        <v/>
      </c>
      <c r="AJ226" s="39" t="str">
        <f t="shared" si="56"/>
        <v/>
      </c>
      <c r="AK226" s="23" t="str">
        <f t="shared" si="57"/>
        <v/>
      </c>
      <c r="AL226" s="23" t="str">
        <f t="shared" si="58"/>
        <v/>
      </c>
      <c r="AM226" s="23" t="str">
        <f>IF(ISBLANK(N226),"",VLOOKUP(N226,Codes!$A$2:$B$184,2,FALSE))</f>
        <v/>
      </c>
      <c r="AN226" s="39" t="str">
        <f t="shared" si="59"/>
        <v/>
      </c>
      <c r="AO226" s="23" t="str">
        <f>IF(ISBLANK(O226),"",IF(O226&gt;247,191,VLOOKUP(O226,Codes!$H$2:$I$299,2,FALSE)))</f>
        <v/>
      </c>
      <c r="AP226" s="23" t="str">
        <f>IF(ISBLANK(O226),"",VLOOKUP(AO226,Codes!$A$2:$B$184,2,FALSE))</f>
        <v/>
      </c>
      <c r="AQ226" s="39" t="str">
        <f t="shared" si="60"/>
        <v/>
      </c>
      <c r="AR226" s="39" t="str">
        <f t="shared" si="61"/>
        <v/>
      </c>
      <c r="AS226" s="39" t="str">
        <f t="shared" si="62"/>
        <v/>
      </c>
      <c r="AT226" s="39" t="str">
        <f t="shared" si="63"/>
        <v/>
      </c>
    </row>
    <row r="227" spans="1:46" s="65" customFormat="1">
      <c r="A227" s="64"/>
      <c r="E227" s="66"/>
      <c r="F227" s="67"/>
      <c r="G227" s="68"/>
      <c r="H227" s="69"/>
      <c r="I227" s="40" t="str">
        <f t="shared" si="48"/>
        <v/>
      </c>
      <c r="J227" s="69"/>
      <c r="K227" s="70"/>
      <c r="L227" s="41" t="str">
        <f t="shared" si="49"/>
        <v/>
      </c>
      <c r="M227" s="71"/>
      <c r="N227" s="72"/>
      <c r="O227" s="73"/>
      <c r="P227" s="42" t="str">
        <f t="shared" si="50"/>
        <v/>
      </c>
      <c r="Q227" s="74"/>
      <c r="R227" s="72"/>
      <c r="S227" s="42" t="str">
        <f t="shared" si="51"/>
        <v/>
      </c>
      <c r="T227" s="72"/>
      <c r="U227" s="75"/>
      <c r="V227" s="72"/>
      <c r="W227" s="43" t="str">
        <f t="shared" si="52"/>
        <v/>
      </c>
      <c r="X227" s="76"/>
      <c r="Y227" s="77"/>
      <c r="Z227" s="77"/>
      <c r="AA227" s="77"/>
      <c r="AB227" s="77"/>
      <c r="AC227" s="77"/>
      <c r="AD227" s="77"/>
      <c r="AE227" s="78"/>
      <c r="AF227" s="79"/>
      <c r="AG227" s="37">
        <f t="shared" si="53"/>
        <v>0</v>
      </c>
      <c r="AH227" s="38" t="str">
        <f t="shared" si="54"/>
        <v/>
      </c>
      <c r="AI227" s="39" t="str">
        <f t="shared" si="55"/>
        <v/>
      </c>
      <c r="AJ227" s="39" t="str">
        <f t="shared" si="56"/>
        <v/>
      </c>
      <c r="AK227" s="23" t="str">
        <f t="shared" si="57"/>
        <v/>
      </c>
      <c r="AL227" s="23" t="str">
        <f t="shared" si="58"/>
        <v/>
      </c>
      <c r="AM227" s="23" t="str">
        <f>IF(ISBLANK(N227),"",VLOOKUP(N227,Codes!$A$2:$B$184,2,FALSE))</f>
        <v/>
      </c>
      <c r="AN227" s="39" t="str">
        <f t="shared" si="59"/>
        <v/>
      </c>
      <c r="AO227" s="23" t="str">
        <f>IF(ISBLANK(O227),"",IF(O227&gt;247,191,VLOOKUP(O227,Codes!$H$2:$I$299,2,FALSE)))</f>
        <v/>
      </c>
      <c r="AP227" s="23" t="str">
        <f>IF(ISBLANK(O227),"",VLOOKUP(AO227,Codes!$A$2:$B$184,2,FALSE))</f>
        <v/>
      </c>
      <c r="AQ227" s="39" t="str">
        <f t="shared" si="60"/>
        <v/>
      </c>
      <c r="AR227" s="39" t="str">
        <f t="shared" si="61"/>
        <v/>
      </c>
      <c r="AS227" s="39" t="str">
        <f t="shared" si="62"/>
        <v/>
      </c>
      <c r="AT227" s="39" t="str">
        <f t="shared" si="63"/>
        <v/>
      </c>
    </row>
    <row r="228" spans="1:46" s="65" customFormat="1">
      <c r="A228" s="64"/>
      <c r="E228" s="66"/>
      <c r="F228" s="67"/>
      <c r="G228" s="68"/>
      <c r="H228" s="69"/>
      <c r="I228" s="40" t="str">
        <f t="shared" si="48"/>
        <v/>
      </c>
      <c r="J228" s="69"/>
      <c r="K228" s="70"/>
      <c r="L228" s="41" t="str">
        <f t="shared" si="49"/>
        <v/>
      </c>
      <c r="M228" s="71"/>
      <c r="N228" s="72"/>
      <c r="O228" s="73"/>
      <c r="P228" s="42" t="str">
        <f t="shared" si="50"/>
        <v/>
      </c>
      <c r="Q228" s="74"/>
      <c r="R228" s="72"/>
      <c r="S228" s="42" t="str">
        <f t="shared" si="51"/>
        <v/>
      </c>
      <c r="T228" s="72"/>
      <c r="U228" s="75"/>
      <c r="V228" s="72"/>
      <c r="W228" s="43" t="str">
        <f t="shared" si="52"/>
        <v/>
      </c>
      <c r="X228" s="76"/>
      <c r="Y228" s="77"/>
      <c r="Z228" s="77"/>
      <c r="AA228" s="77"/>
      <c r="AB228" s="77"/>
      <c r="AC228" s="77"/>
      <c r="AD228" s="77"/>
      <c r="AE228" s="78"/>
      <c r="AF228" s="79"/>
      <c r="AG228" s="37">
        <f t="shared" si="53"/>
        <v>0</v>
      </c>
      <c r="AH228" s="38" t="str">
        <f t="shared" si="54"/>
        <v/>
      </c>
      <c r="AI228" s="39" t="str">
        <f t="shared" si="55"/>
        <v/>
      </c>
      <c r="AJ228" s="39" t="str">
        <f t="shared" si="56"/>
        <v/>
      </c>
      <c r="AK228" s="23" t="str">
        <f t="shared" si="57"/>
        <v/>
      </c>
      <c r="AL228" s="23" t="str">
        <f t="shared" si="58"/>
        <v/>
      </c>
      <c r="AM228" s="23" t="str">
        <f>IF(ISBLANK(N228),"",VLOOKUP(N228,Codes!$A$2:$B$184,2,FALSE))</f>
        <v/>
      </c>
      <c r="AN228" s="39" t="str">
        <f t="shared" si="59"/>
        <v/>
      </c>
      <c r="AO228" s="23" t="str">
        <f>IF(ISBLANK(O228),"",IF(O228&gt;247,191,VLOOKUP(O228,Codes!$H$2:$I$299,2,FALSE)))</f>
        <v/>
      </c>
      <c r="AP228" s="23" t="str">
        <f>IF(ISBLANK(O228),"",VLOOKUP(AO228,Codes!$A$2:$B$184,2,FALSE))</f>
        <v/>
      </c>
      <c r="AQ228" s="39" t="str">
        <f t="shared" si="60"/>
        <v/>
      </c>
      <c r="AR228" s="39" t="str">
        <f t="shared" si="61"/>
        <v/>
      </c>
      <c r="AS228" s="39" t="str">
        <f t="shared" si="62"/>
        <v/>
      </c>
      <c r="AT228" s="39" t="str">
        <f t="shared" si="63"/>
        <v/>
      </c>
    </row>
    <row r="229" spans="1:46" s="65" customFormat="1">
      <c r="A229" s="64"/>
      <c r="E229" s="66"/>
      <c r="F229" s="67"/>
      <c r="G229" s="68"/>
      <c r="H229" s="69"/>
      <c r="I229" s="40" t="str">
        <f t="shared" si="48"/>
        <v/>
      </c>
      <c r="J229" s="69"/>
      <c r="K229" s="70"/>
      <c r="L229" s="41" t="str">
        <f t="shared" si="49"/>
        <v/>
      </c>
      <c r="M229" s="71"/>
      <c r="N229" s="72"/>
      <c r="O229" s="73"/>
      <c r="P229" s="42" t="str">
        <f t="shared" si="50"/>
        <v/>
      </c>
      <c r="Q229" s="74"/>
      <c r="R229" s="72"/>
      <c r="S229" s="42" t="str">
        <f t="shared" si="51"/>
        <v/>
      </c>
      <c r="T229" s="72"/>
      <c r="U229" s="75"/>
      <c r="V229" s="72"/>
      <c r="W229" s="43" t="str">
        <f t="shared" si="52"/>
        <v/>
      </c>
      <c r="X229" s="76"/>
      <c r="Y229" s="77"/>
      <c r="Z229" s="77"/>
      <c r="AA229" s="77"/>
      <c r="AB229" s="77"/>
      <c r="AC229" s="77"/>
      <c r="AD229" s="77"/>
      <c r="AE229" s="78"/>
      <c r="AF229" s="79"/>
      <c r="AG229" s="37">
        <f t="shared" si="53"/>
        <v>0</v>
      </c>
      <c r="AH229" s="38" t="str">
        <f t="shared" si="54"/>
        <v/>
      </c>
      <c r="AI229" s="39" t="str">
        <f t="shared" si="55"/>
        <v/>
      </c>
      <c r="AJ229" s="39" t="str">
        <f t="shared" si="56"/>
        <v/>
      </c>
      <c r="AK229" s="23" t="str">
        <f t="shared" si="57"/>
        <v/>
      </c>
      <c r="AL229" s="23" t="str">
        <f t="shared" si="58"/>
        <v/>
      </c>
      <c r="AM229" s="23" t="str">
        <f>IF(ISBLANK(N229),"",VLOOKUP(N229,Codes!$A$2:$B$184,2,FALSE))</f>
        <v/>
      </c>
      <c r="AN229" s="39" t="str">
        <f t="shared" si="59"/>
        <v/>
      </c>
      <c r="AO229" s="23" t="str">
        <f>IF(ISBLANK(O229),"",IF(O229&gt;247,191,VLOOKUP(O229,Codes!$H$2:$I$299,2,FALSE)))</f>
        <v/>
      </c>
      <c r="AP229" s="23" t="str">
        <f>IF(ISBLANK(O229),"",VLOOKUP(AO229,Codes!$A$2:$B$184,2,FALSE))</f>
        <v/>
      </c>
      <c r="AQ229" s="39" t="str">
        <f t="shared" si="60"/>
        <v/>
      </c>
      <c r="AR229" s="39" t="str">
        <f t="shared" si="61"/>
        <v/>
      </c>
      <c r="AS229" s="39" t="str">
        <f t="shared" si="62"/>
        <v/>
      </c>
      <c r="AT229" s="39" t="str">
        <f t="shared" si="63"/>
        <v/>
      </c>
    </row>
    <row r="230" spans="1:46" s="65" customFormat="1">
      <c r="A230" s="64"/>
      <c r="E230" s="66"/>
      <c r="F230" s="67"/>
      <c r="G230" s="68"/>
      <c r="H230" s="69"/>
      <c r="I230" s="40" t="str">
        <f t="shared" si="48"/>
        <v/>
      </c>
      <c r="J230" s="69"/>
      <c r="K230" s="70"/>
      <c r="L230" s="41" t="str">
        <f t="shared" si="49"/>
        <v/>
      </c>
      <c r="M230" s="71"/>
      <c r="N230" s="72"/>
      <c r="O230" s="73"/>
      <c r="P230" s="42" t="str">
        <f t="shared" si="50"/>
        <v/>
      </c>
      <c r="Q230" s="74"/>
      <c r="R230" s="72"/>
      <c r="S230" s="42" t="str">
        <f t="shared" si="51"/>
        <v/>
      </c>
      <c r="T230" s="72"/>
      <c r="U230" s="75"/>
      <c r="V230" s="72"/>
      <c r="W230" s="43" t="str">
        <f t="shared" si="52"/>
        <v/>
      </c>
      <c r="X230" s="76"/>
      <c r="Y230" s="77"/>
      <c r="Z230" s="77"/>
      <c r="AA230" s="77"/>
      <c r="AB230" s="77"/>
      <c r="AC230" s="77"/>
      <c r="AD230" s="77"/>
      <c r="AE230" s="78"/>
      <c r="AF230" s="79"/>
      <c r="AG230" s="37">
        <f t="shared" si="53"/>
        <v>0</v>
      </c>
      <c r="AH230" s="38" t="str">
        <f t="shared" si="54"/>
        <v/>
      </c>
      <c r="AI230" s="39" t="str">
        <f t="shared" si="55"/>
        <v/>
      </c>
      <c r="AJ230" s="39" t="str">
        <f t="shared" si="56"/>
        <v/>
      </c>
      <c r="AK230" s="23" t="str">
        <f t="shared" si="57"/>
        <v/>
      </c>
      <c r="AL230" s="23" t="str">
        <f t="shared" si="58"/>
        <v/>
      </c>
      <c r="AM230" s="23" t="str">
        <f>IF(ISBLANK(N230),"",VLOOKUP(N230,Codes!$A$2:$B$184,2,FALSE))</f>
        <v/>
      </c>
      <c r="AN230" s="39" t="str">
        <f t="shared" si="59"/>
        <v/>
      </c>
      <c r="AO230" s="23" t="str">
        <f>IF(ISBLANK(O230),"",IF(O230&gt;247,191,VLOOKUP(O230,Codes!$H$2:$I$299,2,FALSE)))</f>
        <v/>
      </c>
      <c r="AP230" s="23" t="str">
        <f>IF(ISBLANK(O230),"",VLOOKUP(AO230,Codes!$A$2:$B$184,2,FALSE))</f>
        <v/>
      </c>
      <c r="AQ230" s="39" t="str">
        <f t="shared" si="60"/>
        <v/>
      </c>
      <c r="AR230" s="39" t="str">
        <f t="shared" si="61"/>
        <v/>
      </c>
      <c r="AS230" s="39" t="str">
        <f t="shared" si="62"/>
        <v/>
      </c>
      <c r="AT230" s="39" t="str">
        <f t="shared" si="63"/>
        <v/>
      </c>
    </row>
    <row r="231" spans="1:46" s="65" customFormat="1">
      <c r="A231" s="64"/>
      <c r="E231" s="66"/>
      <c r="F231" s="67"/>
      <c r="G231" s="68"/>
      <c r="H231" s="69"/>
      <c r="I231" s="40" t="str">
        <f t="shared" si="48"/>
        <v/>
      </c>
      <c r="J231" s="69"/>
      <c r="K231" s="70"/>
      <c r="L231" s="41" t="str">
        <f t="shared" si="49"/>
        <v/>
      </c>
      <c r="M231" s="71"/>
      <c r="N231" s="72"/>
      <c r="O231" s="73"/>
      <c r="P231" s="42" t="str">
        <f t="shared" si="50"/>
        <v/>
      </c>
      <c r="Q231" s="74"/>
      <c r="R231" s="72"/>
      <c r="S231" s="42" t="str">
        <f t="shared" si="51"/>
        <v/>
      </c>
      <c r="T231" s="72"/>
      <c r="U231" s="75"/>
      <c r="V231" s="72"/>
      <c r="W231" s="43" t="str">
        <f t="shared" si="52"/>
        <v/>
      </c>
      <c r="X231" s="76"/>
      <c r="Y231" s="77"/>
      <c r="Z231" s="77"/>
      <c r="AA231" s="77"/>
      <c r="AB231" s="77"/>
      <c r="AC231" s="77"/>
      <c r="AD231" s="77"/>
      <c r="AE231" s="78"/>
      <c r="AF231" s="79"/>
      <c r="AG231" s="37">
        <f t="shared" si="53"/>
        <v>0</v>
      </c>
      <c r="AH231" s="38" t="str">
        <f t="shared" si="54"/>
        <v/>
      </c>
      <c r="AI231" s="39" t="str">
        <f t="shared" si="55"/>
        <v/>
      </c>
      <c r="AJ231" s="39" t="str">
        <f t="shared" si="56"/>
        <v/>
      </c>
      <c r="AK231" s="23" t="str">
        <f t="shared" si="57"/>
        <v/>
      </c>
      <c r="AL231" s="23" t="str">
        <f t="shared" si="58"/>
        <v/>
      </c>
      <c r="AM231" s="23" t="str">
        <f>IF(ISBLANK(N231),"",VLOOKUP(N231,Codes!$A$2:$B$184,2,FALSE))</f>
        <v/>
      </c>
      <c r="AN231" s="39" t="str">
        <f t="shared" si="59"/>
        <v/>
      </c>
      <c r="AO231" s="23" t="str">
        <f>IF(ISBLANK(O231),"",IF(O231&gt;247,191,VLOOKUP(O231,Codes!$H$2:$I$299,2,FALSE)))</f>
        <v/>
      </c>
      <c r="AP231" s="23" t="str">
        <f>IF(ISBLANK(O231),"",VLOOKUP(AO231,Codes!$A$2:$B$184,2,FALSE))</f>
        <v/>
      </c>
      <c r="AQ231" s="39" t="str">
        <f t="shared" si="60"/>
        <v/>
      </c>
      <c r="AR231" s="39" t="str">
        <f t="shared" si="61"/>
        <v/>
      </c>
      <c r="AS231" s="39" t="str">
        <f t="shared" si="62"/>
        <v/>
      </c>
      <c r="AT231" s="39" t="str">
        <f t="shared" si="63"/>
        <v/>
      </c>
    </row>
    <row r="232" spans="1:46" s="65" customFormat="1">
      <c r="A232" s="64"/>
      <c r="E232" s="66"/>
      <c r="F232" s="67"/>
      <c r="G232" s="68"/>
      <c r="H232" s="69"/>
      <c r="I232" s="40" t="str">
        <f t="shared" si="48"/>
        <v/>
      </c>
      <c r="J232" s="69"/>
      <c r="K232" s="70"/>
      <c r="L232" s="41" t="str">
        <f t="shared" si="49"/>
        <v/>
      </c>
      <c r="M232" s="71"/>
      <c r="N232" s="72"/>
      <c r="O232" s="73"/>
      <c r="P232" s="42" t="str">
        <f t="shared" si="50"/>
        <v/>
      </c>
      <c r="Q232" s="74"/>
      <c r="R232" s="72"/>
      <c r="S232" s="42" t="str">
        <f t="shared" si="51"/>
        <v/>
      </c>
      <c r="T232" s="72"/>
      <c r="U232" s="75"/>
      <c r="V232" s="72"/>
      <c r="W232" s="43" t="str">
        <f t="shared" si="52"/>
        <v/>
      </c>
      <c r="X232" s="76"/>
      <c r="Y232" s="77"/>
      <c r="Z232" s="77"/>
      <c r="AA232" s="77"/>
      <c r="AB232" s="77"/>
      <c r="AC232" s="77"/>
      <c r="AD232" s="77"/>
      <c r="AE232" s="78"/>
      <c r="AF232" s="79"/>
      <c r="AG232" s="37">
        <f t="shared" si="53"/>
        <v>0</v>
      </c>
      <c r="AH232" s="38" t="str">
        <f t="shared" si="54"/>
        <v/>
      </c>
      <c r="AI232" s="39" t="str">
        <f t="shared" si="55"/>
        <v/>
      </c>
      <c r="AJ232" s="39" t="str">
        <f t="shared" si="56"/>
        <v/>
      </c>
      <c r="AK232" s="23" t="str">
        <f t="shared" si="57"/>
        <v/>
      </c>
      <c r="AL232" s="23" t="str">
        <f t="shared" si="58"/>
        <v/>
      </c>
      <c r="AM232" s="23" t="str">
        <f>IF(ISBLANK(N232),"",VLOOKUP(N232,Codes!$A$2:$B$184,2,FALSE))</f>
        <v/>
      </c>
      <c r="AN232" s="39" t="str">
        <f t="shared" si="59"/>
        <v/>
      </c>
      <c r="AO232" s="23" t="str">
        <f>IF(ISBLANK(O232),"",IF(O232&gt;247,191,VLOOKUP(O232,Codes!$H$2:$I$299,2,FALSE)))</f>
        <v/>
      </c>
      <c r="AP232" s="23" t="str">
        <f>IF(ISBLANK(O232),"",VLOOKUP(AO232,Codes!$A$2:$B$184,2,FALSE))</f>
        <v/>
      </c>
      <c r="AQ232" s="39" t="str">
        <f t="shared" si="60"/>
        <v/>
      </c>
      <c r="AR232" s="39" t="str">
        <f t="shared" si="61"/>
        <v/>
      </c>
      <c r="AS232" s="39" t="str">
        <f t="shared" si="62"/>
        <v/>
      </c>
      <c r="AT232" s="39" t="str">
        <f t="shared" si="63"/>
        <v/>
      </c>
    </row>
    <row r="233" spans="1:46" s="65" customFormat="1">
      <c r="A233" s="64"/>
      <c r="E233" s="66"/>
      <c r="F233" s="67"/>
      <c r="G233" s="68"/>
      <c r="H233" s="69"/>
      <c r="I233" s="40" t="str">
        <f t="shared" si="48"/>
        <v/>
      </c>
      <c r="J233" s="69"/>
      <c r="K233" s="70"/>
      <c r="L233" s="41" t="str">
        <f t="shared" si="49"/>
        <v/>
      </c>
      <c r="M233" s="71"/>
      <c r="N233" s="72"/>
      <c r="O233" s="73"/>
      <c r="P233" s="42" t="str">
        <f t="shared" si="50"/>
        <v/>
      </c>
      <c r="Q233" s="74"/>
      <c r="R233" s="72"/>
      <c r="S233" s="42" t="str">
        <f t="shared" si="51"/>
        <v/>
      </c>
      <c r="T233" s="72"/>
      <c r="U233" s="75"/>
      <c r="V233" s="72"/>
      <c r="W233" s="43" t="str">
        <f t="shared" si="52"/>
        <v/>
      </c>
      <c r="X233" s="76"/>
      <c r="Y233" s="77"/>
      <c r="Z233" s="77"/>
      <c r="AA233" s="77"/>
      <c r="AB233" s="77"/>
      <c r="AC233" s="77"/>
      <c r="AD233" s="77"/>
      <c r="AE233" s="78"/>
      <c r="AF233" s="79"/>
      <c r="AG233" s="37">
        <f t="shared" si="53"/>
        <v>0</v>
      </c>
      <c r="AH233" s="38" t="str">
        <f t="shared" si="54"/>
        <v/>
      </c>
      <c r="AI233" s="39" t="str">
        <f t="shared" si="55"/>
        <v/>
      </c>
      <c r="AJ233" s="39" t="str">
        <f t="shared" si="56"/>
        <v/>
      </c>
      <c r="AK233" s="23" t="str">
        <f t="shared" si="57"/>
        <v/>
      </c>
      <c r="AL233" s="23" t="str">
        <f t="shared" si="58"/>
        <v/>
      </c>
      <c r="AM233" s="23" t="str">
        <f>IF(ISBLANK(N233),"",VLOOKUP(N233,Codes!$A$2:$B$184,2,FALSE))</f>
        <v/>
      </c>
      <c r="AN233" s="39" t="str">
        <f t="shared" si="59"/>
        <v/>
      </c>
      <c r="AO233" s="23" t="str">
        <f>IF(ISBLANK(O233),"",IF(O233&gt;247,191,VLOOKUP(O233,Codes!$H$2:$I$299,2,FALSE)))</f>
        <v/>
      </c>
      <c r="AP233" s="23" t="str">
        <f>IF(ISBLANK(O233),"",VLOOKUP(AO233,Codes!$A$2:$B$184,2,FALSE))</f>
        <v/>
      </c>
      <c r="AQ233" s="39" t="str">
        <f t="shared" si="60"/>
        <v/>
      </c>
      <c r="AR233" s="39" t="str">
        <f t="shared" si="61"/>
        <v/>
      </c>
      <c r="AS233" s="39" t="str">
        <f t="shared" si="62"/>
        <v/>
      </c>
      <c r="AT233" s="39" t="str">
        <f t="shared" si="63"/>
        <v/>
      </c>
    </row>
    <row r="234" spans="1:46" s="65" customFormat="1">
      <c r="A234" s="64"/>
      <c r="E234" s="66"/>
      <c r="F234" s="67"/>
      <c r="G234" s="68"/>
      <c r="H234" s="69"/>
      <c r="I234" s="40" t="str">
        <f t="shared" si="48"/>
        <v/>
      </c>
      <c r="J234" s="69"/>
      <c r="K234" s="70"/>
      <c r="L234" s="41" t="str">
        <f t="shared" si="49"/>
        <v/>
      </c>
      <c r="M234" s="71"/>
      <c r="N234" s="72"/>
      <c r="O234" s="73"/>
      <c r="P234" s="42" t="str">
        <f t="shared" si="50"/>
        <v/>
      </c>
      <c r="Q234" s="74"/>
      <c r="R234" s="72"/>
      <c r="S234" s="42" t="str">
        <f t="shared" si="51"/>
        <v/>
      </c>
      <c r="T234" s="72"/>
      <c r="U234" s="75"/>
      <c r="V234" s="72"/>
      <c r="W234" s="43" t="str">
        <f t="shared" si="52"/>
        <v/>
      </c>
      <c r="X234" s="76"/>
      <c r="Y234" s="77"/>
      <c r="Z234" s="77"/>
      <c r="AA234" s="77"/>
      <c r="AB234" s="77"/>
      <c r="AC234" s="77"/>
      <c r="AD234" s="77"/>
      <c r="AE234" s="78"/>
      <c r="AF234" s="79"/>
      <c r="AG234" s="37">
        <f t="shared" si="53"/>
        <v>0</v>
      </c>
      <c r="AH234" s="38" t="str">
        <f t="shared" si="54"/>
        <v/>
      </c>
      <c r="AI234" s="39" t="str">
        <f t="shared" si="55"/>
        <v/>
      </c>
      <c r="AJ234" s="39" t="str">
        <f t="shared" si="56"/>
        <v/>
      </c>
      <c r="AK234" s="23" t="str">
        <f t="shared" si="57"/>
        <v/>
      </c>
      <c r="AL234" s="23" t="str">
        <f t="shared" si="58"/>
        <v/>
      </c>
      <c r="AM234" s="23" t="str">
        <f>IF(ISBLANK(N234),"",VLOOKUP(N234,Codes!$A$2:$B$184,2,FALSE))</f>
        <v/>
      </c>
      <c r="AN234" s="39" t="str">
        <f t="shared" si="59"/>
        <v/>
      </c>
      <c r="AO234" s="23" t="str">
        <f>IF(ISBLANK(O234),"",IF(O234&gt;247,191,VLOOKUP(O234,Codes!$H$2:$I$299,2,FALSE)))</f>
        <v/>
      </c>
      <c r="AP234" s="23" t="str">
        <f>IF(ISBLANK(O234),"",VLOOKUP(AO234,Codes!$A$2:$B$184,2,FALSE))</f>
        <v/>
      </c>
      <c r="AQ234" s="39" t="str">
        <f t="shared" si="60"/>
        <v/>
      </c>
      <c r="AR234" s="39" t="str">
        <f t="shared" si="61"/>
        <v/>
      </c>
      <c r="AS234" s="39" t="str">
        <f t="shared" si="62"/>
        <v/>
      </c>
      <c r="AT234" s="39" t="str">
        <f t="shared" si="63"/>
        <v/>
      </c>
    </row>
    <row r="235" spans="1:46" s="65" customFormat="1">
      <c r="A235" s="64"/>
      <c r="E235" s="66"/>
      <c r="F235" s="67"/>
      <c r="G235" s="68"/>
      <c r="H235" s="69"/>
      <c r="I235" s="40" t="str">
        <f t="shared" si="48"/>
        <v/>
      </c>
      <c r="J235" s="69"/>
      <c r="K235" s="70"/>
      <c r="L235" s="41" t="str">
        <f t="shared" si="49"/>
        <v/>
      </c>
      <c r="M235" s="71"/>
      <c r="N235" s="72"/>
      <c r="O235" s="73"/>
      <c r="P235" s="42" t="str">
        <f t="shared" si="50"/>
        <v/>
      </c>
      <c r="Q235" s="74"/>
      <c r="R235" s="72"/>
      <c r="S235" s="42" t="str">
        <f t="shared" si="51"/>
        <v/>
      </c>
      <c r="T235" s="72"/>
      <c r="U235" s="75"/>
      <c r="V235" s="72"/>
      <c r="W235" s="43" t="str">
        <f t="shared" si="52"/>
        <v/>
      </c>
      <c r="X235" s="76"/>
      <c r="Y235" s="77"/>
      <c r="Z235" s="77"/>
      <c r="AA235" s="77"/>
      <c r="AB235" s="77"/>
      <c r="AC235" s="77"/>
      <c r="AD235" s="77"/>
      <c r="AE235" s="78"/>
      <c r="AF235" s="79"/>
      <c r="AG235" s="37">
        <f t="shared" si="53"/>
        <v>0</v>
      </c>
      <c r="AH235" s="38" t="str">
        <f t="shared" si="54"/>
        <v/>
      </c>
      <c r="AI235" s="39" t="str">
        <f t="shared" si="55"/>
        <v/>
      </c>
      <c r="AJ235" s="39" t="str">
        <f t="shared" si="56"/>
        <v/>
      </c>
      <c r="AK235" s="23" t="str">
        <f t="shared" si="57"/>
        <v/>
      </c>
      <c r="AL235" s="23" t="str">
        <f t="shared" si="58"/>
        <v/>
      </c>
      <c r="AM235" s="23" t="str">
        <f>IF(ISBLANK(N235),"",VLOOKUP(N235,Codes!$A$2:$B$184,2,FALSE))</f>
        <v/>
      </c>
      <c r="AN235" s="39" t="str">
        <f t="shared" si="59"/>
        <v/>
      </c>
      <c r="AO235" s="23" t="str">
        <f>IF(ISBLANK(O235),"",IF(O235&gt;247,191,VLOOKUP(O235,Codes!$H$2:$I$299,2,FALSE)))</f>
        <v/>
      </c>
      <c r="AP235" s="23" t="str">
        <f>IF(ISBLANK(O235),"",VLOOKUP(AO235,Codes!$A$2:$B$184,2,FALSE))</f>
        <v/>
      </c>
      <c r="AQ235" s="39" t="str">
        <f t="shared" si="60"/>
        <v/>
      </c>
      <c r="AR235" s="39" t="str">
        <f t="shared" si="61"/>
        <v/>
      </c>
      <c r="AS235" s="39" t="str">
        <f t="shared" si="62"/>
        <v/>
      </c>
      <c r="AT235" s="39" t="str">
        <f t="shared" si="63"/>
        <v/>
      </c>
    </row>
    <row r="236" spans="1:46" s="65" customFormat="1">
      <c r="A236" s="64"/>
      <c r="E236" s="66"/>
      <c r="F236" s="67"/>
      <c r="G236" s="68"/>
      <c r="H236" s="69"/>
      <c r="I236" s="40" t="str">
        <f t="shared" si="48"/>
        <v/>
      </c>
      <c r="J236" s="69"/>
      <c r="K236" s="70"/>
      <c r="L236" s="41" t="str">
        <f t="shared" si="49"/>
        <v/>
      </c>
      <c r="M236" s="71"/>
      <c r="N236" s="72"/>
      <c r="O236" s="73"/>
      <c r="P236" s="42" t="str">
        <f t="shared" si="50"/>
        <v/>
      </c>
      <c r="Q236" s="74"/>
      <c r="R236" s="72"/>
      <c r="S236" s="42" t="str">
        <f t="shared" si="51"/>
        <v/>
      </c>
      <c r="T236" s="72"/>
      <c r="U236" s="75"/>
      <c r="V236" s="72"/>
      <c r="W236" s="43" t="str">
        <f t="shared" si="52"/>
        <v/>
      </c>
      <c r="X236" s="76"/>
      <c r="Y236" s="77"/>
      <c r="Z236" s="77"/>
      <c r="AA236" s="77"/>
      <c r="AB236" s="77"/>
      <c r="AC236" s="77"/>
      <c r="AD236" s="77"/>
      <c r="AE236" s="78"/>
      <c r="AF236" s="79"/>
      <c r="AG236" s="37">
        <f t="shared" si="53"/>
        <v>0</v>
      </c>
      <c r="AH236" s="38" t="str">
        <f t="shared" si="54"/>
        <v/>
      </c>
      <c r="AI236" s="39" t="str">
        <f t="shared" si="55"/>
        <v/>
      </c>
      <c r="AJ236" s="39" t="str">
        <f t="shared" si="56"/>
        <v/>
      </c>
      <c r="AK236" s="23" t="str">
        <f t="shared" si="57"/>
        <v/>
      </c>
      <c r="AL236" s="23" t="str">
        <f t="shared" si="58"/>
        <v/>
      </c>
      <c r="AM236" s="23" t="str">
        <f>IF(ISBLANK(N236),"",VLOOKUP(N236,Codes!$A$2:$B$184,2,FALSE))</f>
        <v/>
      </c>
      <c r="AN236" s="39" t="str">
        <f t="shared" si="59"/>
        <v/>
      </c>
      <c r="AO236" s="23" t="str">
        <f>IF(ISBLANK(O236),"",IF(O236&gt;247,191,VLOOKUP(O236,Codes!$H$2:$I$299,2,FALSE)))</f>
        <v/>
      </c>
      <c r="AP236" s="23" t="str">
        <f>IF(ISBLANK(O236),"",VLOOKUP(AO236,Codes!$A$2:$B$184,2,FALSE))</f>
        <v/>
      </c>
      <c r="AQ236" s="39" t="str">
        <f t="shared" si="60"/>
        <v/>
      </c>
      <c r="AR236" s="39" t="str">
        <f t="shared" si="61"/>
        <v/>
      </c>
      <c r="AS236" s="39" t="str">
        <f t="shared" si="62"/>
        <v/>
      </c>
      <c r="AT236" s="39" t="str">
        <f t="shared" si="63"/>
        <v/>
      </c>
    </row>
    <row r="237" spans="1:46" s="65" customFormat="1">
      <c r="A237" s="64"/>
      <c r="E237" s="66"/>
      <c r="F237" s="67"/>
      <c r="G237" s="68"/>
      <c r="H237" s="69"/>
      <c r="I237" s="40" t="str">
        <f t="shared" si="48"/>
        <v/>
      </c>
      <c r="J237" s="69"/>
      <c r="K237" s="70"/>
      <c r="L237" s="41" t="str">
        <f t="shared" si="49"/>
        <v/>
      </c>
      <c r="M237" s="71"/>
      <c r="N237" s="72"/>
      <c r="O237" s="73"/>
      <c r="P237" s="42" t="str">
        <f t="shared" si="50"/>
        <v/>
      </c>
      <c r="Q237" s="74"/>
      <c r="R237" s="72"/>
      <c r="S237" s="42" t="str">
        <f t="shared" si="51"/>
        <v/>
      </c>
      <c r="T237" s="72"/>
      <c r="U237" s="75"/>
      <c r="V237" s="72"/>
      <c r="W237" s="43" t="str">
        <f t="shared" si="52"/>
        <v/>
      </c>
      <c r="X237" s="76"/>
      <c r="Y237" s="77"/>
      <c r="Z237" s="77"/>
      <c r="AA237" s="77"/>
      <c r="AB237" s="77"/>
      <c r="AC237" s="77"/>
      <c r="AD237" s="77"/>
      <c r="AE237" s="78"/>
      <c r="AF237" s="79"/>
      <c r="AG237" s="37">
        <f t="shared" si="53"/>
        <v>0</v>
      </c>
      <c r="AH237" s="38" t="str">
        <f t="shared" si="54"/>
        <v/>
      </c>
      <c r="AI237" s="39" t="str">
        <f t="shared" si="55"/>
        <v/>
      </c>
      <c r="AJ237" s="39" t="str">
        <f t="shared" si="56"/>
        <v/>
      </c>
      <c r="AK237" s="23" t="str">
        <f t="shared" si="57"/>
        <v/>
      </c>
      <c r="AL237" s="23" t="str">
        <f t="shared" si="58"/>
        <v/>
      </c>
      <c r="AM237" s="23" t="str">
        <f>IF(ISBLANK(N237),"",VLOOKUP(N237,Codes!$A$2:$B$184,2,FALSE))</f>
        <v/>
      </c>
      <c r="AN237" s="39" t="str">
        <f t="shared" si="59"/>
        <v/>
      </c>
      <c r="AO237" s="23" t="str">
        <f>IF(ISBLANK(O237),"",IF(O237&gt;247,191,VLOOKUP(O237,Codes!$H$2:$I$299,2,FALSE)))</f>
        <v/>
      </c>
      <c r="AP237" s="23" t="str">
        <f>IF(ISBLANK(O237),"",VLOOKUP(AO237,Codes!$A$2:$B$184,2,FALSE))</f>
        <v/>
      </c>
      <c r="AQ237" s="39" t="str">
        <f t="shared" si="60"/>
        <v/>
      </c>
      <c r="AR237" s="39" t="str">
        <f t="shared" si="61"/>
        <v/>
      </c>
      <c r="AS237" s="39" t="str">
        <f t="shared" si="62"/>
        <v/>
      </c>
      <c r="AT237" s="39" t="str">
        <f t="shared" si="63"/>
        <v/>
      </c>
    </row>
    <row r="238" spans="1:46" s="65" customFormat="1">
      <c r="A238" s="64"/>
      <c r="E238" s="66"/>
      <c r="F238" s="67"/>
      <c r="G238" s="68"/>
      <c r="H238" s="69"/>
      <c r="I238" s="40" t="str">
        <f t="shared" si="48"/>
        <v/>
      </c>
      <c r="J238" s="69"/>
      <c r="K238" s="70"/>
      <c r="L238" s="41" t="str">
        <f t="shared" si="49"/>
        <v/>
      </c>
      <c r="M238" s="71"/>
      <c r="N238" s="72"/>
      <c r="O238" s="73"/>
      <c r="P238" s="42" t="str">
        <f t="shared" si="50"/>
        <v/>
      </c>
      <c r="Q238" s="74"/>
      <c r="R238" s="72"/>
      <c r="S238" s="42" t="str">
        <f t="shared" si="51"/>
        <v/>
      </c>
      <c r="T238" s="72"/>
      <c r="U238" s="75"/>
      <c r="V238" s="72"/>
      <c r="W238" s="43" t="str">
        <f t="shared" si="52"/>
        <v/>
      </c>
      <c r="X238" s="76"/>
      <c r="Y238" s="77"/>
      <c r="Z238" s="77"/>
      <c r="AA238" s="77"/>
      <c r="AB238" s="77"/>
      <c r="AC238" s="77"/>
      <c r="AD238" s="77"/>
      <c r="AE238" s="78"/>
      <c r="AF238" s="79"/>
      <c r="AG238" s="37">
        <f t="shared" si="53"/>
        <v>0</v>
      </c>
      <c r="AH238" s="38" t="str">
        <f t="shared" si="54"/>
        <v/>
      </c>
      <c r="AI238" s="39" t="str">
        <f t="shared" si="55"/>
        <v/>
      </c>
      <c r="AJ238" s="39" t="str">
        <f t="shared" si="56"/>
        <v/>
      </c>
      <c r="AK238" s="23" t="str">
        <f t="shared" si="57"/>
        <v/>
      </c>
      <c r="AL238" s="23" t="str">
        <f t="shared" si="58"/>
        <v/>
      </c>
      <c r="AM238" s="23" t="str">
        <f>IF(ISBLANK(N238),"",VLOOKUP(N238,Codes!$A$2:$B$184,2,FALSE))</f>
        <v/>
      </c>
      <c r="AN238" s="39" t="str">
        <f t="shared" si="59"/>
        <v/>
      </c>
      <c r="AO238" s="23" t="str">
        <f>IF(ISBLANK(O238),"",IF(O238&gt;247,191,VLOOKUP(O238,Codes!$H$2:$I$299,2,FALSE)))</f>
        <v/>
      </c>
      <c r="AP238" s="23" t="str">
        <f>IF(ISBLANK(O238),"",VLOOKUP(AO238,Codes!$A$2:$B$184,2,FALSE))</f>
        <v/>
      </c>
      <c r="AQ238" s="39" t="str">
        <f t="shared" si="60"/>
        <v/>
      </c>
      <c r="AR238" s="39" t="str">
        <f t="shared" si="61"/>
        <v/>
      </c>
      <c r="AS238" s="39" t="str">
        <f t="shared" si="62"/>
        <v/>
      </c>
      <c r="AT238" s="39" t="str">
        <f t="shared" si="63"/>
        <v/>
      </c>
    </row>
    <row r="239" spans="1:46" s="65" customFormat="1">
      <c r="A239" s="64"/>
      <c r="E239" s="66"/>
      <c r="F239" s="67"/>
      <c r="G239" s="68"/>
      <c r="H239" s="69"/>
      <c r="I239" s="40" t="str">
        <f t="shared" si="48"/>
        <v/>
      </c>
      <c r="J239" s="69"/>
      <c r="K239" s="70"/>
      <c r="L239" s="41" t="str">
        <f t="shared" si="49"/>
        <v/>
      </c>
      <c r="M239" s="71"/>
      <c r="N239" s="72"/>
      <c r="O239" s="73"/>
      <c r="P239" s="42" t="str">
        <f t="shared" si="50"/>
        <v/>
      </c>
      <c r="Q239" s="74"/>
      <c r="R239" s="72"/>
      <c r="S239" s="42" t="str">
        <f t="shared" si="51"/>
        <v/>
      </c>
      <c r="T239" s="72"/>
      <c r="U239" s="75"/>
      <c r="V239" s="72"/>
      <c r="W239" s="43" t="str">
        <f t="shared" si="52"/>
        <v/>
      </c>
      <c r="X239" s="76"/>
      <c r="Y239" s="77"/>
      <c r="Z239" s="77"/>
      <c r="AA239" s="77"/>
      <c r="AB239" s="77"/>
      <c r="AC239" s="77"/>
      <c r="AD239" s="77"/>
      <c r="AE239" s="78"/>
      <c r="AF239" s="79"/>
      <c r="AG239" s="37">
        <f t="shared" si="53"/>
        <v>0</v>
      </c>
      <c r="AH239" s="38" t="str">
        <f t="shared" si="54"/>
        <v/>
      </c>
      <c r="AI239" s="39" t="str">
        <f t="shared" si="55"/>
        <v/>
      </c>
      <c r="AJ239" s="39" t="str">
        <f t="shared" si="56"/>
        <v/>
      </c>
      <c r="AK239" s="23" t="str">
        <f t="shared" si="57"/>
        <v/>
      </c>
      <c r="AL239" s="23" t="str">
        <f t="shared" si="58"/>
        <v/>
      </c>
      <c r="AM239" s="23" t="str">
        <f>IF(ISBLANK(N239),"",VLOOKUP(N239,Codes!$A$2:$B$184,2,FALSE))</f>
        <v/>
      </c>
      <c r="AN239" s="39" t="str">
        <f t="shared" si="59"/>
        <v/>
      </c>
      <c r="AO239" s="23" t="str">
        <f>IF(ISBLANK(O239),"",IF(O239&gt;247,191,VLOOKUP(O239,Codes!$H$2:$I$299,2,FALSE)))</f>
        <v/>
      </c>
      <c r="AP239" s="23" t="str">
        <f>IF(ISBLANK(O239),"",VLOOKUP(AO239,Codes!$A$2:$B$184,2,FALSE))</f>
        <v/>
      </c>
      <c r="AQ239" s="39" t="str">
        <f t="shared" si="60"/>
        <v/>
      </c>
      <c r="AR239" s="39" t="str">
        <f t="shared" si="61"/>
        <v/>
      </c>
      <c r="AS239" s="39" t="str">
        <f t="shared" si="62"/>
        <v/>
      </c>
      <c r="AT239" s="39" t="str">
        <f t="shared" si="63"/>
        <v/>
      </c>
    </row>
    <row r="240" spans="1:46" s="65" customFormat="1">
      <c r="A240" s="64"/>
      <c r="E240" s="66"/>
      <c r="F240" s="67"/>
      <c r="G240" s="68"/>
      <c r="H240" s="69"/>
      <c r="I240" s="40" t="str">
        <f t="shared" si="48"/>
        <v/>
      </c>
      <c r="J240" s="69"/>
      <c r="K240" s="70"/>
      <c r="L240" s="41" t="str">
        <f t="shared" si="49"/>
        <v/>
      </c>
      <c r="M240" s="71"/>
      <c r="N240" s="72"/>
      <c r="O240" s="73"/>
      <c r="P240" s="42" t="str">
        <f t="shared" si="50"/>
        <v/>
      </c>
      <c r="Q240" s="74"/>
      <c r="R240" s="72"/>
      <c r="S240" s="42" t="str">
        <f t="shared" si="51"/>
        <v/>
      </c>
      <c r="T240" s="72"/>
      <c r="U240" s="75"/>
      <c r="V240" s="72"/>
      <c r="W240" s="43" t="str">
        <f t="shared" si="52"/>
        <v/>
      </c>
      <c r="X240" s="76"/>
      <c r="Y240" s="77"/>
      <c r="Z240" s="77"/>
      <c r="AA240" s="77"/>
      <c r="AB240" s="77"/>
      <c r="AC240" s="77"/>
      <c r="AD240" s="77"/>
      <c r="AE240" s="78"/>
      <c r="AF240" s="79"/>
      <c r="AG240" s="37">
        <f t="shared" si="53"/>
        <v>0</v>
      </c>
      <c r="AH240" s="38" t="str">
        <f t="shared" si="54"/>
        <v/>
      </c>
      <c r="AI240" s="39" t="str">
        <f t="shared" si="55"/>
        <v/>
      </c>
      <c r="AJ240" s="39" t="str">
        <f t="shared" si="56"/>
        <v/>
      </c>
      <c r="AK240" s="23" t="str">
        <f t="shared" si="57"/>
        <v/>
      </c>
      <c r="AL240" s="23" t="str">
        <f t="shared" si="58"/>
        <v/>
      </c>
      <c r="AM240" s="23" t="str">
        <f>IF(ISBLANK(N240),"",VLOOKUP(N240,Codes!$A$2:$B$184,2,FALSE))</f>
        <v/>
      </c>
      <c r="AN240" s="39" t="str">
        <f t="shared" si="59"/>
        <v/>
      </c>
      <c r="AO240" s="23" t="str">
        <f>IF(ISBLANK(O240),"",IF(O240&gt;247,191,VLOOKUP(O240,Codes!$H$2:$I$299,2,FALSE)))</f>
        <v/>
      </c>
      <c r="AP240" s="23" t="str">
        <f>IF(ISBLANK(O240),"",VLOOKUP(AO240,Codes!$A$2:$B$184,2,FALSE))</f>
        <v/>
      </c>
      <c r="AQ240" s="39" t="str">
        <f t="shared" si="60"/>
        <v/>
      </c>
      <c r="AR240" s="39" t="str">
        <f t="shared" si="61"/>
        <v/>
      </c>
      <c r="AS240" s="39" t="str">
        <f t="shared" si="62"/>
        <v/>
      </c>
      <c r="AT240" s="39" t="str">
        <f t="shared" si="63"/>
        <v/>
      </c>
    </row>
    <row r="241" spans="1:46" s="65" customFormat="1">
      <c r="A241" s="64"/>
      <c r="E241" s="66"/>
      <c r="F241" s="67"/>
      <c r="G241" s="68"/>
      <c r="H241" s="69"/>
      <c r="I241" s="40" t="str">
        <f t="shared" si="48"/>
        <v/>
      </c>
      <c r="J241" s="69"/>
      <c r="K241" s="70"/>
      <c r="L241" s="41" t="str">
        <f t="shared" si="49"/>
        <v/>
      </c>
      <c r="M241" s="71"/>
      <c r="N241" s="72"/>
      <c r="O241" s="73"/>
      <c r="P241" s="42" t="str">
        <f t="shared" si="50"/>
        <v/>
      </c>
      <c r="Q241" s="74"/>
      <c r="R241" s="72"/>
      <c r="S241" s="42" t="str">
        <f t="shared" si="51"/>
        <v/>
      </c>
      <c r="T241" s="72"/>
      <c r="U241" s="75"/>
      <c r="V241" s="72"/>
      <c r="W241" s="43" t="str">
        <f t="shared" si="52"/>
        <v/>
      </c>
      <c r="X241" s="76"/>
      <c r="Y241" s="77"/>
      <c r="Z241" s="77"/>
      <c r="AA241" s="77"/>
      <c r="AB241" s="77"/>
      <c r="AC241" s="77"/>
      <c r="AD241" s="77"/>
      <c r="AE241" s="78"/>
      <c r="AF241" s="79"/>
      <c r="AG241" s="37">
        <f t="shared" si="53"/>
        <v>0</v>
      </c>
      <c r="AH241" s="38" t="str">
        <f t="shared" si="54"/>
        <v/>
      </c>
      <c r="AI241" s="39" t="str">
        <f t="shared" si="55"/>
        <v/>
      </c>
      <c r="AJ241" s="39" t="str">
        <f t="shared" si="56"/>
        <v/>
      </c>
      <c r="AK241" s="23" t="str">
        <f t="shared" si="57"/>
        <v/>
      </c>
      <c r="AL241" s="23" t="str">
        <f t="shared" si="58"/>
        <v/>
      </c>
      <c r="AM241" s="23" t="str">
        <f>IF(ISBLANK(N241),"",VLOOKUP(N241,Codes!$A$2:$B$184,2,FALSE))</f>
        <v/>
      </c>
      <c r="AN241" s="39" t="str">
        <f t="shared" si="59"/>
        <v/>
      </c>
      <c r="AO241" s="23" t="str">
        <f>IF(ISBLANK(O241),"",IF(O241&gt;247,191,VLOOKUP(O241,Codes!$H$2:$I$299,2,FALSE)))</f>
        <v/>
      </c>
      <c r="AP241" s="23" t="str">
        <f>IF(ISBLANK(O241),"",VLOOKUP(AO241,Codes!$A$2:$B$184,2,FALSE))</f>
        <v/>
      </c>
      <c r="AQ241" s="39" t="str">
        <f t="shared" si="60"/>
        <v/>
      </c>
      <c r="AR241" s="39" t="str">
        <f t="shared" si="61"/>
        <v/>
      </c>
      <c r="AS241" s="39" t="str">
        <f t="shared" si="62"/>
        <v/>
      </c>
      <c r="AT241" s="39" t="str">
        <f t="shared" si="63"/>
        <v/>
      </c>
    </row>
    <row r="242" spans="1:46" s="65" customFormat="1">
      <c r="A242" s="64"/>
      <c r="E242" s="66"/>
      <c r="F242" s="67"/>
      <c r="G242" s="68"/>
      <c r="H242" s="69"/>
      <c r="I242" s="40" t="str">
        <f t="shared" si="48"/>
        <v/>
      </c>
      <c r="J242" s="69"/>
      <c r="K242" s="70"/>
      <c r="L242" s="41" t="str">
        <f t="shared" si="49"/>
        <v/>
      </c>
      <c r="M242" s="71"/>
      <c r="N242" s="72"/>
      <c r="O242" s="73"/>
      <c r="P242" s="42" t="str">
        <f t="shared" si="50"/>
        <v/>
      </c>
      <c r="Q242" s="74"/>
      <c r="R242" s="72"/>
      <c r="S242" s="42" t="str">
        <f t="shared" si="51"/>
        <v/>
      </c>
      <c r="T242" s="72"/>
      <c r="U242" s="75"/>
      <c r="V242" s="72"/>
      <c r="W242" s="43" t="str">
        <f t="shared" si="52"/>
        <v/>
      </c>
      <c r="X242" s="76"/>
      <c r="Y242" s="77"/>
      <c r="Z242" s="77"/>
      <c r="AA242" s="77"/>
      <c r="AB242" s="77"/>
      <c r="AC242" s="77"/>
      <c r="AD242" s="77"/>
      <c r="AE242" s="78"/>
      <c r="AF242" s="79"/>
      <c r="AG242" s="37">
        <f t="shared" si="53"/>
        <v>0</v>
      </c>
      <c r="AH242" s="38" t="str">
        <f t="shared" si="54"/>
        <v/>
      </c>
      <c r="AI242" s="39" t="str">
        <f t="shared" si="55"/>
        <v/>
      </c>
      <c r="AJ242" s="39" t="str">
        <f t="shared" si="56"/>
        <v/>
      </c>
      <c r="AK242" s="23" t="str">
        <f t="shared" si="57"/>
        <v/>
      </c>
      <c r="AL242" s="23" t="str">
        <f t="shared" si="58"/>
        <v/>
      </c>
      <c r="AM242" s="23" t="str">
        <f>IF(ISBLANK(N242),"",VLOOKUP(N242,Codes!$A$2:$B$184,2,FALSE))</f>
        <v/>
      </c>
      <c r="AN242" s="39" t="str">
        <f t="shared" si="59"/>
        <v/>
      </c>
      <c r="AO242" s="23" t="str">
        <f>IF(ISBLANK(O242),"",IF(O242&gt;247,191,VLOOKUP(O242,Codes!$H$2:$I$299,2,FALSE)))</f>
        <v/>
      </c>
      <c r="AP242" s="23" t="str">
        <f>IF(ISBLANK(O242),"",VLOOKUP(AO242,Codes!$A$2:$B$184,2,FALSE))</f>
        <v/>
      </c>
      <c r="AQ242" s="39" t="str">
        <f t="shared" si="60"/>
        <v/>
      </c>
      <c r="AR242" s="39" t="str">
        <f t="shared" si="61"/>
        <v/>
      </c>
      <c r="AS242" s="39" t="str">
        <f t="shared" si="62"/>
        <v/>
      </c>
      <c r="AT242" s="39" t="str">
        <f t="shared" si="63"/>
        <v/>
      </c>
    </row>
    <row r="243" spans="1:46" s="65" customFormat="1">
      <c r="A243" s="64"/>
      <c r="E243" s="66"/>
      <c r="F243" s="67"/>
      <c r="G243" s="68"/>
      <c r="H243" s="69"/>
      <c r="I243" s="40" t="str">
        <f t="shared" si="48"/>
        <v/>
      </c>
      <c r="J243" s="69"/>
      <c r="K243" s="70"/>
      <c r="L243" s="41" t="str">
        <f t="shared" si="49"/>
        <v/>
      </c>
      <c r="M243" s="71"/>
      <c r="N243" s="72"/>
      <c r="O243" s="73"/>
      <c r="P243" s="42" t="str">
        <f t="shared" si="50"/>
        <v/>
      </c>
      <c r="Q243" s="74"/>
      <c r="R243" s="72"/>
      <c r="S243" s="42" t="str">
        <f t="shared" si="51"/>
        <v/>
      </c>
      <c r="T243" s="72"/>
      <c r="U243" s="75"/>
      <c r="V243" s="72"/>
      <c r="W243" s="43" t="str">
        <f t="shared" si="52"/>
        <v/>
      </c>
      <c r="X243" s="76"/>
      <c r="Y243" s="77"/>
      <c r="Z243" s="77"/>
      <c r="AA243" s="77"/>
      <c r="AB243" s="77"/>
      <c r="AC243" s="77"/>
      <c r="AD243" s="77"/>
      <c r="AE243" s="78"/>
      <c r="AF243" s="79"/>
      <c r="AG243" s="37">
        <f t="shared" si="53"/>
        <v>0</v>
      </c>
      <c r="AH243" s="38" t="str">
        <f t="shared" si="54"/>
        <v/>
      </c>
      <c r="AI243" s="39" t="str">
        <f t="shared" si="55"/>
        <v/>
      </c>
      <c r="AJ243" s="39" t="str">
        <f t="shared" si="56"/>
        <v/>
      </c>
      <c r="AK243" s="23" t="str">
        <f t="shared" si="57"/>
        <v/>
      </c>
      <c r="AL243" s="23" t="str">
        <f t="shared" si="58"/>
        <v/>
      </c>
      <c r="AM243" s="23" t="str">
        <f>IF(ISBLANK(N243),"",VLOOKUP(N243,Codes!$A$2:$B$184,2,FALSE))</f>
        <v/>
      </c>
      <c r="AN243" s="39" t="str">
        <f t="shared" si="59"/>
        <v/>
      </c>
      <c r="AO243" s="23" t="str">
        <f>IF(ISBLANK(O243),"",IF(O243&gt;247,191,VLOOKUP(O243,Codes!$H$2:$I$299,2,FALSE)))</f>
        <v/>
      </c>
      <c r="AP243" s="23" t="str">
        <f>IF(ISBLANK(O243),"",VLOOKUP(AO243,Codes!$A$2:$B$184,2,FALSE))</f>
        <v/>
      </c>
      <c r="AQ243" s="39" t="str">
        <f t="shared" si="60"/>
        <v/>
      </c>
      <c r="AR243" s="39" t="str">
        <f t="shared" si="61"/>
        <v/>
      </c>
      <c r="AS243" s="39" t="str">
        <f t="shared" si="62"/>
        <v/>
      </c>
      <c r="AT243" s="39" t="str">
        <f t="shared" si="63"/>
        <v/>
      </c>
    </row>
    <row r="244" spans="1:46" s="65" customFormat="1">
      <c r="A244" s="64"/>
      <c r="E244" s="66"/>
      <c r="F244" s="67"/>
      <c r="G244" s="68"/>
      <c r="H244" s="69"/>
      <c r="I244" s="40" t="str">
        <f t="shared" si="48"/>
        <v/>
      </c>
      <c r="J244" s="69"/>
      <c r="K244" s="70"/>
      <c r="L244" s="41" t="str">
        <f t="shared" si="49"/>
        <v/>
      </c>
      <c r="M244" s="71"/>
      <c r="N244" s="72"/>
      <c r="O244" s="73"/>
      <c r="P244" s="42" t="str">
        <f t="shared" si="50"/>
        <v/>
      </c>
      <c r="Q244" s="74"/>
      <c r="R244" s="72"/>
      <c r="S244" s="42" t="str">
        <f t="shared" si="51"/>
        <v/>
      </c>
      <c r="T244" s="72"/>
      <c r="U244" s="75"/>
      <c r="V244" s="72"/>
      <c r="W244" s="43" t="str">
        <f t="shared" si="52"/>
        <v/>
      </c>
      <c r="X244" s="76"/>
      <c r="Y244" s="77"/>
      <c r="Z244" s="77"/>
      <c r="AA244" s="77"/>
      <c r="AB244" s="77"/>
      <c r="AC244" s="77"/>
      <c r="AD244" s="77"/>
      <c r="AE244" s="78"/>
      <c r="AF244" s="79"/>
      <c r="AG244" s="37">
        <f t="shared" si="53"/>
        <v>0</v>
      </c>
      <c r="AH244" s="38" t="str">
        <f t="shared" si="54"/>
        <v/>
      </c>
      <c r="AI244" s="39" t="str">
        <f t="shared" si="55"/>
        <v/>
      </c>
      <c r="AJ244" s="39" t="str">
        <f t="shared" si="56"/>
        <v/>
      </c>
      <c r="AK244" s="23" t="str">
        <f t="shared" si="57"/>
        <v/>
      </c>
      <c r="AL244" s="23" t="str">
        <f t="shared" si="58"/>
        <v/>
      </c>
      <c r="AM244" s="23" t="str">
        <f>IF(ISBLANK(N244),"",VLOOKUP(N244,Codes!$A$2:$B$184,2,FALSE))</f>
        <v/>
      </c>
      <c r="AN244" s="39" t="str">
        <f t="shared" si="59"/>
        <v/>
      </c>
      <c r="AO244" s="23" t="str">
        <f>IF(ISBLANK(O244),"",IF(O244&gt;247,191,VLOOKUP(O244,Codes!$H$2:$I$299,2,FALSE)))</f>
        <v/>
      </c>
      <c r="AP244" s="23" t="str">
        <f>IF(ISBLANK(O244),"",VLOOKUP(AO244,Codes!$A$2:$B$184,2,FALSE))</f>
        <v/>
      </c>
      <c r="AQ244" s="39" t="str">
        <f t="shared" si="60"/>
        <v/>
      </c>
      <c r="AR244" s="39" t="str">
        <f t="shared" si="61"/>
        <v/>
      </c>
      <c r="AS244" s="39" t="str">
        <f t="shared" si="62"/>
        <v/>
      </c>
      <c r="AT244" s="39" t="str">
        <f t="shared" si="63"/>
        <v/>
      </c>
    </row>
    <row r="245" spans="1:46" s="65" customFormat="1">
      <c r="A245" s="64"/>
      <c r="E245" s="66"/>
      <c r="F245" s="67"/>
      <c r="G245" s="68"/>
      <c r="H245" s="69"/>
      <c r="I245" s="40" t="str">
        <f t="shared" si="48"/>
        <v/>
      </c>
      <c r="J245" s="69"/>
      <c r="K245" s="70"/>
      <c r="L245" s="41" t="str">
        <f t="shared" si="49"/>
        <v/>
      </c>
      <c r="M245" s="71"/>
      <c r="N245" s="72"/>
      <c r="O245" s="73"/>
      <c r="P245" s="42" t="str">
        <f t="shared" si="50"/>
        <v/>
      </c>
      <c r="Q245" s="74"/>
      <c r="R245" s="72"/>
      <c r="S245" s="42" t="str">
        <f t="shared" si="51"/>
        <v/>
      </c>
      <c r="T245" s="72"/>
      <c r="U245" s="75"/>
      <c r="V245" s="72"/>
      <c r="W245" s="43" t="str">
        <f t="shared" si="52"/>
        <v/>
      </c>
      <c r="X245" s="76"/>
      <c r="Y245" s="77"/>
      <c r="Z245" s="77"/>
      <c r="AA245" s="77"/>
      <c r="AB245" s="77"/>
      <c r="AC245" s="77"/>
      <c r="AD245" s="77"/>
      <c r="AE245" s="78"/>
      <c r="AF245" s="79"/>
      <c r="AG245" s="37">
        <f t="shared" si="53"/>
        <v>0</v>
      </c>
      <c r="AH245" s="38" t="str">
        <f t="shared" si="54"/>
        <v/>
      </c>
      <c r="AI245" s="39" t="str">
        <f t="shared" si="55"/>
        <v/>
      </c>
      <c r="AJ245" s="39" t="str">
        <f t="shared" si="56"/>
        <v/>
      </c>
      <c r="AK245" s="23" t="str">
        <f t="shared" si="57"/>
        <v/>
      </c>
      <c r="AL245" s="23" t="str">
        <f t="shared" si="58"/>
        <v/>
      </c>
      <c r="AM245" s="23" t="str">
        <f>IF(ISBLANK(N245),"",VLOOKUP(N245,Codes!$A$2:$B$184,2,FALSE))</f>
        <v/>
      </c>
      <c r="AN245" s="39" t="str">
        <f t="shared" si="59"/>
        <v/>
      </c>
      <c r="AO245" s="23" t="str">
        <f>IF(ISBLANK(O245),"",IF(O245&gt;247,191,VLOOKUP(O245,Codes!$H$2:$I$299,2,FALSE)))</f>
        <v/>
      </c>
      <c r="AP245" s="23" t="str">
        <f>IF(ISBLANK(O245),"",VLOOKUP(AO245,Codes!$A$2:$B$184,2,FALSE))</f>
        <v/>
      </c>
      <c r="AQ245" s="39" t="str">
        <f t="shared" si="60"/>
        <v/>
      </c>
      <c r="AR245" s="39" t="str">
        <f t="shared" si="61"/>
        <v/>
      </c>
      <c r="AS245" s="39" t="str">
        <f t="shared" si="62"/>
        <v/>
      </c>
      <c r="AT245" s="39" t="str">
        <f t="shared" si="63"/>
        <v/>
      </c>
    </row>
    <row r="246" spans="1:46" s="65" customFormat="1">
      <c r="A246" s="64"/>
      <c r="E246" s="66"/>
      <c r="F246" s="67"/>
      <c r="G246" s="68"/>
      <c r="H246" s="69"/>
      <c r="I246" s="40" t="str">
        <f t="shared" si="48"/>
        <v/>
      </c>
      <c r="J246" s="69"/>
      <c r="K246" s="70"/>
      <c r="L246" s="41" t="str">
        <f t="shared" si="49"/>
        <v/>
      </c>
      <c r="M246" s="71"/>
      <c r="N246" s="72"/>
      <c r="O246" s="73"/>
      <c r="P246" s="42" t="str">
        <f t="shared" si="50"/>
        <v/>
      </c>
      <c r="Q246" s="74"/>
      <c r="R246" s="72"/>
      <c r="S246" s="42" t="str">
        <f t="shared" si="51"/>
        <v/>
      </c>
      <c r="T246" s="72"/>
      <c r="U246" s="75"/>
      <c r="V246" s="72"/>
      <c r="W246" s="43" t="str">
        <f t="shared" si="52"/>
        <v/>
      </c>
      <c r="X246" s="76"/>
      <c r="Y246" s="77"/>
      <c r="Z246" s="77"/>
      <c r="AA246" s="77"/>
      <c r="AB246" s="77"/>
      <c r="AC246" s="77"/>
      <c r="AD246" s="77"/>
      <c r="AE246" s="78"/>
      <c r="AF246" s="79"/>
      <c r="AG246" s="37">
        <f t="shared" si="53"/>
        <v>0</v>
      </c>
      <c r="AH246" s="38" t="str">
        <f t="shared" si="54"/>
        <v/>
      </c>
      <c r="AI246" s="39" t="str">
        <f t="shared" si="55"/>
        <v/>
      </c>
      <c r="AJ246" s="39" t="str">
        <f t="shared" si="56"/>
        <v/>
      </c>
      <c r="AK246" s="23" t="str">
        <f t="shared" si="57"/>
        <v/>
      </c>
      <c r="AL246" s="23" t="str">
        <f t="shared" si="58"/>
        <v/>
      </c>
      <c r="AM246" s="23" t="str">
        <f>IF(ISBLANK(N246),"",VLOOKUP(N246,Codes!$A$2:$B$184,2,FALSE))</f>
        <v/>
      </c>
      <c r="AN246" s="39" t="str">
        <f t="shared" si="59"/>
        <v/>
      </c>
      <c r="AO246" s="23" t="str">
        <f>IF(ISBLANK(O246),"",IF(O246&gt;247,191,VLOOKUP(O246,Codes!$H$2:$I$299,2,FALSE)))</f>
        <v/>
      </c>
      <c r="AP246" s="23" t="str">
        <f>IF(ISBLANK(O246),"",VLOOKUP(AO246,Codes!$A$2:$B$184,2,FALSE))</f>
        <v/>
      </c>
      <c r="AQ246" s="39" t="str">
        <f t="shared" si="60"/>
        <v/>
      </c>
      <c r="AR246" s="39" t="str">
        <f t="shared" si="61"/>
        <v/>
      </c>
      <c r="AS246" s="39" t="str">
        <f t="shared" si="62"/>
        <v/>
      </c>
      <c r="AT246" s="39" t="str">
        <f t="shared" si="63"/>
        <v/>
      </c>
    </row>
    <row r="247" spans="1:46" s="65" customFormat="1">
      <c r="A247" s="64"/>
      <c r="E247" s="66"/>
      <c r="F247" s="67"/>
      <c r="G247" s="68"/>
      <c r="H247" s="69"/>
      <c r="I247" s="40" t="str">
        <f t="shared" si="48"/>
        <v/>
      </c>
      <c r="J247" s="69"/>
      <c r="K247" s="70"/>
      <c r="L247" s="41" t="str">
        <f t="shared" si="49"/>
        <v/>
      </c>
      <c r="M247" s="71"/>
      <c r="N247" s="72"/>
      <c r="O247" s="73"/>
      <c r="P247" s="42" t="str">
        <f t="shared" si="50"/>
        <v/>
      </c>
      <c r="Q247" s="74"/>
      <c r="R247" s="72"/>
      <c r="S247" s="42" t="str">
        <f t="shared" si="51"/>
        <v/>
      </c>
      <c r="T247" s="72"/>
      <c r="U247" s="75"/>
      <c r="V247" s="72"/>
      <c r="W247" s="43" t="str">
        <f t="shared" si="52"/>
        <v/>
      </c>
      <c r="X247" s="76"/>
      <c r="Y247" s="77"/>
      <c r="Z247" s="77"/>
      <c r="AA247" s="77"/>
      <c r="AB247" s="77"/>
      <c r="AC247" s="77"/>
      <c r="AD247" s="77"/>
      <c r="AE247" s="78"/>
      <c r="AF247" s="79"/>
      <c r="AG247" s="37">
        <f t="shared" si="53"/>
        <v>0</v>
      </c>
      <c r="AH247" s="38" t="str">
        <f t="shared" si="54"/>
        <v/>
      </c>
      <c r="AI247" s="39" t="str">
        <f t="shared" si="55"/>
        <v/>
      </c>
      <c r="AJ247" s="39" t="str">
        <f t="shared" si="56"/>
        <v/>
      </c>
      <c r="AK247" s="23" t="str">
        <f t="shared" si="57"/>
        <v/>
      </c>
      <c r="AL247" s="23" t="str">
        <f t="shared" si="58"/>
        <v/>
      </c>
      <c r="AM247" s="23" t="str">
        <f>IF(ISBLANK(N247),"",VLOOKUP(N247,Codes!$A$2:$B$184,2,FALSE))</f>
        <v/>
      </c>
      <c r="AN247" s="39" t="str">
        <f t="shared" si="59"/>
        <v/>
      </c>
      <c r="AO247" s="23" t="str">
        <f>IF(ISBLANK(O247),"",IF(O247&gt;247,191,VLOOKUP(O247,Codes!$H$2:$I$299,2,FALSE)))</f>
        <v/>
      </c>
      <c r="AP247" s="23" t="str">
        <f>IF(ISBLANK(O247),"",VLOOKUP(AO247,Codes!$A$2:$B$184,2,FALSE))</f>
        <v/>
      </c>
      <c r="AQ247" s="39" t="str">
        <f t="shared" si="60"/>
        <v/>
      </c>
      <c r="AR247" s="39" t="str">
        <f t="shared" si="61"/>
        <v/>
      </c>
      <c r="AS247" s="39" t="str">
        <f t="shared" si="62"/>
        <v/>
      </c>
      <c r="AT247" s="39" t="str">
        <f t="shared" si="63"/>
        <v/>
      </c>
    </row>
    <row r="248" spans="1:46" s="65" customFormat="1">
      <c r="A248" s="64"/>
      <c r="E248" s="66"/>
      <c r="F248" s="67"/>
      <c r="G248" s="68"/>
      <c r="H248" s="69"/>
      <c r="I248" s="40" t="str">
        <f t="shared" si="48"/>
        <v/>
      </c>
      <c r="J248" s="69"/>
      <c r="K248" s="70"/>
      <c r="L248" s="41" t="str">
        <f t="shared" si="49"/>
        <v/>
      </c>
      <c r="M248" s="71"/>
      <c r="N248" s="72"/>
      <c r="O248" s="73"/>
      <c r="P248" s="42" t="str">
        <f t="shared" si="50"/>
        <v/>
      </c>
      <c r="Q248" s="74"/>
      <c r="R248" s="72"/>
      <c r="S248" s="42" t="str">
        <f t="shared" si="51"/>
        <v/>
      </c>
      <c r="T248" s="72"/>
      <c r="U248" s="75"/>
      <c r="V248" s="72"/>
      <c r="W248" s="43" t="str">
        <f t="shared" si="52"/>
        <v/>
      </c>
      <c r="X248" s="76"/>
      <c r="Y248" s="77"/>
      <c r="Z248" s="77"/>
      <c r="AA248" s="77"/>
      <c r="AB248" s="77"/>
      <c r="AC248" s="77"/>
      <c r="AD248" s="77"/>
      <c r="AE248" s="78"/>
      <c r="AF248" s="79"/>
      <c r="AG248" s="37">
        <f t="shared" si="53"/>
        <v>0</v>
      </c>
      <c r="AH248" s="38" t="str">
        <f t="shared" si="54"/>
        <v/>
      </c>
      <c r="AI248" s="39" t="str">
        <f t="shared" si="55"/>
        <v/>
      </c>
      <c r="AJ248" s="39" t="str">
        <f t="shared" si="56"/>
        <v/>
      </c>
      <c r="AK248" s="23" t="str">
        <f t="shared" si="57"/>
        <v/>
      </c>
      <c r="AL248" s="23" t="str">
        <f t="shared" si="58"/>
        <v/>
      </c>
      <c r="AM248" s="23" t="str">
        <f>IF(ISBLANK(N248),"",VLOOKUP(N248,Codes!$A$2:$B$184,2,FALSE))</f>
        <v/>
      </c>
      <c r="AN248" s="39" t="str">
        <f t="shared" si="59"/>
        <v/>
      </c>
      <c r="AO248" s="23" t="str">
        <f>IF(ISBLANK(O248),"",IF(O248&gt;247,191,VLOOKUP(O248,Codes!$H$2:$I$299,2,FALSE)))</f>
        <v/>
      </c>
      <c r="AP248" s="23" t="str">
        <f>IF(ISBLANK(O248),"",VLOOKUP(AO248,Codes!$A$2:$B$184,2,FALSE))</f>
        <v/>
      </c>
      <c r="AQ248" s="39" t="str">
        <f t="shared" si="60"/>
        <v/>
      </c>
      <c r="AR248" s="39" t="str">
        <f t="shared" si="61"/>
        <v/>
      </c>
      <c r="AS248" s="39" t="str">
        <f t="shared" si="62"/>
        <v/>
      </c>
      <c r="AT248" s="39" t="str">
        <f t="shared" si="63"/>
        <v/>
      </c>
    </row>
    <row r="249" spans="1:46" s="65" customFormat="1">
      <c r="A249" s="64"/>
      <c r="E249" s="66"/>
      <c r="F249" s="67"/>
      <c r="G249" s="68"/>
      <c r="H249" s="69"/>
      <c r="I249" s="40" t="str">
        <f t="shared" si="48"/>
        <v/>
      </c>
      <c r="J249" s="69"/>
      <c r="K249" s="70"/>
      <c r="L249" s="41" t="str">
        <f t="shared" si="49"/>
        <v/>
      </c>
      <c r="M249" s="71"/>
      <c r="N249" s="72"/>
      <c r="O249" s="73"/>
      <c r="P249" s="42" t="str">
        <f t="shared" si="50"/>
        <v/>
      </c>
      <c r="Q249" s="74"/>
      <c r="R249" s="72"/>
      <c r="S249" s="42" t="str">
        <f t="shared" si="51"/>
        <v/>
      </c>
      <c r="T249" s="72"/>
      <c r="U249" s="75"/>
      <c r="V249" s="72"/>
      <c r="W249" s="43" t="str">
        <f t="shared" si="52"/>
        <v/>
      </c>
      <c r="X249" s="76"/>
      <c r="Y249" s="77"/>
      <c r="Z249" s="77"/>
      <c r="AA249" s="77"/>
      <c r="AB249" s="77"/>
      <c r="AC249" s="77"/>
      <c r="AD249" s="77"/>
      <c r="AE249" s="78"/>
      <c r="AF249" s="79"/>
      <c r="AG249" s="37">
        <f t="shared" si="53"/>
        <v>0</v>
      </c>
      <c r="AH249" s="38" t="str">
        <f t="shared" si="54"/>
        <v/>
      </c>
      <c r="AI249" s="39" t="str">
        <f t="shared" si="55"/>
        <v/>
      </c>
      <c r="AJ249" s="39" t="str">
        <f t="shared" si="56"/>
        <v/>
      </c>
      <c r="AK249" s="23" t="str">
        <f t="shared" si="57"/>
        <v/>
      </c>
      <c r="AL249" s="23" t="str">
        <f t="shared" si="58"/>
        <v/>
      </c>
      <c r="AM249" s="23" t="str">
        <f>IF(ISBLANK(N249),"",VLOOKUP(N249,Codes!$A$2:$B$184,2,FALSE))</f>
        <v/>
      </c>
      <c r="AN249" s="39" t="str">
        <f t="shared" si="59"/>
        <v/>
      </c>
      <c r="AO249" s="23" t="str">
        <f>IF(ISBLANK(O249),"",IF(O249&gt;247,191,VLOOKUP(O249,Codes!$H$2:$I$299,2,FALSE)))</f>
        <v/>
      </c>
      <c r="AP249" s="23" t="str">
        <f>IF(ISBLANK(O249),"",VLOOKUP(AO249,Codes!$A$2:$B$184,2,FALSE))</f>
        <v/>
      </c>
      <c r="AQ249" s="39" t="str">
        <f t="shared" si="60"/>
        <v/>
      </c>
      <c r="AR249" s="39" t="str">
        <f t="shared" si="61"/>
        <v/>
      </c>
      <c r="AS249" s="39" t="str">
        <f t="shared" si="62"/>
        <v/>
      </c>
      <c r="AT249" s="39" t="str">
        <f t="shared" si="63"/>
        <v/>
      </c>
    </row>
    <row r="250" spans="1:46" s="65" customFormat="1">
      <c r="A250" s="64"/>
      <c r="E250" s="66"/>
      <c r="F250" s="67"/>
      <c r="G250" s="68"/>
      <c r="H250" s="69"/>
      <c r="I250" s="40" t="str">
        <f t="shared" si="48"/>
        <v/>
      </c>
      <c r="J250" s="69"/>
      <c r="K250" s="70"/>
      <c r="L250" s="41" t="str">
        <f t="shared" si="49"/>
        <v/>
      </c>
      <c r="M250" s="71"/>
      <c r="N250" s="72"/>
      <c r="O250" s="73"/>
      <c r="P250" s="42" t="str">
        <f t="shared" si="50"/>
        <v/>
      </c>
      <c r="Q250" s="74"/>
      <c r="R250" s="72"/>
      <c r="S250" s="42" t="str">
        <f t="shared" si="51"/>
        <v/>
      </c>
      <c r="T250" s="72"/>
      <c r="U250" s="75"/>
      <c r="V250" s="72"/>
      <c r="W250" s="43" t="str">
        <f t="shared" si="52"/>
        <v/>
      </c>
      <c r="X250" s="76"/>
      <c r="Y250" s="77"/>
      <c r="Z250" s="77"/>
      <c r="AA250" s="77"/>
      <c r="AB250" s="77"/>
      <c r="AC250" s="77"/>
      <c r="AD250" s="77"/>
      <c r="AE250" s="78"/>
      <c r="AF250" s="79"/>
      <c r="AG250" s="37">
        <f t="shared" si="53"/>
        <v>0</v>
      </c>
      <c r="AH250" s="38" t="str">
        <f t="shared" si="54"/>
        <v/>
      </c>
      <c r="AI250" s="39" t="str">
        <f t="shared" si="55"/>
        <v/>
      </c>
      <c r="AJ250" s="39" t="str">
        <f t="shared" si="56"/>
        <v/>
      </c>
      <c r="AK250" s="23" t="str">
        <f t="shared" si="57"/>
        <v/>
      </c>
      <c r="AL250" s="23" t="str">
        <f t="shared" si="58"/>
        <v/>
      </c>
      <c r="AM250" s="23" t="str">
        <f>IF(ISBLANK(N250),"",VLOOKUP(N250,Codes!$A$2:$B$184,2,FALSE))</f>
        <v/>
      </c>
      <c r="AN250" s="39" t="str">
        <f t="shared" si="59"/>
        <v/>
      </c>
      <c r="AO250" s="23" t="str">
        <f>IF(ISBLANK(O250),"",IF(O250&gt;247,191,VLOOKUP(O250,Codes!$H$2:$I$299,2,FALSE)))</f>
        <v/>
      </c>
      <c r="AP250" s="23" t="str">
        <f>IF(ISBLANK(O250),"",VLOOKUP(AO250,Codes!$A$2:$B$184,2,FALSE))</f>
        <v/>
      </c>
      <c r="AQ250" s="39" t="str">
        <f t="shared" si="60"/>
        <v/>
      </c>
      <c r="AR250" s="39" t="str">
        <f t="shared" si="61"/>
        <v/>
      </c>
      <c r="AS250" s="39" t="str">
        <f t="shared" si="62"/>
        <v/>
      </c>
      <c r="AT250" s="39" t="str">
        <f t="shared" si="63"/>
        <v/>
      </c>
    </row>
    <row r="251" spans="1:46" s="65" customFormat="1">
      <c r="A251" s="64"/>
      <c r="E251" s="66"/>
      <c r="F251" s="67"/>
      <c r="G251" s="68"/>
      <c r="H251" s="69"/>
      <c r="I251" s="40" t="str">
        <f t="shared" si="48"/>
        <v/>
      </c>
      <c r="J251" s="69"/>
      <c r="K251" s="70"/>
      <c r="L251" s="41" t="str">
        <f t="shared" si="49"/>
        <v/>
      </c>
      <c r="M251" s="71"/>
      <c r="N251" s="72"/>
      <c r="O251" s="73"/>
      <c r="P251" s="42" t="str">
        <f t="shared" si="50"/>
        <v/>
      </c>
      <c r="Q251" s="74"/>
      <c r="R251" s="72"/>
      <c r="S251" s="42" t="str">
        <f t="shared" si="51"/>
        <v/>
      </c>
      <c r="T251" s="72"/>
      <c r="U251" s="75"/>
      <c r="V251" s="72"/>
      <c r="W251" s="43" t="str">
        <f t="shared" si="52"/>
        <v/>
      </c>
      <c r="X251" s="76"/>
      <c r="Y251" s="77"/>
      <c r="Z251" s="77"/>
      <c r="AA251" s="77"/>
      <c r="AB251" s="77"/>
      <c r="AC251" s="77"/>
      <c r="AD251" s="77"/>
      <c r="AE251" s="78"/>
      <c r="AF251" s="79"/>
      <c r="AG251" s="37">
        <f t="shared" si="53"/>
        <v>0</v>
      </c>
      <c r="AH251" s="38" t="str">
        <f t="shared" si="54"/>
        <v/>
      </c>
      <c r="AI251" s="39" t="str">
        <f t="shared" si="55"/>
        <v/>
      </c>
      <c r="AJ251" s="39" t="str">
        <f t="shared" si="56"/>
        <v/>
      </c>
      <c r="AK251" s="23" t="str">
        <f t="shared" si="57"/>
        <v/>
      </c>
      <c r="AL251" s="23" t="str">
        <f t="shared" si="58"/>
        <v/>
      </c>
      <c r="AM251" s="23" t="str">
        <f>IF(ISBLANK(N251),"",VLOOKUP(N251,Codes!$A$2:$B$184,2,FALSE))</f>
        <v/>
      </c>
      <c r="AN251" s="39" t="str">
        <f t="shared" si="59"/>
        <v/>
      </c>
      <c r="AO251" s="23" t="str">
        <f>IF(ISBLANK(O251),"",IF(O251&gt;247,191,VLOOKUP(O251,Codes!$H$2:$I$299,2,FALSE)))</f>
        <v/>
      </c>
      <c r="AP251" s="23" t="str">
        <f>IF(ISBLANK(O251),"",VLOOKUP(AO251,Codes!$A$2:$B$184,2,FALSE))</f>
        <v/>
      </c>
      <c r="AQ251" s="39" t="str">
        <f t="shared" si="60"/>
        <v/>
      </c>
      <c r="AR251" s="39" t="str">
        <f t="shared" si="61"/>
        <v/>
      </c>
      <c r="AS251" s="39" t="str">
        <f t="shared" si="62"/>
        <v/>
      </c>
      <c r="AT251" s="39" t="str">
        <f t="shared" si="63"/>
        <v/>
      </c>
    </row>
    <row r="252" spans="1:46" s="65" customFormat="1">
      <c r="A252" s="64"/>
      <c r="E252" s="66"/>
      <c r="F252" s="67"/>
      <c r="G252" s="68"/>
      <c r="H252" s="69"/>
      <c r="I252" s="40" t="str">
        <f t="shared" si="48"/>
        <v/>
      </c>
      <c r="J252" s="69"/>
      <c r="K252" s="70"/>
      <c r="L252" s="41" t="str">
        <f t="shared" si="49"/>
        <v/>
      </c>
      <c r="M252" s="71"/>
      <c r="N252" s="72"/>
      <c r="O252" s="73"/>
      <c r="P252" s="42" t="str">
        <f t="shared" si="50"/>
        <v/>
      </c>
      <c r="Q252" s="74"/>
      <c r="R252" s="72"/>
      <c r="S252" s="42" t="str">
        <f t="shared" si="51"/>
        <v/>
      </c>
      <c r="T252" s="72"/>
      <c r="U252" s="75"/>
      <c r="V252" s="72"/>
      <c r="W252" s="43" t="str">
        <f t="shared" si="52"/>
        <v/>
      </c>
      <c r="X252" s="76"/>
      <c r="Y252" s="77"/>
      <c r="Z252" s="77"/>
      <c r="AA252" s="77"/>
      <c r="AB252" s="77"/>
      <c r="AC252" s="77"/>
      <c r="AD252" s="77"/>
      <c r="AE252" s="78"/>
      <c r="AF252" s="79"/>
      <c r="AG252" s="37">
        <f t="shared" si="53"/>
        <v>0</v>
      </c>
      <c r="AH252" s="38" t="str">
        <f t="shared" si="54"/>
        <v/>
      </c>
      <c r="AI252" s="39" t="str">
        <f t="shared" si="55"/>
        <v/>
      </c>
      <c r="AJ252" s="39" t="str">
        <f t="shared" si="56"/>
        <v/>
      </c>
      <c r="AK252" s="23" t="str">
        <f t="shared" si="57"/>
        <v/>
      </c>
      <c r="AL252" s="23" t="str">
        <f t="shared" si="58"/>
        <v/>
      </c>
      <c r="AM252" s="23" t="str">
        <f>IF(ISBLANK(N252),"",VLOOKUP(N252,Codes!$A$2:$B$184,2,FALSE))</f>
        <v/>
      </c>
      <c r="AN252" s="39" t="str">
        <f t="shared" si="59"/>
        <v/>
      </c>
      <c r="AO252" s="23" t="str">
        <f>IF(ISBLANK(O252),"",IF(O252&gt;247,191,VLOOKUP(O252,Codes!$H$2:$I$299,2,FALSE)))</f>
        <v/>
      </c>
      <c r="AP252" s="23" t="str">
        <f>IF(ISBLANK(O252),"",VLOOKUP(AO252,Codes!$A$2:$B$184,2,FALSE))</f>
        <v/>
      </c>
      <c r="AQ252" s="39" t="str">
        <f t="shared" si="60"/>
        <v/>
      </c>
      <c r="AR252" s="39" t="str">
        <f t="shared" si="61"/>
        <v/>
      </c>
      <c r="AS252" s="39" t="str">
        <f t="shared" si="62"/>
        <v/>
      </c>
      <c r="AT252" s="39" t="str">
        <f t="shared" si="63"/>
        <v/>
      </c>
    </row>
    <row r="253" spans="1:46" s="65" customFormat="1">
      <c r="A253" s="64"/>
      <c r="E253" s="66"/>
      <c r="F253" s="67"/>
      <c r="G253" s="68"/>
      <c r="H253" s="69"/>
      <c r="I253" s="40" t="str">
        <f t="shared" si="48"/>
        <v/>
      </c>
      <c r="J253" s="69"/>
      <c r="K253" s="70"/>
      <c r="L253" s="41" t="str">
        <f t="shared" si="49"/>
        <v/>
      </c>
      <c r="M253" s="71"/>
      <c r="N253" s="72"/>
      <c r="O253" s="73"/>
      <c r="P253" s="42" t="str">
        <f t="shared" si="50"/>
        <v/>
      </c>
      <c r="Q253" s="74"/>
      <c r="R253" s="72"/>
      <c r="S253" s="42" t="str">
        <f t="shared" si="51"/>
        <v/>
      </c>
      <c r="T253" s="72"/>
      <c r="U253" s="75"/>
      <c r="V253" s="72"/>
      <c r="W253" s="43" t="str">
        <f t="shared" si="52"/>
        <v/>
      </c>
      <c r="X253" s="76"/>
      <c r="Y253" s="77"/>
      <c r="Z253" s="77"/>
      <c r="AA253" s="77"/>
      <c r="AB253" s="77"/>
      <c r="AC253" s="77"/>
      <c r="AD253" s="77"/>
      <c r="AE253" s="78"/>
      <c r="AF253" s="79"/>
      <c r="AG253" s="37">
        <f t="shared" si="53"/>
        <v>0</v>
      </c>
      <c r="AH253" s="38" t="str">
        <f t="shared" si="54"/>
        <v/>
      </c>
      <c r="AI253" s="39" t="str">
        <f t="shared" si="55"/>
        <v/>
      </c>
      <c r="AJ253" s="39" t="str">
        <f t="shared" si="56"/>
        <v/>
      </c>
      <c r="AK253" s="23" t="str">
        <f t="shared" si="57"/>
        <v/>
      </c>
      <c r="AL253" s="23" t="str">
        <f t="shared" si="58"/>
        <v/>
      </c>
      <c r="AM253" s="23" t="str">
        <f>IF(ISBLANK(N253),"",VLOOKUP(N253,Codes!$A$2:$B$184,2,FALSE))</f>
        <v/>
      </c>
      <c r="AN253" s="39" t="str">
        <f t="shared" si="59"/>
        <v/>
      </c>
      <c r="AO253" s="23" t="str">
        <f>IF(ISBLANK(O253),"",IF(O253&gt;247,191,VLOOKUP(O253,Codes!$H$2:$I$299,2,FALSE)))</f>
        <v/>
      </c>
      <c r="AP253" s="23" t="str">
        <f>IF(ISBLANK(O253),"",VLOOKUP(AO253,Codes!$A$2:$B$184,2,FALSE))</f>
        <v/>
      </c>
      <c r="AQ253" s="39" t="str">
        <f t="shared" si="60"/>
        <v/>
      </c>
      <c r="AR253" s="39" t="str">
        <f t="shared" si="61"/>
        <v/>
      </c>
      <c r="AS253" s="39" t="str">
        <f t="shared" si="62"/>
        <v/>
      </c>
      <c r="AT253" s="39" t="str">
        <f t="shared" si="63"/>
        <v/>
      </c>
    </row>
    <row r="254" spans="1:46" s="65" customFormat="1">
      <c r="A254" s="64"/>
      <c r="E254" s="66"/>
      <c r="F254" s="67"/>
      <c r="G254" s="68"/>
      <c r="H254" s="69"/>
      <c r="I254" s="40" t="str">
        <f t="shared" si="48"/>
        <v/>
      </c>
      <c r="J254" s="69"/>
      <c r="K254" s="70"/>
      <c r="L254" s="41" t="str">
        <f t="shared" si="49"/>
        <v/>
      </c>
      <c r="M254" s="71"/>
      <c r="N254" s="72"/>
      <c r="O254" s="73"/>
      <c r="P254" s="42" t="str">
        <f t="shared" si="50"/>
        <v/>
      </c>
      <c r="Q254" s="74"/>
      <c r="R254" s="72"/>
      <c r="S254" s="42" t="str">
        <f t="shared" si="51"/>
        <v/>
      </c>
      <c r="T254" s="72"/>
      <c r="U254" s="75"/>
      <c r="V254" s="72"/>
      <c r="W254" s="43" t="str">
        <f t="shared" si="52"/>
        <v/>
      </c>
      <c r="X254" s="76"/>
      <c r="Y254" s="77"/>
      <c r="Z254" s="77"/>
      <c r="AA254" s="77"/>
      <c r="AB254" s="77"/>
      <c r="AC254" s="77"/>
      <c r="AD254" s="77"/>
      <c r="AE254" s="78"/>
      <c r="AF254" s="79"/>
      <c r="AG254" s="37">
        <f t="shared" si="53"/>
        <v>0</v>
      </c>
      <c r="AH254" s="38" t="str">
        <f t="shared" si="54"/>
        <v/>
      </c>
      <c r="AI254" s="39" t="str">
        <f t="shared" si="55"/>
        <v/>
      </c>
      <c r="AJ254" s="39" t="str">
        <f t="shared" si="56"/>
        <v/>
      </c>
      <c r="AK254" s="23" t="str">
        <f t="shared" si="57"/>
        <v/>
      </c>
      <c r="AL254" s="23" t="str">
        <f t="shared" si="58"/>
        <v/>
      </c>
      <c r="AM254" s="23" t="str">
        <f>IF(ISBLANK(N254),"",VLOOKUP(N254,Codes!$A$2:$B$184,2,FALSE))</f>
        <v/>
      </c>
      <c r="AN254" s="39" t="str">
        <f t="shared" si="59"/>
        <v/>
      </c>
      <c r="AO254" s="23" t="str">
        <f>IF(ISBLANK(O254),"",IF(O254&gt;247,191,VLOOKUP(O254,Codes!$H$2:$I$299,2,FALSE)))</f>
        <v/>
      </c>
      <c r="AP254" s="23" t="str">
        <f>IF(ISBLANK(O254),"",VLOOKUP(AO254,Codes!$A$2:$B$184,2,FALSE))</f>
        <v/>
      </c>
      <c r="AQ254" s="39" t="str">
        <f t="shared" si="60"/>
        <v/>
      </c>
      <c r="AR254" s="39" t="str">
        <f t="shared" si="61"/>
        <v/>
      </c>
      <c r="AS254" s="39" t="str">
        <f t="shared" si="62"/>
        <v/>
      </c>
      <c r="AT254" s="39" t="str">
        <f t="shared" si="63"/>
        <v/>
      </c>
    </row>
    <row r="255" spans="1:46" s="65" customFormat="1">
      <c r="A255" s="64"/>
      <c r="E255" s="66"/>
      <c r="F255" s="67"/>
      <c r="G255" s="68"/>
      <c r="H255" s="69"/>
      <c r="I255" s="40" t="str">
        <f t="shared" si="48"/>
        <v/>
      </c>
      <c r="J255" s="69"/>
      <c r="K255" s="70"/>
      <c r="L255" s="41" t="str">
        <f t="shared" si="49"/>
        <v/>
      </c>
      <c r="M255" s="71"/>
      <c r="N255" s="72"/>
      <c r="O255" s="73"/>
      <c r="P255" s="42" t="str">
        <f t="shared" si="50"/>
        <v/>
      </c>
      <c r="Q255" s="74"/>
      <c r="R255" s="72"/>
      <c r="S255" s="42" t="str">
        <f t="shared" si="51"/>
        <v/>
      </c>
      <c r="T255" s="72"/>
      <c r="U255" s="75"/>
      <c r="V255" s="72"/>
      <c r="W255" s="43" t="str">
        <f t="shared" si="52"/>
        <v/>
      </c>
      <c r="X255" s="76"/>
      <c r="Y255" s="77"/>
      <c r="Z255" s="77"/>
      <c r="AA255" s="77"/>
      <c r="AB255" s="77"/>
      <c r="AC255" s="77"/>
      <c r="AD255" s="77"/>
      <c r="AE255" s="78"/>
      <c r="AF255" s="79"/>
      <c r="AG255" s="37">
        <f t="shared" si="53"/>
        <v>0</v>
      </c>
      <c r="AH255" s="38" t="str">
        <f t="shared" si="54"/>
        <v/>
      </c>
      <c r="AI255" s="39" t="str">
        <f t="shared" si="55"/>
        <v/>
      </c>
      <c r="AJ255" s="39" t="str">
        <f t="shared" si="56"/>
        <v/>
      </c>
      <c r="AK255" s="23" t="str">
        <f t="shared" si="57"/>
        <v/>
      </c>
      <c r="AL255" s="23" t="str">
        <f t="shared" si="58"/>
        <v/>
      </c>
      <c r="AM255" s="23" t="str">
        <f>IF(ISBLANK(N255),"",VLOOKUP(N255,Codes!$A$2:$B$184,2,FALSE))</f>
        <v/>
      </c>
      <c r="AN255" s="39" t="str">
        <f t="shared" si="59"/>
        <v/>
      </c>
      <c r="AO255" s="23" t="str">
        <f>IF(ISBLANK(O255),"",IF(O255&gt;247,191,VLOOKUP(O255,Codes!$H$2:$I$299,2,FALSE)))</f>
        <v/>
      </c>
      <c r="AP255" s="23" t="str">
        <f>IF(ISBLANK(O255),"",VLOOKUP(AO255,Codes!$A$2:$B$184,2,FALSE))</f>
        <v/>
      </c>
      <c r="AQ255" s="39" t="str">
        <f t="shared" si="60"/>
        <v/>
      </c>
      <c r="AR255" s="39" t="str">
        <f t="shared" si="61"/>
        <v/>
      </c>
      <c r="AS255" s="39" t="str">
        <f t="shared" si="62"/>
        <v/>
      </c>
      <c r="AT255" s="39" t="str">
        <f t="shared" si="63"/>
        <v/>
      </c>
    </row>
    <row r="256" spans="1:46" s="65" customFormat="1">
      <c r="A256" s="64"/>
      <c r="E256" s="66"/>
      <c r="F256" s="67"/>
      <c r="G256" s="68"/>
      <c r="H256" s="69"/>
      <c r="I256" s="40" t="str">
        <f t="shared" si="48"/>
        <v/>
      </c>
      <c r="J256" s="69"/>
      <c r="K256" s="70"/>
      <c r="L256" s="41" t="str">
        <f t="shared" si="49"/>
        <v/>
      </c>
      <c r="M256" s="71"/>
      <c r="N256" s="72"/>
      <c r="O256" s="73"/>
      <c r="P256" s="42" t="str">
        <f t="shared" si="50"/>
        <v/>
      </c>
      <c r="Q256" s="74"/>
      <c r="R256" s="72"/>
      <c r="S256" s="42" t="str">
        <f t="shared" si="51"/>
        <v/>
      </c>
      <c r="T256" s="72"/>
      <c r="U256" s="75"/>
      <c r="V256" s="72"/>
      <c r="W256" s="43" t="str">
        <f t="shared" si="52"/>
        <v/>
      </c>
      <c r="X256" s="76"/>
      <c r="Y256" s="77"/>
      <c r="Z256" s="77"/>
      <c r="AA256" s="77"/>
      <c r="AB256" s="77"/>
      <c r="AC256" s="77"/>
      <c r="AD256" s="77"/>
      <c r="AE256" s="78"/>
      <c r="AF256" s="79"/>
      <c r="AG256" s="37">
        <f t="shared" si="53"/>
        <v>0</v>
      </c>
      <c r="AH256" s="38" t="str">
        <f t="shared" si="54"/>
        <v/>
      </c>
      <c r="AI256" s="39" t="str">
        <f t="shared" si="55"/>
        <v/>
      </c>
      <c r="AJ256" s="39" t="str">
        <f t="shared" si="56"/>
        <v/>
      </c>
      <c r="AK256" s="23" t="str">
        <f t="shared" si="57"/>
        <v/>
      </c>
      <c r="AL256" s="23" t="str">
        <f t="shared" si="58"/>
        <v/>
      </c>
      <c r="AM256" s="23" t="str">
        <f>IF(ISBLANK(N256),"",VLOOKUP(N256,Codes!$A$2:$B$184,2,FALSE))</f>
        <v/>
      </c>
      <c r="AN256" s="39" t="str">
        <f t="shared" si="59"/>
        <v/>
      </c>
      <c r="AO256" s="23" t="str">
        <f>IF(ISBLANK(O256),"",IF(O256&gt;247,191,VLOOKUP(O256,Codes!$H$2:$I$299,2,FALSE)))</f>
        <v/>
      </c>
      <c r="AP256" s="23" t="str">
        <f>IF(ISBLANK(O256),"",VLOOKUP(AO256,Codes!$A$2:$B$184,2,FALSE))</f>
        <v/>
      </c>
      <c r="AQ256" s="39" t="str">
        <f t="shared" si="60"/>
        <v/>
      </c>
      <c r="AR256" s="39" t="str">
        <f t="shared" si="61"/>
        <v/>
      </c>
      <c r="AS256" s="39" t="str">
        <f t="shared" si="62"/>
        <v/>
      </c>
      <c r="AT256" s="39" t="str">
        <f t="shared" si="63"/>
        <v/>
      </c>
    </row>
    <row r="257" spans="1:46" s="65" customFormat="1">
      <c r="A257" s="64"/>
      <c r="E257" s="66"/>
      <c r="F257" s="67"/>
      <c r="G257" s="68"/>
      <c r="H257" s="69"/>
      <c r="I257" s="40" t="str">
        <f t="shared" si="48"/>
        <v/>
      </c>
      <c r="J257" s="69"/>
      <c r="K257" s="70"/>
      <c r="L257" s="41" t="str">
        <f t="shared" si="49"/>
        <v/>
      </c>
      <c r="M257" s="71"/>
      <c r="N257" s="72"/>
      <c r="O257" s="73"/>
      <c r="P257" s="42" t="str">
        <f t="shared" si="50"/>
        <v/>
      </c>
      <c r="Q257" s="74"/>
      <c r="R257" s="72"/>
      <c r="S257" s="42" t="str">
        <f t="shared" si="51"/>
        <v/>
      </c>
      <c r="T257" s="72"/>
      <c r="U257" s="75"/>
      <c r="V257" s="72"/>
      <c r="W257" s="43" t="str">
        <f t="shared" si="52"/>
        <v/>
      </c>
      <c r="X257" s="76"/>
      <c r="Y257" s="77"/>
      <c r="Z257" s="77"/>
      <c r="AA257" s="77"/>
      <c r="AB257" s="77"/>
      <c r="AC257" s="77"/>
      <c r="AD257" s="77"/>
      <c r="AE257" s="78"/>
      <c r="AF257" s="79"/>
      <c r="AG257" s="37">
        <f t="shared" si="53"/>
        <v>0</v>
      </c>
      <c r="AH257" s="38" t="str">
        <f t="shared" si="54"/>
        <v/>
      </c>
      <c r="AI257" s="39" t="str">
        <f t="shared" si="55"/>
        <v/>
      </c>
      <c r="AJ257" s="39" t="str">
        <f t="shared" si="56"/>
        <v/>
      </c>
      <c r="AK257" s="23" t="str">
        <f t="shared" si="57"/>
        <v/>
      </c>
      <c r="AL257" s="23" t="str">
        <f t="shared" si="58"/>
        <v/>
      </c>
      <c r="AM257" s="23" t="str">
        <f>IF(ISBLANK(N257),"",VLOOKUP(N257,Codes!$A$2:$B$184,2,FALSE))</f>
        <v/>
      </c>
      <c r="AN257" s="39" t="str">
        <f t="shared" si="59"/>
        <v/>
      </c>
      <c r="AO257" s="23" t="str">
        <f>IF(ISBLANK(O257),"",IF(O257&gt;247,191,VLOOKUP(O257,Codes!$H$2:$I$299,2,FALSE)))</f>
        <v/>
      </c>
      <c r="AP257" s="23" t="str">
        <f>IF(ISBLANK(O257),"",VLOOKUP(AO257,Codes!$A$2:$B$184,2,FALSE))</f>
        <v/>
      </c>
      <c r="AQ257" s="39" t="str">
        <f t="shared" si="60"/>
        <v/>
      </c>
      <c r="AR257" s="39" t="str">
        <f t="shared" si="61"/>
        <v/>
      </c>
      <c r="AS257" s="39" t="str">
        <f t="shared" si="62"/>
        <v/>
      </c>
      <c r="AT257" s="39" t="str">
        <f t="shared" si="63"/>
        <v/>
      </c>
    </row>
    <row r="258" spans="1:46" s="65" customFormat="1">
      <c r="A258" s="64"/>
      <c r="E258" s="66"/>
      <c r="F258" s="67"/>
      <c r="G258" s="68"/>
      <c r="H258" s="69"/>
      <c r="I258" s="40" t="str">
        <f t="shared" si="48"/>
        <v/>
      </c>
      <c r="J258" s="69"/>
      <c r="K258" s="70"/>
      <c r="L258" s="41" t="str">
        <f t="shared" si="49"/>
        <v/>
      </c>
      <c r="M258" s="71"/>
      <c r="N258" s="72"/>
      <c r="O258" s="73"/>
      <c r="P258" s="42" t="str">
        <f t="shared" si="50"/>
        <v/>
      </c>
      <c r="Q258" s="74"/>
      <c r="R258" s="72"/>
      <c r="S258" s="42" t="str">
        <f t="shared" si="51"/>
        <v/>
      </c>
      <c r="T258" s="72"/>
      <c r="U258" s="75"/>
      <c r="V258" s="72"/>
      <c r="W258" s="43" t="str">
        <f t="shared" si="52"/>
        <v/>
      </c>
      <c r="X258" s="76"/>
      <c r="Y258" s="77"/>
      <c r="Z258" s="77"/>
      <c r="AA258" s="77"/>
      <c r="AB258" s="77"/>
      <c r="AC258" s="77"/>
      <c r="AD258" s="77"/>
      <c r="AE258" s="78"/>
      <c r="AF258" s="79"/>
      <c r="AG258" s="37">
        <f t="shared" si="53"/>
        <v>0</v>
      </c>
      <c r="AH258" s="38" t="str">
        <f t="shared" si="54"/>
        <v/>
      </c>
      <c r="AI258" s="39" t="str">
        <f t="shared" si="55"/>
        <v/>
      </c>
      <c r="AJ258" s="39" t="str">
        <f t="shared" si="56"/>
        <v/>
      </c>
      <c r="AK258" s="23" t="str">
        <f t="shared" si="57"/>
        <v/>
      </c>
      <c r="AL258" s="23" t="str">
        <f t="shared" si="58"/>
        <v/>
      </c>
      <c r="AM258" s="23" t="str">
        <f>IF(ISBLANK(N258),"",VLOOKUP(N258,Codes!$A$2:$B$184,2,FALSE))</f>
        <v/>
      </c>
      <c r="AN258" s="39" t="str">
        <f t="shared" si="59"/>
        <v/>
      </c>
      <c r="AO258" s="23" t="str">
        <f>IF(ISBLANK(O258),"",IF(O258&gt;247,191,VLOOKUP(O258,Codes!$H$2:$I$299,2,FALSE)))</f>
        <v/>
      </c>
      <c r="AP258" s="23" t="str">
        <f>IF(ISBLANK(O258),"",VLOOKUP(AO258,Codes!$A$2:$B$184,2,FALSE))</f>
        <v/>
      </c>
      <c r="AQ258" s="39" t="str">
        <f t="shared" si="60"/>
        <v/>
      </c>
      <c r="AR258" s="39" t="str">
        <f t="shared" si="61"/>
        <v/>
      </c>
      <c r="AS258" s="39" t="str">
        <f t="shared" si="62"/>
        <v/>
      </c>
      <c r="AT258" s="39" t="str">
        <f t="shared" si="63"/>
        <v/>
      </c>
    </row>
    <row r="259" spans="1:46" s="65" customFormat="1">
      <c r="A259" s="64"/>
      <c r="E259" s="66"/>
      <c r="F259" s="67"/>
      <c r="G259" s="68"/>
      <c r="H259" s="69"/>
      <c r="I259" s="40" t="str">
        <f t="shared" si="48"/>
        <v/>
      </c>
      <c r="J259" s="69"/>
      <c r="K259" s="70"/>
      <c r="L259" s="41" t="str">
        <f t="shared" si="49"/>
        <v/>
      </c>
      <c r="M259" s="71"/>
      <c r="N259" s="72"/>
      <c r="O259" s="73"/>
      <c r="P259" s="42" t="str">
        <f t="shared" si="50"/>
        <v/>
      </c>
      <c r="Q259" s="74"/>
      <c r="R259" s="72"/>
      <c r="S259" s="42" t="str">
        <f t="shared" si="51"/>
        <v/>
      </c>
      <c r="T259" s="72"/>
      <c r="U259" s="75"/>
      <c r="V259" s="72"/>
      <c r="W259" s="43" t="str">
        <f t="shared" si="52"/>
        <v/>
      </c>
      <c r="X259" s="76"/>
      <c r="Y259" s="77"/>
      <c r="Z259" s="77"/>
      <c r="AA259" s="77"/>
      <c r="AB259" s="77"/>
      <c r="AC259" s="77"/>
      <c r="AD259" s="77"/>
      <c r="AE259" s="78"/>
      <c r="AF259" s="79"/>
      <c r="AG259" s="37">
        <f t="shared" si="53"/>
        <v>0</v>
      </c>
      <c r="AH259" s="38" t="str">
        <f t="shared" si="54"/>
        <v/>
      </c>
      <c r="AI259" s="39" t="str">
        <f t="shared" si="55"/>
        <v/>
      </c>
      <c r="AJ259" s="39" t="str">
        <f t="shared" si="56"/>
        <v/>
      </c>
      <c r="AK259" s="23" t="str">
        <f t="shared" si="57"/>
        <v/>
      </c>
      <c r="AL259" s="23" t="str">
        <f t="shared" si="58"/>
        <v/>
      </c>
      <c r="AM259" s="23" t="str">
        <f>IF(ISBLANK(N259),"",VLOOKUP(N259,Codes!$A$2:$B$184,2,FALSE))</f>
        <v/>
      </c>
      <c r="AN259" s="39" t="str">
        <f t="shared" si="59"/>
        <v/>
      </c>
      <c r="AO259" s="23" t="str">
        <f>IF(ISBLANK(O259),"",IF(O259&gt;247,191,VLOOKUP(O259,Codes!$H$2:$I$299,2,FALSE)))</f>
        <v/>
      </c>
      <c r="AP259" s="23" t="str">
        <f>IF(ISBLANK(O259),"",VLOOKUP(AO259,Codes!$A$2:$B$184,2,FALSE))</f>
        <v/>
      </c>
      <c r="AQ259" s="39" t="str">
        <f t="shared" si="60"/>
        <v/>
      </c>
      <c r="AR259" s="39" t="str">
        <f t="shared" si="61"/>
        <v/>
      </c>
      <c r="AS259" s="39" t="str">
        <f t="shared" si="62"/>
        <v/>
      </c>
      <c r="AT259" s="39" t="str">
        <f t="shared" si="63"/>
        <v/>
      </c>
    </row>
    <row r="260" spans="1:46" s="65" customFormat="1">
      <c r="A260" s="64"/>
      <c r="E260" s="66"/>
      <c r="F260" s="67"/>
      <c r="G260" s="68"/>
      <c r="H260" s="69"/>
      <c r="I260" s="40" t="str">
        <f t="shared" si="48"/>
        <v/>
      </c>
      <c r="J260" s="69"/>
      <c r="K260" s="70"/>
      <c r="L260" s="41" t="str">
        <f t="shared" si="49"/>
        <v/>
      </c>
      <c r="M260" s="71"/>
      <c r="N260" s="72"/>
      <c r="O260" s="73"/>
      <c r="P260" s="42" t="str">
        <f t="shared" si="50"/>
        <v/>
      </c>
      <c r="Q260" s="74"/>
      <c r="R260" s="72"/>
      <c r="S260" s="42" t="str">
        <f t="shared" si="51"/>
        <v/>
      </c>
      <c r="T260" s="72"/>
      <c r="U260" s="75"/>
      <c r="V260" s="72"/>
      <c r="W260" s="43" t="str">
        <f t="shared" si="52"/>
        <v/>
      </c>
      <c r="X260" s="76"/>
      <c r="Y260" s="77"/>
      <c r="Z260" s="77"/>
      <c r="AA260" s="77"/>
      <c r="AB260" s="77"/>
      <c r="AC260" s="77"/>
      <c r="AD260" s="77"/>
      <c r="AE260" s="78"/>
      <c r="AF260" s="79"/>
      <c r="AG260" s="37">
        <f t="shared" si="53"/>
        <v>0</v>
      </c>
      <c r="AH260" s="38" t="str">
        <f t="shared" si="54"/>
        <v/>
      </c>
      <c r="AI260" s="39" t="str">
        <f t="shared" si="55"/>
        <v/>
      </c>
      <c r="AJ260" s="39" t="str">
        <f t="shared" si="56"/>
        <v/>
      </c>
      <c r="AK260" s="23" t="str">
        <f t="shared" si="57"/>
        <v/>
      </c>
      <c r="AL260" s="23" t="str">
        <f t="shared" si="58"/>
        <v/>
      </c>
      <c r="AM260" s="23" t="str">
        <f>IF(ISBLANK(N260),"",VLOOKUP(N260,Codes!$A$2:$B$184,2,FALSE))</f>
        <v/>
      </c>
      <c r="AN260" s="39" t="str">
        <f t="shared" si="59"/>
        <v/>
      </c>
      <c r="AO260" s="23" t="str">
        <f>IF(ISBLANK(O260),"",IF(O260&gt;247,191,VLOOKUP(O260,Codes!$H$2:$I$299,2,FALSE)))</f>
        <v/>
      </c>
      <c r="AP260" s="23" t="str">
        <f>IF(ISBLANK(O260),"",VLOOKUP(AO260,Codes!$A$2:$B$184,2,FALSE))</f>
        <v/>
      </c>
      <c r="AQ260" s="39" t="str">
        <f t="shared" si="60"/>
        <v/>
      </c>
      <c r="AR260" s="39" t="str">
        <f t="shared" si="61"/>
        <v/>
      </c>
      <c r="AS260" s="39" t="str">
        <f t="shared" si="62"/>
        <v/>
      </c>
      <c r="AT260" s="39" t="str">
        <f t="shared" si="63"/>
        <v/>
      </c>
    </row>
    <row r="261" spans="1:46" s="65" customFormat="1">
      <c r="A261" s="64"/>
      <c r="E261" s="66"/>
      <c r="F261" s="67"/>
      <c r="G261" s="68"/>
      <c r="H261" s="69"/>
      <c r="I261" s="40" t="str">
        <f t="shared" si="48"/>
        <v/>
      </c>
      <c r="J261" s="69"/>
      <c r="K261" s="70"/>
      <c r="L261" s="41" t="str">
        <f t="shared" si="49"/>
        <v/>
      </c>
      <c r="M261" s="71"/>
      <c r="N261" s="72"/>
      <c r="O261" s="73"/>
      <c r="P261" s="42" t="str">
        <f t="shared" si="50"/>
        <v/>
      </c>
      <c r="Q261" s="74"/>
      <c r="R261" s="72"/>
      <c r="S261" s="42" t="str">
        <f t="shared" si="51"/>
        <v/>
      </c>
      <c r="T261" s="72"/>
      <c r="U261" s="75"/>
      <c r="V261" s="72"/>
      <c r="W261" s="43" t="str">
        <f t="shared" si="52"/>
        <v/>
      </c>
      <c r="X261" s="76"/>
      <c r="Y261" s="77"/>
      <c r="Z261" s="77"/>
      <c r="AA261" s="77"/>
      <c r="AB261" s="77"/>
      <c r="AC261" s="77"/>
      <c r="AD261" s="77"/>
      <c r="AE261" s="78"/>
      <c r="AF261" s="79"/>
      <c r="AG261" s="37">
        <f t="shared" si="53"/>
        <v>0</v>
      </c>
      <c r="AH261" s="38" t="str">
        <f t="shared" si="54"/>
        <v/>
      </c>
      <c r="AI261" s="39" t="str">
        <f t="shared" si="55"/>
        <v/>
      </c>
      <c r="AJ261" s="39" t="str">
        <f t="shared" si="56"/>
        <v/>
      </c>
      <c r="AK261" s="23" t="str">
        <f t="shared" si="57"/>
        <v/>
      </c>
      <c r="AL261" s="23" t="str">
        <f t="shared" si="58"/>
        <v/>
      </c>
      <c r="AM261" s="23" t="str">
        <f>IF(ISBLANK(N261),"",VLOOKUP(N261,Codes!$A$2:$B$184,2,FALSE))</f>
        <v/>
      </c>
      <c r="AN261" s="39" t="str">
        <f t="shared" si="59"/>
        <v/>
      </c>
      <c r="AO261" s="23" t="str">
        <f>IF(ISBLANK(O261),"",IF(O261&gt;247,191,VLOOKUP(O261,Codes!$H$2:$I$299,2,FALSE)))</f>
        <v/>
      </c>
      <c r="AP261" s="23" t="str">
        <f>IF(ISBLANK(O261),"",VLOOKUP(AO261,Codes!$A$2:$B$184,2,FALSE))</f>
        <v/>
      </c>
      <c r="AQ261" s="39" t="str">
        <f t="shared" si="60"/>
        <v/>
      </c>
      <c r="AR261" s="39" t="str">
        <f t="shared" si="61"/>
        <v/>
      </c>
      <c r="AS261" s="39" t="str">
        <f t="shared" si="62"/>
        <v/>
      </c>
      <c r="AT261" s="39" t="str">
        <f t="shared" si="63"/>
        <v/>
      </c>
    </row>
    <row r="262" spans="1:46" s="65" customFormat="1">
      <c r="A262" s="64"/>
      <c r="E262" s="66"/>
      <c r="F262" s="67"/>
      <c r="G262" s="68"/>
      <c r="H262" s="69"/>
      <c r="I262" s="40" t="str">
        <f t="shared" si="48"/>
        <v/>
      </c>
      <c r="J262" s="69"/>
      <c r="K262" s="70"/>
      <c r="L262" s="41" t="str">
        <f t="shared" si="49"/>
        <v/>
      </c>
      <c r="M262" s="71"/>
      <c r="N262" s="72"/>
      <c r="O262" s="73"/>
      <c r="P262" s="42" t="str">
        <f t="shared" si="50"/>
        <v/>
      </c>
      <c r="Q262" s="74"/>
      <c r="R262" s="72"/>
      <c r="S262" s="42" t="str">
        <f t="shared" si="51"/>
        <v/>
      </c>
      <c r="T262" s="72"/>
      <c r="U262" s="75"/>
      <c r="V262" s="72"/>
      <c r="W262" s="43" t="str">
        <f t="shared" si="52"/>
        <v/>
      </c>
      <c r="X262" s="76"/>
      <c r="Y262" s="77"/>
      <c r="Z262" s="77"/>
      <c r="AA262" s="77"/>
      <c r="AB262" s="77"/>
      <c r="AC262" s="77"/>
      <c r="AD262" s="77"/>
      <c r="AE262" s="78"/>
      <c r="AF262" s="79"/>
      <c r="AG262" s="37">
        <f t="shared" si="53"/>
        <v>0</v>
      </c>
      <c r="AH262" s="38" t="str">
        <f t="shared" si="54"/>
        <v/>
      </c>
      <c r="AI262" s="39" t="str">
        <f t="shared" si="55"/>
        <v/>
      </c>
      <c r="AJ262" s="39" t="str">
        <f t="shared" si="56"/>
        <v/>
      </c>
      <c r="AK262" s="23" t="str">
        <f t="shared" si="57"/>
        <v/>
      </c>
      <c r="AL262" s="23" t="str">
        <f t="shared" si="58"/>
        <v/>
      </c>
      <c r="AM262" s="23" t="str">
        <f>IF(ISBLANK(N262),"",VLOOKUP(N262,Codes!$A$2:$B$184,2,FALSE))</f>
        <v/>
      </c>
      <c r="AN262" s="39" t="str">
        <f t="shared" si="59"/>
        <v/>
      </c>
      <c r="AO262" s="23" t="str">
        <f>IF(ISBLANK(O262),"",IF(O262&gt;247,191,VLOOKUP(O262,Codes!$H$2:$I$299,2,FALSE)))</f>
        <v/>
      </c>
      <c r="AP262" s="23" t="str">
        <f>IF(ISBLANK(O262),"",VLOOKUP(AO262,Codes!$A$2:$B$184,2,FALSE))</f>
        <v/>
      </c>
      <c r="AQ262" s="39" t="str">
        <f t="shared" si="60"/>
        <v/>
      </c>
      <c r="AR262" s="39" t="str">
        <f t="shared" si="61"/>
        <v/>
      </c>
      <c r="AS262" s="39" t="str">
        <f t="shared" si="62"/>
        <v/>
      </c>
      <c r="AT262" s="39" t="str">
        <f t="shared" si="63"/>
        <v/>
      </c>
    </row>
    <row r="263" spans="1:46" s="65" customFormat="1">
      <c r="A263" s="64"/>
      <c r="E263" s="66"/>
      <c r="F263" s="67"/>
      <c r="G263" s="68"/>
      <c r="H263" s="69"/>
      <c r="I263" s="40" t="str">
        <f t="shared" si="48"/>
        <v/>
      </c>
      <c r="J263" s="69"/>
      <c r="K263" s="70"/>
      <c r="L263" s="41" t="str">
        <f t="shared" si="49"/>
        <v/>
      </c>
      <c r="M263" s="71"/>
      <c r="N263" s="72"/>
      <c r="O263" s="73"/>
      <c r="P263" s="42" t="str">
        <f t="shared" si="50"/>
        <v/>
      </c>
      <c r="Q263" s="74"/>
      <c r="R263" s="72"/>
      <c r="S263" s="42" t="str">
        <f t="shared" si="51"/>
        <v/>
      </c>
      <c r="T263" s="72"/>
      <c r="U263" s="75"/>
      <c r="V263" s="72"/>
      <c r="W263" s="43" t="str">
        <f t="shared" si="52"/>
        <v/>
      </c>
      <c r="X263" s="76"/>
      <c r="Y263" s="77"/>
      <c r="Z263" s="77"/>
      <c r="AA263" s="77"/>
      <c r="AB263" s="77"/>
      <c r="AC263" s="77"/>
      <c r="AD263" s="77"/>
      <c r="AE263" s="78"/>
      <c r="AF263" s="79"/>
      <c r="AG263" s="37">
        <f t="shared" si="53"/>
        <v>0</v>
      </c>
      <c r="AH263" s="38" t="str">
        <f t="shared" si="54"/>
        <v/>
      </c>
      <c r="AI263" s="39" t="str">
        <f t="shared" si="55"/>
        <v/>
      </c>
      <c r="AJ263" s="39" t="str">
        <f t="shared" si="56"/>
        <v/>
      </c>
      <c r="AK263" s="23" t="str">
        <f t="shared" si="57"/>
        <v/>
      </c>
      <c r="AL263" s="23" t="str">
        <f t="shared" si="58"/>
        <v/>
      </c>
      <c r="AM263" s="23" t="str">
        <f>IF(ISBLANK(N263),"",VLOOKUP(N263,Codes!$A$2:$B$184,2,FALSE))</f>
        <v/>
      </c>
      <c r="AN263" s="39" t="str">
        <f t="shared" si="59"/>
        <v/>
      </c>
      <c r="AO263" s="23" t="str">
        <f>IF(ISBLANK(O263),"",IF(O263&gt;247,191,VLOOKUP(O263,Codes!$H$2:$I$299,2,FALSE)))</f>
        <v/>
      </c>
      <c r="AP263" s="23" t="str">
        <f>IF(ISBLANK(O263),"",VLOOKUP(AO263,Codes!$A$2:$B$184,2,FALSE))</f>
        <v/>
      </c>
      <c r="AQ263" s="39" t="str">
        <f t="shared" si="60"/>
        <v/>
      </c>
      <c r="AR263" s="39" t="str">
        <f t="shared" si="61"/>
        <v/>
      </c>
      <c r="AS263" s="39" t="str">
        <f t="shared" si="62"/>
        <v/>
      </c>
      <c r="AT263" s="39" t="str">
        <f t="shared" si="63"/>
        <v/>
      </c>
    </row>
    <row r="264" spans="1:46" s="65" customFormat="1">
      <c r="A264" s="64"/>
      <c r="E264" s="66"/>
      <c r="F264" s="67"/>
      <c r="G264" s="68"/>
      <c r="H264" s="69"/>
      <c r="I264" s="40" t="str">
        <f t="shared" si="48"/>
        <v/>
      </c>
      <c r="J264" s="69"/>
      <c r="K264" s="70"/>
      <c r="L264" s="41" t="str">
        <f t="shared" si="49"/>
        <v/>
      </c>
      <c r="M264" s="71"/>
      <c r="N264" s="72"/>
      <c r="O264" s="73"/>
      <c r="P264" s="42" t="str">
        <f t="shared" si="50"/>
        <v/>
      </c>
      <c r="Q264" s="74"/>
      <c r="R264" s="72"/>
      <c r="S264" s="42" t="str">
        <f t="shared" si="51"/>
        <v/>
      </c>
      <c r="T264" s="72"/>
      <c r="U264" s="75"/>
      <c r="V264" s="72"/>
      <c r="W264" s="43" t="str">
        <f t="shared" si="52"/>
        <v/>
      </c>
      <c r="X264" s="76"/>
      <c r="Y264" s="77"/>
      <c r="Z264" s="77"/>
      <c r="AA264" s="77"/>
      <c r="AB264" s="77"/>
      <c r="AC264" s="77"/>
      <c r="AD264" s="77"/>
      <c r="AE264" s="78"/>
      <c r="AF264" s="79"/>
      <c r="AG264" s="37">
        <f t="shared" si="53"/>
        <v>0</v>
      </c>
      <c r="AH264" s="38" t="str">
        <f t="shared" si="54"/>
        <v/>
      </c>
      <c r="AI264" s="39" t="str">
        <f t="shared" si="55"/>
        <v/>
      </c>
      <c r="AJ264" s="39" t="str">
        <f t="shared" si="56"/>
        <v/>
      </c>
      <c r="AK264" s="23" t="str">
        <f t="shared" si="57"/>
        <v/>
      </c>
      <c r="AL264" s="23" t="str">
        <f t="shared" si="58"/>
        <v/>
      </c>
      <c r="AM264" s="23" t="str">
        <f>IF(ISBLANK(N264),"",VLOOKUP(N264,Codes!$A$2:$B$184,2,FALSE))</f>
        <v/>
      </c>
      <c r="AN264" s="39" t="str">
        <f t="shared" si="59"/>
        <v/>
      </c>
      <c r="AO264" s="23" t="str">
        <f>IF(ISBLANK(O264),"",IF(O264&gt;247,191,VLOOKUP(O264,Codes!$H$2:$I$299,2,FALSE)))</f>
        <v/>
      </c>
      <c r="AP264" s="23" t="str">
        <f>IF(ISBLANK(O264),"",VLOOKUP(AO264,Codes!$A$2:$B$184,2,FALSE))</f>
        <v/>
      </c>
      <c r="AQ264" s="39" t="str">
        <f t="shared" si="60"/>
        <v/>
      </c>
      <c r="AR264" s="39" t="str">
        <f t="shared" si="61"/>
        <v/>
      </c>
      <c r="AS264" s="39" t="str">
        <f t="shared" si="62"/>
        <v/>
      </c>
      <c r="AT264" s="39" t="str">
        <f t="shared" si="63"/>
        <v/>
      </c>
    </row>
    <row r="265" spans="1:46" s="65" customFormat="1">
      <c r="A265" s="64"/>
      <c r="E265" s="66"/>
      <c r="F265" s="67"/>
      <c r="G265" s="68"/>
      <c r="H265" s="69"/>
      <c r="I265" s="40" t="str">
        <f t="shared" ref="I265:I328" si="64">$AH265</f>
        <v/>
      </c>
      <c r="J265" s="69"/>
      <c r="K265" s="70"/>
      <c r="L265" s="41" t="str">
        <f t="shared" ref="L265:L328" si="65">$AI265</f>
        <v/>
      </c>
      <c r="M265" s="71"/>
      <c r="N265" s="72"/>
      <c r="O265" s="73"/>
      <c r="P265" s="42" t="str">
        <f t="shared" ref="P265:P328" si="66">$AR265</f>
        <v/>
      </c>
      <c r="Q265" s="74"/>
      <c r="R265" s="72"/>
      <c r="S265" s="42" t="str">
        <f t="shared" ref="S265:S328" si="67">$AL265</f>
        <v/>
      </c>
      <c r="T265" s="72"/>
      <c r="U265" s="75"/>
      <c r="V265" s="72"/>
      <c r="W265" s="43" t="str">
        <f t="shared" ref="W265:W328" si="68">$AT265</f>
        <v/>
      </c>
      <c r="X265" s="76"/>
      <c r="Y265" s="77"/>
      <c r="Z265" s="77"/>
      <c r="AA265" s="77"/>
      <c r="AB265" s="77"/>
      <c r="AC265" s="77"/>
      <c r="AD265" s="77"/>
      <c r="AE265" s="78"/>
      <c r="AF265" s="79"/>
      <c r="AG265" s="37">
        <f t="shared" ref="AG265:AG328" si="69">(((F265*12)+G265)/39.37)</f>
        <v>0</v>
      </c>
      <c r="AH265" s="38" t="str">
        <f t="shared" ref="AH265:AH328" si="70">IF(AND(ISBLANK(F265),ISBLANK(H265)),"",IF(OR(ISBLANK(F265),ISBLANK(G265)),"Need-Ht.",IF(ISBLANK(H265),"Need Wt",((H265/2.2046)/((((F265*12)+G265)/39.37)*(((F265*12)+G265)/39.37))))))</f>
        <v/>
      </c>
      <c r="AI265" s="39" t="str">
        <f t="shared" ref="AI265:AI328" si="71">IF(ISBLANK(J265),"",IF(ISBLANK(K265),"",IF(D265 = "f",(0.61*(J265+K265)+5),(0.735*(J265+K265)+1))))</f>
        <v/>
      </c>
      <c r="AJ265" s="39" t="str">
        <f t="shared" ref="AJ265:AJ328" si="72">IF(AND(ISBLANK(Q265),ISBLANK(R265)),"",IF(OR(ISBLANK(Q265),ISBLANK(R265)),"",(Q265+(R265/60))))</f>
        <v/>
      </c>
      <c r="AK265" s="23" t="str">
        <f t="shared" ref="AK265:AK328" si="73">IF(ISBLANK(D265),"",IF(D265="f",0,1))</f>
        <v/>
      </c>
      <c r="AL265" s="23" t="str">
        <f t="shared" ref="AL265:AL328" si="74">IF(AND(ISBLANK(Q265),ISBLANK(R265)),"",IF(OR(ISBLANK(Q265),ISBLANK(R265)),"Inc-Time",IF(OR(AJ265&lt;4,AJ265&gt;13),"Cannot Calculate",IF(ISBLANK(E265),"Need Age",IF(ISBLANK(D265),"Need Gender",IF(OR(ISBLANK(F265),ISBLANK(G265),ISBLANK(H265)),"Need BMI",((0.21*(E265*AK265))-(0.84*AH265)-(8.41*AJ265)+(0.34*(AJ265*AJ265))+108.94))))))
)</f>
        <v/>
      </c>
      <c r="AM265" s="23" t="str">
        <f>IF(ISBLANK(N265),"",VLOOKUP(N265,Codes!$A$2:$B$184,2,FALSE))</f>
        <v/>
      </c>
      <c r="AN265" s="39" t="str">
        <f t="shared" ref="AN265:AN328" si="75">IF(ISBLANK(N265),"",IF(OR(N265&lt;10,N265&gt;190),"Cannot Calculate",IF(ISBLANK(E265),"Need Age",IF(ISBLANK(D265),"Need Gender",IF(OR(ISBLANK(F265),ISBLANK(G265),ISBLANK(H265)),"Need BMI",((0.21*(E265*AK265))-(0.84*I265)-(8.41*AM265)+(0.34*(AM265*AM265))+108.94))))))</f>
        <v/>
      </c>
      <c r="AO265" s="23" t="str">
        <f>IF(ISBLANK(O265),"",IF(O265&gt;247,191,VLOOKUP(O265,Codes!$H$2:$I$299,2,FALSE)))</f>
        <v/>
      </c>
      <c r="AP265" s="23" t="str">
        <f>IF(ISBLANK(O265),"",VLOOKUP(AO265,Codes!$A$2:$B$184,2,FALSE))</f>
        <v/>
      </c>
      <c r="AQ265" s="39" t="str">
        <f t="shared" ref="AQ265:AQ328" si="76">IF(ISBLANK(O265),"",IF(OR(O265&lt;12,O265&gt;247),"Cannot Calculate",IF(ISBLANK(E265),"Need Age",IF(ISBLANK(D265),"Need Gender",IF(OR(ISBLANK(F265),ISBLANK(G265),ISBLANK(H265)),"Need BMI",((0.21*(E265*AK265))-(0.84*I265)-(8.41*AP265)+(0.34*(AP265*AP265))+108.94))))))</f>
        <v/>
      </c>
      <c r="AR265" s="39" t="str">
        <f t="shared" ref="AR265:AR328" si="77">IF(N265&gt;0,AN265,AQ265)</f>
        <v/>
      </c>
      <c r="AS265" s="39" t="str">
        <f t="shared" ref="AS265:AS328" si="78">IF(ISBLANK(T265),"",(T265+(U265/60)))</f>
        <v/>
      </c>
      <c r="AT265" s="39" t="str">
        <f t="shared" ref="AT265:AT328" si="79">IF(AND(ISBLANK(T265),ISBLANK(U265)),"",IF(OR(ISBLANK(T265),ISBLANK(U265)),"Inc-Time",IF(ISBLANK(V265),"Need HR",IF(ISBLANK(E265),"Need Age",IF(ISBLANK(D265),"Need Gender",IF(ISBLANK(H265),"Need Wt",IF(E265&lt;13,"Age Under 13",(132.853+(6.315*AK265)-(0.0769*H265)-(0.3877*E265)-(3.2649*AS265)-(0.1565*V265)))))))))</f>
        <v/>
      </c>
    </row>
    <row r="266" spans="1:46" s="65" customFormat="1">
      <c r="A266" s="64"/>
      <c r="E266" s="66"/>
      <c r="F266" s="67"/>
      <c r="G266" s="68"/>
      <c r="H266" s="69"/>
      <c r="I266" s="40" t="str">
        <f t="shared" si="64"/>
        <v/>
      </c>
      <c r="J266" s="69"/>
      <c r="K266" s="70"/>
      <c r="L266" s="41" t="str">
        <f t="shared" si="65"/>
        <v/>
      </c>
      <c r="M266" s="71"/>
      <c r="N266" s="72"/>
      <c r="O266" s="73"/>
      <c r="P266" s="42" t="str">
        <f t="shared" si="66"/>
        <v/>
      </c>
      <c r="Q266" s="74"/>
      <c r="R266" s="72"/>
      <c r="S266" s="42" t="str">
        <f t="shared" si="67"/>
        <v/>
      </c>
      <c r="T266" s="72"/>
      <c r="U266" s="75"/>
      <c r="V266" s="72"/>
      <c r="W266" s="43" t="str">
        <f t="shared" si="68"/>
        <v/>
      </c>
      <c r="X266" s="76"/>
      <c r="Y266" s="77"/>
      <c r="Z266" s="77"/>
      <c r="AA266" s="77"/>
      <c r="AB266" s="77"/>
      <c r="AC266" s="77"/>
      <c r="AD266" s="77"/>
      <c r="AE266" s="78"/>
      <c r="AF266" s="79"/>
      <c r="AG266" s="37">
        <f t="shared" si="69"/>
        <v>0</v>
      </c>
      <c r="AH266" s="38" t="str">
        <f t="shared" si="70"/>
        <v/>
      </c>
      <c r="AI266" s="39" t="str">
        <f t="shared" si="71"/>
        <v/>
      </c>
      <c r="AJ266" s="39" t="str">
        <f t="shared" si="72"/>
        <v/>
      </c>
      <c r="AK266" s="23" t="str">
        <f t="shared" si="73"/>
        <v/>
      </c>
      <c r="AL266" s="23" t="str">
        <f t="shared" si="74"/>
        <v/>
      </c>
      <c r="AM266" s="23" t="str">
        <f>IF(ISBLANK(N266),"",VLOOKUP(N266,Codes!$A$2:$B$184,2,FALSE))</f>
        <v/>
      </c>
      <c r="AN266" s="39" t="str">
        <f t="shared" si="75"/>
        <v/>
      </c>
      <c r="AO266" s="23" t="str">
        <f>IF(ISBLANK(O266),"",IF(O266&gt;247,191,VLOOKUP(O266,Codes!$H$2:$I$299,2,FALSE)))</f>
        <v/>
      </c>
      <c r="AP266" s="23" t="str">
        <f>IF(ISBLANK(O266),"",VLOOKUP(AO266,Codes!$A$2:$B$184,2,FALSE))</f>
        <v/>
      </c>
      <c r="AQ266" s="39" t="str">
        <f t="shared" si="76"/>
        <v/>
      </c>
      <c r="AR266" s="39" t="str">
        <f t="shared" si="77"/>
        <v/>
      </c>
      <c r="AS266" s="39" t="str">
        <f t="shared" si="78"/>
        <v/>
      </c>
      <c r="AT266" s="39" t="str">
        <f t="shared" si="79"/>
        <v/>
      </c>
    </row>
    <row r="267" spans="1:46" s="65" customFormat="1">
      <c r="A267" s="64"/>
      <c r="E267" s="66"/>
      <c r="F267" s="67"/>
      <c r="G267" s="68"/>
      <c r="H267" s="69"/>
      <c r="I267" s="40" t="str">
        <f t="shared" si="64"/>
        <v/>
      </c>
      <c r="J267" s="69"/>
      <c r="K267" s="70"/>
      <c r="L267" s="41" t="str">
        <f t="shared" si="65"/>
        <v/>
      </c>
      <c r="M267" s="71"/>
      <c r="N267" s="72"/>
      <c r="O267" s="73"/>
      <c r="P267" s="42" t="str">
        <f t="shared" si="66"/>
        <v/>
      </c>
      <c r="Q267" s="74"/>
      <c r="R267" s="72"/>
      <c r="S267" s="42" t="str">
        <f t="shared" si="67"/>
        <v/>
      </c>
      <c r="T267" s="72"/>
      <c r="U267" s="75"/>
      <c r="V267" s="72"/>
      <c r="W267" s="43" t="str">
        <f t="shared" si="68"/>
        <v/>
      </c>
      <c r="X267" s="76"/>
      <c r="Y267" s="77"/>
      <c r="Z267" s="77"/>
      <c r="AA267" s="77"/>
      <c r="AB267" s="77"/>
      <c r="AC267" s="77"/>
      <c r="AD267" s="77"/>
      <c r="AE267" s="78"/>
      <c r="AF267" s="79"/>
      <c r="AG267" s="37">
        <f t="shared" si="69"/>
        <v>0</v>
      </c>
      <c r="AH267" s="38" t="str">
        <f t="shared" si="70"/>
        <v/>
      </c>
      <c r="AI267" s="39" t="str">
        <f t="shared" si="71"/>
        <v/>
      </c>
      <c r="AJ267" s="39" t="str">
        <f t="shared" si="72"/>
        <v/>
      </c>
      <c r="AK267" s="23" t="str">
        <f t="shared" si="73"/>
        <v/>
      </c>
      <c r="AL267" s="23" t="str">
        <f t="shared" si="74"/>
        <v/>
      </c>
      <c r="AM267" s="23" t="str">
        <f>IF(ISBLANK(N267),"",VLOOKUP(N267,Codes!$A$2:$B$184,2,FALSE))</f>
        <v/>
      </c>
      <c r="AN267" s="39" t="str">
        <f t="shared" si="75"/>
        <v/>
      </c>
      <c r="AO267" s="23" t="str">
        <f>IF(ISBLANK(O267),"",IF(O267&gt;247,191,VLOOKUP(O267,Codes!$H$2:$I$299,2,FALSE)))</f>
        <v/>
      </c>
      <c r="AP267" s="23" t="str">
        <f>IF(ISBLANK(O267),"",VLOOKUP(AO267,Codes!$A$2:$B$184,2,FALSE))</f>
        <v/>
      </c>
      <c r="AQ267" s="39" t="str">
        <f t="shared" si="76"/>
        <v/>
      </c>
      <c r="AR267" s="39" t="str">
        <f t="shared" si="77"/>
        <v/>
      </c>
      <c r="AS267" s="39" t="str">
        <f t="shared" si="78"/>
        <v/>
      </c>
      <c r="AT267" s="39" t="str">
        <f t="shared" si="79"/>
        <v/>
      </c>
    </row>
    <row r="268" spans="1:46" s="65" customFormat="1">
      <c r="A268" s="64"/>
      <c r="E268" s="66"/>
      <c r="F268" s="67"/>
      <c r="G268" s="68"/>
      <c r="H268" s="69"/>
      <c r="I268" s="40" t="str">
        <f t="shared" si="64"/>
        <v/>
      </c>
      <c r="J268" s="69"/>
      <c r="K268" s="70"/>
      <c r="L268" s="41" t="str">
        <f t="shared" si="65"/>
        <v/>
      </c>
      <c r="M268" s="71"/>
      <c r="N268" s="72"/>
      <c r="O268" s="73"/>
      <c r="P268" s="42" t="str">
        <f t="shared" si="66"/>
        <v/>
      </c>
      <c r="Q268" s="74"/>
      <c r="R268" s="72"/>
      <c r="S268" s="42" t="str">
        <f t="shared" si="67"/>
        <v/>
      </c>
      <c r="T268" s="72"/>
      <c r="U268" s="75"/>
      <c r="V268" s="72"/>
      <c r="W268" s="43" t="str">
        <f t="shared" si="68"/>
        <v/>
      </c>
      <c r="X268" s="76"/>
      <c r="Y268" s="77"/>
      <c r="Z268" s="77"/>
      <c r="AA268" s="77"/>
      <c r="AB268" s="77"/>
      <c r="AC268" s="77"/>
      <c r="AD268" s="77"/>
      <c r="AE268" s="78"/>
      <c r="AF268" s="79"/>
      <c r="AG268" s="37">
        <f t="shared" si="69"/>
        <v>0</v>
      </c>
      <c r="AH268" s="38" t="str">
        <f t="shared" si="70"/>
        <v/>
      </c>
      <c r="AI268" s="39" t="str">
        <f t="shared" si="71"/>
        <v/>
      </c>
      <c r="AJ268" s="39" t="str">
        <f t="shared" si="72"/>
        <v/>
      </c>
      <c r="AK268" s="23" t="str">
        <f t="shared" si="73"/>
        <v/>
      </c>
      <c r="AL268" s="23" t="str">
        <f t="shared" si="74"/>
        <v/>
      </c>
      <c r="AM268" s="23" t="str">
        <f>IF(ISBLANK(N268),"",VLOOKUP(N268,Codes!$A$2:$B$184,2,FALSE))</f>
        <v/>
      </c>
      <c r="AN268" s="39" t="str">
        <f t="shared" si="75"/>
        <v/>
      </c>
      <c r="AO268" s="23" t="str">
        <f>IF(ISBLANK(O268),"",IF(O268&gt;247,191,VLOOKUP(O268,Codes!$H$2:$I$299,2,FALSE)))</f>
        <v/>
      </c>
      <c r="AP268" s="23" t="str">
        <f>IF(ISBLANK(O268),"",VLOOKUP(AO268,Codes!$A$2:$B$184,2,FALSE))</f>
        <v/>
      </c>
      <c r="AQ268" s="39" t="str">
        <f t="shared" si="76"/>
        <v/>
      </c>
      <c r="AR268" s="39" t="str">
        <f t="shared" si="77"/>
        <v/>
      </c>
      <c r="AS268" s="39" t="str">
        <f t="shared" si="78"/>
        <v/>
      </c>
      <c r="AT268" s="39" t="str">
        <f t="shared" si="79"/>
        <v/>
      </c>
    </row>
    <row r="269" spans="1:46" s="65" customFormat="1">
      <c r="A269" s="64"/>
      <c r="E269" s="66"/>
      <c r="F269" s="67"/>
      <c r="G269" s="68"/>
      <c r="H269" s="69"/>
      <c r="I269" s="40" t="str">
        <f t="shared" si="64"/>
        <v/>
      </c>
      <c r="J269" s="69"/>
      <c r="K269" s="70"/>
      <c r="L269" s="41" t="str">
        <f t="shared" si="65"/>
        <v/>
      </c>
      <c r="M269" s="71"/>
      <c r="N269" s="72"/>
      <c r="O269" s="73"/>
      <c r="P269" s="42" t="str">
        <f t="shared" si="66"/>
        <v/>
      </c>
      <c r="Q269" s="74"/>
      <c r="R269" s="72"/>
      <c r="S269" s="42" t="str">
        <f t="shared" si="67"/>
        <v/>
      </c>
      <c r="T269" s="72"/>
      <c r="U269" s="75"/>
      <c r="V269" s="72"/>
      <c r="W269" s="43" t="str">
        <f t="shared" si="68"/>
        <v/>
      </c>
      <c r="X269" s="76"/>
      <c r="Y269" s="77"/>
      <c r="Z269" s="77"/>
      <c r="AA269" s="77"/>
      <c r="AB269" s="77"/>
      <c r="AC269" s="77"/>
      <c r="AD269" s="77"/>
      <c r="AE269" s="78"/>
      <c r="AF269" s="79"/>
      <c r="AG269" s="37">
        <f t="shared" si="69"/>
        <v>0</v>
      </c>
      <c r="AH269" s="38" t="str">
        <f t="shared" si="70"/>
        <v/>
      </c>
      <c r="AI269" s="39" t="str">
        <f t="shared" si="71"/>
        <v/>
      </c>
      <c r="AJ269" s="39" t="str">
        <f t="shared" si="72"/>
        <v/>
      </c>
      <c r="AK269" s="23" t="str">
        <f t="shared" si="73"/>
        <v/>
      </c>
      <c r="AL269" s="23" t="str">
        <f t="shared" si="74"/>
        <v/>
      </c>
      <c r="AM269" s="23" t="str">
        <f>IF(ISBLANK(N269),"",VLOOKUP(N269,Codes!$A$2:$B$184,2,FALSE))</f>
        <v/>
      </c>
      <c r="AN269" s="39" t="str">
        <f t="shared" si="75"/>
        <v/>
      </c>
      <c r="AO269" s="23" t="str">
        <f>IF(ISBLANK(O269),"",IF(O269&gt;247,191,VLOOKUP(O269,Codes!$H$2:$I$299,2,FALSE)))</f>
        <v/>
      </c>
      <c r="AP269" s="23" t="str">
        <f>IF(ISBLANK(O269),"",VLOOKUP(AO269,Codes!$A$2:$B$184,2,FALSE))</f>
        <v/>
      </c>
      <c r="AQ269" s="39" t="str">
        <f t="shared" si="76"/>
        <v/>
      </c>
      <c r="AR269" s="39" t="str">
        <f t="shared" si="77"/>
        <v/>
      </c>
      <c r="AS269" s="39" t="str">
        <f t="shared" si="78"/>
        <v/>
      </c>
      <c r="AT269" s="39" t="str">
        <f t="shared" si="79"/>
        <v/>
      </c>
    </row>
    <row r="270" spans="1:46" s="65" customFormat="1">
      <c r="A270" s="64"/>
      <c r="E270" s="66"/>
      <c r="F270" s="67"/>
      <c r="G270" s="68"/>
      <c r="H270" s="69"/>
      <c r="I270" s="40" t="str">
        <f t="shared" si="64"/>
        <v/>
      </c>
      <c r="J270" s="69"/>
      <c r="K270" s="70"/>
      <c r="L270" s="41" t="str">
        <f t="shared" si="65"/>
        <v/>
      </c>
      <c r="M270" s="71"/>
      <c r="N270" s="72"/>
      <c r="O270" s="73"/>
      <c r="P270" s="42" t="str">
        <f t="shared" si="66"/>
        <v/>
      </c>
      <c r="Q270" s="74"/>
      <c r="R270" s="72"/>
      <c r="S270" s="42" t="str">
        <f t="shared" si="67"/>
        <v/>
      </c>
      <c r="T270" s="72"/>
      <c r="U270" s="75"/>
      <c r="V270" s="72"/>
      <c r="W270" s="43" t="str">
        <f t="shared" si="68"/>
        <v/>
      </c>
      <c r="X270" s="76"/>
      <c r="Y270" s="77"/>
      <c r="Z270" s="77"/>
      <c r="AA270" s="77"/>
      <c r="AB270" s="77"/>
      <c r="AC270" s="77"/>
      <c r="AD270" s="77"/>
      <c r="AE270" s="78"/>
      <c r="AF270" s="79"/>
      <c r="AG270" s="37">
        <f t="shared" si="69"/>
        <v>0</v>
      </c>
      <c r="AH270" s="38" t="str">
        <f t="shared" si="70"/>
        <v/>
      </c>
      <c r="AI270" s="39" t="str">
        <f t="shared" si="71"/>
        <v/>
      </c>
      <c r="AJ270" s="39" t="str">
        <f t="shared" si="72"/>
        <v/>
      </c>
      <c r="AK270" s="23" t="str">
        <f t="shared" si="73"/>
        <v/>
      </c>
      <c r="AL270" s="23" t="str">
        <f t="shared" si="74"/>
        <v/>
      </c>
      <c r="AM270" s="23" t="str">
        <f>IF(ISBLANK(N270),"",VLOOKUP(N270,Codes!$A$2:$B$184,2,FALSE))</f>
        <v/>
      </c>
      <c r="AN270" s="39" t="str">
        <f t="shared" si="75"/>
        <v/>
      </c>
      <c r="AO270" s="23" t="str">
        <f>IF(ISBLANK(O270),"",IF(O270&gt;247,191,VLOOKUP(O270,Codes!$H$2:$I$299,2,FALSE)))</f>
        <v/>
      </c>
      <c r="AP270" s="23" t="str">
        <f>IF(ISBLANK(O270),"",VLOOKUP(AO270,Codes!$A$2:$B$184,2,FALSE))</f>
        <v/>
      </c>
      <c r="AQ270" s="39" t="str">
        <f t="shared" si="76"/>
        <v/>
      </c>
      <c r="AR270" s="39" t="str">
        <f t="shared" si="77"/>
        <v/>
      </c>
      <c r="AS270" s="39" t="str">
        <f t="shared" si="78"/>
        <v/>
      </c>
      <c r="AT270" s="39" t="str">
        <f t="shared" si="79"/>
        <v/>
      </c>
    </row>
    <row r="271" spans="1:46" s="65" customFormat="1">
      <c r="A271" s="64"/>
      <c r="E271" s="66"/>
      <c r="F271" s="67"/>
      <c r="G271" s="68"/>
      <c r="H271" s="69"/>
      <c r="I271" s="40" t="str">
        <f t="shared" si="64"/>
        <v/>
      </c>
      <c r="J271" s="69"/>
      <c r="K271" s="70"/>
      <c r="L271" s="41" t="str">
        <f t="shared" si="65"/>
        <v/>
      </c>
      <c r="M271" s="71"/>
      <c r="N271" s="72"/>
      <c r="O271" s="73"/>
      <c r="P271" s="42" t="str">
        <f t="shared" si="66"/>
        <v/>
      </c>
      <c r="Q271" s="74"/>
      <c r="R271" s="72"/>
      <c r="S271" s="42" t="str">
        <f t="shared" si="67"/>
        <v/>
      </c>
      <c r="T271" s="72"/>
      <c r="U271" s="75"/>
      <c r="V271" s="72"/>
      <c r="W271" s="43" t="str">
        <f t="shared" si="68"/>
        <v/>
      </c>
      <c r="X271" s="76"/>
      <c r="Y271" s="77"/>
      <c r="Z271" s="77"/>
      <c r="AA271" s="77"/>
      <c r="AB271" s="77"/>
      <c r="AC271" s="77"/>
      <c r="AD271" s="77"/>
      <c r="AE271" s="78"/>
      <c r="AF271" s="79"/>
      <c r="AG271" s="37">
        <f t="shared" si="69"/>
        <v>0</v>
      </c>
      <c r="AH271" s="38" t="str">
        <f t="shared" si="70"/>
        <v/>
      </c>
      <c r="AI271" s="39" t="str">
        <f t="shared" si="71"/>
        <v/>
      </c>
      <c r="AJ271" s="39" t="str">
        <f t="shared" si="72"/>
        <v/>
      </c>
      <c r="AK271" s="23" t="str">
        <f t="shared" si="73"/>
        <v/>
      </c>
      <c r="AL271" s="23" t="str">
        <f t="shared" si="74"/>
        <v/>
      </c>
      <c r="AM271" s="23" t="str">
        <f>IF(ISBLANK(N271),"",VLOOKUP(N271,Codes!$A$2:$B$184,2,FALSE))</f>
        <v/>
      </c>
      <c r="AN271" s="39" t="str">
        <f t="shared" si="75"/>
        <v/>
      </c>
      <c r="AO271" s="23" t="str">
        <f>IF(ISBLANK(O271),"",IF(O271&gt;247,191,VLOOKUP(O271,Codes!$H$2:$I$299,2,FALSE)))</f>
        <v/>
      </c>
      <c r="AP271" s="23" t="str">
        <f>IF(ISBLANK(O271),"",VLOOKUP(AO271,Codes!$A$2:$B$184,2,FALSE))</f>
        <v/>
      </c>
      <c r="AQ271" s="39" t="str">
        <f t="shared" si="76"/>
        <v/>
      </c>
      <c r="AR271" s="39" t="str">
        <f t="shared" si="77"/>
        <v/>
      </c>
      <c r="AS271" s="39" t="str">
        <f t="shared" si="78"/>
        <v/>
      </c>
      <c r="AT271" s="39" t="str">
        <f t="shared" si="79"/>
        <v/>
      </c>
    </row>
    <row r="272" spans="1:46" s="65" customFormat="1">
      <c r="A272" s="64"/>
      <c r="E272" s="66"/>
      <c r="F272" s="67"/>
      <c r="G272" s="68"/>
      <c r="H272" s="69"/>
      <c r="I272" s="40" t="str">
        <f t="shared" si="64"/>
        <v/>
      </c>
      <c r="J272" s="69"/>
      <c r="K272" s="70"/>
      <c r="L272" s="41" t="str">
        <f t="shared" si="65"/>
        <v/>
      </c>
      <c r="M272" s="71"/>
      <c r="N272" s="72"/>
      <c r="O272" s="73"/>
      <c r="P272" s="42" t="str">
        <f t="shared" si="66"/>
        <v/>
      </c>
      <c r="Q272" s="74"/>
      <c r="R272" s="72"/>
      <c r="S272" s="42" t="str">
        <f t="shared" si="67"/>
        <v/>
      </c>
      <c r="T272" s="72"/>
      <c r="U272" s="75"/>
      <c r="V272" s="72"/>
      <c r="W272" s="43" t="str">
        <f t="shared" si="68"/>
        <v/>
      </c>
      <c r="X272" s="76"/>
      <c r="Y272" s="77"/>
      <c r="Z272" s="77"/>
      <c r="AA272" s="77"/>
      <c r="AB272" s="77"/>
      <c r="AC272" s="77"/>
      <c r="AD272" s="77"/>
      <c r="AE272" s="78"/>
      <c r="AF272" s="79"/>
      <c r="AG272" s="37">
        <f t="shared" si="69"/>
        <v>0</v>
      </c>
      <c r="AH272" s="38" t="str">
        <f t="shared" si="70"/>
        <v/>
      </c>
      <c r="AI272" s="39" t="str">
        <f t="shared" si="71"/>
        <v/>
      </c>
      <c r="AJ272" s="39" t="str">
        <f t="shared" si="72"/>
        <v/>
      </c>
      <c r="AK272" s="23" t="str">
        <f t="shared" si="73"/>
        <v/>
      </c>
      <c r="AL272" s="23" t="str">
        <f t="shared" si="74"/>
        <v/>
      </c>
      <c r="AM272" s="23" t="str">
        <f>IF(ISBLANK(N272),"",VLOOKUP(N272,Codes!$A$2:$B$184,2,FALSE))</f>
        <v/>
      </c>
      <c r="AN272" s="39" t="str">
        <f t="shared" si="75"/>
        <v/>
      </c>
      <c r="AO272" s="23" t="str">
        <f>IF(ISBLANK(O272),"",IF(O272&gt;247,191,VLOOKUP(O272,Codes!$H$2:$I$299,2,FALSE)))</f>
        <v/>
      </c>
      <c r="AP272" s="23" t="str">
        <f>IF(ISBLANK(O272),"",VLOOKUP(AO272,Codes!$A$2:$B$184,2,FALSE))</f>
        <v/>
      </c>
      <c r="AQ272" s="39" t="str">
        <f t="shared" si="76"/>
        <v/>
      </c>
      <c r="AR272" s="39" t="str">
        <f t="shared" si="77"/>
        <v/>
      </c>
      <c r="AS272" s="39" t="str">
        <f t="shared" si="78"/>
        <v/>
      </c>
      <c r="AT272" s="39" t="str">
        <f t="shared" si="79"/>
        <v/>
      </c>
    </row>
    <row r="273" spans="1:46" s="65" customFormat="1">
      <c r="A273" s="64"/>
      <c r="E273" s="66"/>
      <c r="F273" s="67"/>
      <c r="G273" s="68"/>
      <c r="H273" s="69"/>
      <c r="I273" s="40" t="str">
        <f t="shared" si="64"/>
        <v/>
      </c>
      <c r="J273" s="69"/>
      <c r="K273" s="70"/>
      <c r="L273" s="41" t="str">
        <f t="shared" si="65"/>
        <v/>
      </c>
      <c r="M273" s="71"/>
      <c r="N273" s="72"/>
      <c r="O273" s="73"/>
      <c r="P273" s="42" t="str">
        <f t="shared" si="66"/>
        <v/>
      </c>
      <c r="Q273" s="74"/>
      <c r="R273" s="72"/>
      <c r="S273" s="42" t="str">
        <f t="shared" si="67"/>
        <v/>
      </c>
      <c r="T273" s="72"/>
      <c r="U273" s="75"/>
      <c r="V273" s="72"/>
      <c r="W273" s="43" t="str">
        <f t="shared" si="68"/>
        <v/>
      </c>
      <c r="X273" s="76"/>
      <c r="Y273" s="77"/>
      <c r="Z273" s="77"/>
      <c r="AA273" s="77"/>
      <c r="AB273" s="77"/>
      <c r="AC273" s="77"/>
      <c r="AD273" s="77"/>
      <c r="AE273" s="78"/>
      <c r="AF273" s="79"/>
      <c r="AG273" s="37">
        <f t="shared" si="69"/>
        <v>0</v>
      </c>
      <c r="AH273" s="38" t="str">
        <f t="shared" si="70"/>
        <v/>
      </c>
      <c r="AI273" s="39" t="str">
        <f t="shared" si="71"/>
        <v/>
      </c>
      <c r="AJ273" s="39" t="str">
        <f t="shared" si="72"/>
        <v/>
      </c>
      <c r="AK273" s="23" t="str">
        <f t="shared" si="73"/>
        <v/>
      </c>
      <c r="AL273" s="23" t="str">
        <f t="shared" si="74"/>
        <v/>
      </c>
      <c r="AM273" s="23" t="str">
        <f>IF(ISBLANK(N273),"",VLOOKUP(N273,Codes!$A$2:$B$184,2,FALSE))</f>
        <v/>
      </c>
      <c r="AN273" s="39" t="str">
        <f t="shared" si="75"/>
        <v/>
      </c>
      <c r="AO273" s="23" t="str">
        <f>IF(ISBLANK(O273),"",IF(O273&gt;247,191,VLOOKUP(O273,Codes!$H$2:$I$299,2,FALSE)))</f>
        <v/>
      </c>
      <c r="AP273" s="23" t="str">
        <f>IF(ISBLANK(O273),"",VLOOKUP(AO273,Codes!$A$2:$B$184,2,FALSE))</f>
        <v/>
      </c>
      <c r="AQ273" s="39" t="str">
        <f t="shared" si="76"/>
        <v/>
      </c>
      <c r="AR273" s="39" t="str">
        <f t="shared" si="77"/>
        <v/>
      </c>
      <c r="AS273" s="39" t="str">
        <f t="shared" si="78"/>
        <v/>
      </c>
      <c r="AT273" s="39" t="str">
        <f t="shared" si="79"/>
        <v/>
      </c>
    </row>
    <row r="274" spans="1:46" s="65" customFormat="1">
      <c r="A274" s="64"/>
      <c r="E274" s="66"/>
      <c r="F274" s="67"/>
      <c r="G274" s="68"/>
      <c r="H274" s="69"/>
      <c r="I274" s="40" t="str">
        <f t="shared" si="64"/>
        <v/>
      </c>
      <c r="J274" s="69"/>
      <c r="K274" s="70"/>
      <c r="L274" s="41" t="str">
        <f t="shared" si="65"/>
        <v/>
      </c>
      <c r="M274" s="71"/>
      <c r="N274" s="72"/>
      <c r="O274" s="73"/>
      <c r="P274" s="42" t="str">
        <f t="shared" si="66"/>
        <v/>
      </c>
      <c r="Q274" s="74"/>
      <c r="R274" s="72"/>
      <c r="S274" s="42" t="str">
        <f t="shared" si="67"/>
        <v/>
      </c>
      <c r="T274" s="72"/>
      <c r="U274" s="75"/>
      <c r="V274" s="72"/>
      <c r="W274" s="43" t="str">
        <f t="shared" si="68"/>
        <v/>
      </c>
      <c r="X274" s="76"/>
      <c r="Y274" s="77"/>
      <c r="Z274" s="77"/>
      <c r="AA274" s="77"/>
      <c r="AB274" s="77"/>
      <c r="AC274" s="77"/>
      <c r="AD274" s="77"/>
      <c r="AE274" s="78"/>
      <c r="AF274" s="79"/>
      <c r="AG274" s="37">
        <f t="shared" si="69"/>
        <v>0</v>
      </c>
      <c r="AH274" s="38" t="str">
        <f t="shared" si="70"/>
        <v/>
      </c>
      <c r="AI274" s="39" t="str">
        <f t="shared" si="71"/>
        <v/>
      </c>
      <c r="AJ274" s="39" t="str">
        <f t="shared" si="72"/>
        <v/>
      </c>
      <c r="AK274" s="23" t="str">
        <f t="shared" si="73"/>
        <v/>
      </c>
      <c r="AL274" s="23" t="str">
        <f t="shared" si="74"/>
        <v/>
      </c>
      <c r="AM274" s="23" t="str">
        <f>IF(ISBLANK(N274),"",VLOOKUP(N274,Codes!$A$2:$B$184,2,FALSE))</f>
        <v/>
      </c>
      <c r="AN274" s="39" t="str">
        <f t="shared" si="75"/>
        <v/>
      </c>
      <c r="AO274" s="23" t="str">
        <f>IF(ISBLANK(O274),"",IF(O274&gt;247,191,VLOOKUP(O274,Codes!$H$2:$I$299,2,FALSE)))</f>
        <v/>
      </c>
      <c r="AP274" s="23" t="str">
        <f>IF(ISBLANK(O274),"",VLOOKUP(AO274,Codes!$A$2:$B$184,2,FALSE))</f>
        <v/>
      </c>
      <c r="AQ274" s="39" t="str">
        <f t="shared" si="76"/>
        <v/>
      </c>
      <c r="AR274" s="39" t="str">
        <f t="shared" si="77"/>
        <v/>
      </c>
      <c r="AS274" s="39" t="str">
        <f t="shared" si="78"/>
        <v/>
      </c>
      <c r="AT274" s="39" t="str">
        <f t="shared" si="79"/>
        <v/>
      </c>
    </row>
    <row r="275" spans="1:46" s="65" customFormat="1">
      <c r="A275" s="64"/>
      <c r="E275" s="66"/>
      <c r="F275" s="67"/>
      <c r="G275" s="68"/>
      <c r="H275" s="69"/>
      <c r="I275" s="40" t="str">
        <f t="shared" si="64"/>
        <v/>
      </c>
      <c r="J275" s="69"/>
      <c r="K275" s="70"/>
      <c r="L275" s="41" t="str">
        <f t="shared" si="65"/>
        <v/>
      </c>
      <c r="M275" s="71"/>
      <c r="N275" s="72"/>
      <c r="O275" s="73"/>
      <c r="P275" s="42" t="str">
        <f t="shared" si="66"/>
        <v/>
      </c>
      <c r="Q275" s="74"/>
      <c r="R275" s="72"/>
      <c r="S275" s="42" t="str">
        <f t="shared" si="67"/>
        <v/>
      </c>
      <c r="T275" s="72"/>
      <c r="U275" s="75"/>
      <c r="V275" s="72"/>
      <c r="W275" s="43" t="str">
        <f t="shared" si="68"/>
        <v/>
      </c>
      <c r="X275" s="76"/>
      <c r="Y275" s="77"/>
      <c r="Z275" s="77"/>
      <c r="AA275" s="77"/>
      <c r="AB275" s="77"/>
      <c r="AC275" s="77"/>
      <c r="AD275" s="77"/>
      <c r="AE275" s="78"/>
      <c r="AF275" s="79"/>
      <c r="AG275" s="37">
        <f t="shared" si="69"/>
        <v>0</v>
      </c>
      <c r="AH275" s="38" t="str">
        <f t="shared" si="70"/>
        <v/>
      </c>
      <c r="AI275" s="39" t="str">
        <f t="shared" si="71"/>
        <v/>
      </c>
      <c r="AJ275" s="39" t="str">
        <f t="shared" si="72"/>
        <v/>
      </c>
      <c r="AK275" s="23" t="str">
        <f t="shared" si="73"/>
        <v/>
      </c>
      <c r="AL275" s="23" t="str">
        <f t="shared" si="74"/>
        <v/>
      </c>
      <c r="AM275" s="23" t="str">
        <f>IF(ISBLANK(N275),"",VLOOKUP(N275,Codes!$A$2:$B$184,2,FALSE))</f>
        <v/>
      </c>
      <c r="AN275" s="39" t="str">
        <f t="shared" si="75"/>
        <v/>
      </c>
      <c r="AO275" s="23" t="str">
        <f>IF(ISBLANK(O275),"",IF(O275&gt;247,191,VLOOKUP(O275,Codes!$H$2:$I$299,2,FALSE)))</f>
        <v/>
      </c>
      <c r="AP275" s="23" t="str">
        <f>IF(ISBLANK(O275),"",VLOOKUP(AO275,Codes!$A$2:$B$184,2,FALSE))</f>
        <v/>
      </c>
      <c r="AQ275" s="39" t="str">
        <f t="shared" si="76"/>
        <v/>
      </c>
      <c r="AR275" s="39" t="str">
        <f t="shared" si="77"/>
        <v/>
      </c>
      <c r="AS275" s="39" t="str">
        <f t="shared" si="78"/>
        <v/>
      </c>
      <c r="AT275" s="39" t="str">
        <f t="shared" si="79"/>
        <v/>
      </c>
    </row>
    <row r="276" spans="1:46" s="65" customFormat="1">
      <c r="A276" s="64"/>
      <c r="E276" s="66"/>
      <c r="F276" s="67"/>
      <c r="G276" s="68"/>
      <c r="H276" s="69"/>
      <c r="I276" s="40" t="str">
        <f t="shared" si="64"/>
        <v/>
      </c>
      <c r="J276" s="69"/>
      <c r="K276" s="70"/>
      <c r="L276" s="41" t="str">
        <f t="shared" si="65"/>
        <v/>
      </c>
      <c r="M276" s="71"/>
      <c r="N276" s="72"/>
      <c r="O276" s="73"/>
      <c r="P276" s="42" t="str">
        <f t="shared" si="66"/>
        <v/>
      </c>
      <c r="Q276" s="74"/>
      <c r="R276" s="72"/>
      <c r="S276" s="42" t="str">
        <f t="shared" si="67"/>
        <v/>
      </c>
      <c r="T276" s="72"/>
      <c r="U276" s="75"/>
      <c r="V276" s="72"/>
      <c r="W276" s="43" t="str">
        <f t="shared" si="68"/>
        <v/>
      </c>
      <c r="X276" s="76"/>
      <c r="Y276" s="77"/>
      <c r="Z276" s="77"/>
      <c r="AA276" s="77"/>
      <c r="AB276" s="77"/>
      <c r="AC276" s="77"/>
      <c r="AD276" s="77"/>
      <c r="AE276" s="78"/>
      <c r="AF276" s="79"/>
      <c r="AG276" s="37">
        <f t="shared" si="69"/>
        <v>0</v>
      </c>
      <c r="AH276" s="38" t="str">
        <f t="shared" si="70"/>
        <v/>
      </c>
      <c r="AI276" s="39" t="str">
        <f t="shared" si="71"/>
        <v/>
      </c>
      <c r="AJ276" s="39" t="str">
        <f t="shared" si="72"/>
        <v/>
      </c>
      <c r="AK276" s="23" t="str">
        <f t="shared" si="73"/>
        <v/>
      </c>
      <c r="AL276" s="23" t="str">
        <f t="shared" si="74"/>
        <v/>
      </c>
      <c r="AM276" s="23" t="str">
        <f>IF(ISBLANK(N276),"",VLOOKUP(N276,Codes!$A$2:$B$184,2,FALSE))</f>
        <v/>
      </c>
      <c r="AN276" s="39" t="str">
        <f t="shared" si="75"/>
        <v/>
      </c>
      <c r="AO276" s="23" t="str">
        <f>IF(ISBLANK(O276),"",IF(O276&gt;247,191,VLOOKUP(O276,Codes!$H$2:$I$299,2,FALSE)))</f>
        <v/>
      </c>
      <c r="AP276" s="23" t="str">
        <f>IF(ISBLANK(O276),"",VLOOKUP(AO276,Codes!$A$2:$B$184,2,FALSE))</f>
        <v/>
      </c>
      <c r="AQ276" s="39" t="str">
        <f t="shared" si="76"/>
        <v/>
      </c>
      <c r="AR276" s="39" t="str">
        <f t="shared" si="77"/>
        <v/>
      </c>
      <c r="AS276" s="39" t="str">
        <f t="shared" si="78"/>
        <v/>
      </c>
      <c r="AT276" s="39" t="str">
        <f t="shared" si="79"/>
        <v/>
      </c>
    </row>
    <row r="277" spans="1:46" s="65" customFormat="1">
      <c r="A277" s="64"/>
      <c r="E277" s="66"/>
      <c r="F277" s="67"/>
      <c r="G277" s="68"/>
      <c r="H277" s="69"/>
      <c r="I277" s="40" t="str">
        <f t="shared" si="64"/>
        <v/>
      </c>
      <c r="J277" s="69"/>
      <c r="K277" s="70"/>
      <c r="L277" s="41" t="str">
        <f t="shared" si="65"/>
        <v/>
      </c>
      <c r="M277" s="71"/>
      <c r="N277" s="72"/>
      <c r="O277" s="73"/>
      <c r="P277" s="42" t="str">
        <f t="shared" si="66"/>
        <v/>
      </c>
      <c r="Q277" s="74"/>
      <c r="R277" s="72"/>
      <c r="S277" s="42" t="str">
        <f t="shared" si="67"/>
        <v/>
      </c>
      <c r="T277" s="72"/>
      <c r="U277" s="75"/>
      <c r="V277" s="72"/>
      <c r="W277" s="43" t="str">
        <f t="shared" si="68"/>
        <v/>
      </c>
      <c r="X277" s="76"/>
      <c r="Y277" s="77"/>
      <c r="Z277" s="77"/>
      <c r="AA277" s="77"/>
      <c r="AB277" s="77"/>
      <c r="AC277" s="77"/>
      <c r="AD277" s="77"/>
      <c r="AE277" s="78"/>
      <c r="AF277" s="79"/>
      <c r="AG277" s="37">
        <f t="shared" si="69"/>
        <v>0</v>
      </c>
      <c r="AH277" s="38" t="str">
        <f t="shared" si="70"/>
        <v/>
      </c>
      <c r="AI277" s="39" t="str">
        <f t="shared" si="71"/>
        <v/>
      </c>
      <c r="AJ277" s="39" t="str">
        <f t="shared" si="72"/>
        <v/>
      </c>
      <c r="AK277" s="23" t="str">
        <f t="shared" si="73"/>
        <v/>
      </c>
      <c r="AL277" s="23" t="str">
        <f t="shared" si="74"/>
        <v/>
      </c>
      <c r="AM277" s="23" t="str">
        <f>IF(ISBLANK(N277),"",VLOOKUP(N277,Codes!$A$2:$B$184,2,FALSE))</f>
        <v/>
      </c>
      <c r="AN277" s="39" t="str">
        <f t="shared" si="75"/>
        <v/>
      </c>
      <c r="AO277" s="23" t="str">
        <f>IF(ISBLANK(O277),"",IF(O277&gt;247,191,VLOOKUP(O277,Codes!$H$2:$I$299,2,FALSE)))</f>
        <v/>
      </c>
      <c r="AP277" s="23" t="str">
        <f>IF(ISBLANK(O277),"",VLOOKUP(AO277,Codes!$A$2:$B$184,2,FALSE))</f>
        <v/>
      </c>
      <c r="AQ277" s="39" t="str">
        <f t="shared" si="76"/>
        <v/>
      </c>
      <c r="AR277" s="39" t="str">
        <f t="shared" si="77"/>
        <v/>
      </c>
      <c r="AS277" s="39" t="str">
        <f t="shared" si="78"/>
        <v/>
      </c>
      <c r="AT277" s="39" t="str">
        <f t="shared" si="79"/>
        <v/>
      </c>
    </row>
    <row r="278" spans="1:46" s="65" customFormat="1">
      <c r="A278" s="64"/>
      <c r="E278" s="66"/>
      <c r="F278" s="67"/>
      <c r="G278" s="68"/>
      <c r="H278" s="69"/>
      <c r="I278" s="40" t="str">
        <f t="shared" si="64"/>
        <v/>
      </c>
      <c r="J278" s="69"/>
      <c r="K278" s="70"/>
      <c r="L278" s="41" t="str">
        <f t="shared" si="65"/>
        <v/>
      </c>
      <c r="M278" s="71"/>
      <c r="N278" s="72"/>
      <c r="O278" s="73"/>
      <c r="P278" s="42" t="str">
        <f t="shared" si="66"/>
        <v/>
      </c>
      <c r="Q278" s="74"/>
      <c r="R278" s="72"/>
      <c r="S278" s="42" t="str">
        <f t="shared" si="67"/>
        <v/>
      </c>
      <c r="T278" s="72"/>
      <c r="U278" s="75"/>
      <c r="V278" s="72"/>
      <c r="W278" s="43" t="str">
        <f t="shared" si="68"/>
        <v/>
      </c>
      <c r="X278" s="76"/>
      <c r="Y278" s="77"/>
      <c r="Z278" s="77"/>
      <c r="AA278" s="77"/>
      <c r="AB278" s="77"/>
      <c r="AC278" s="77"/>
      <c r="AD278" s="77"/>
      <c r="AE278" s="78"/>
      <c r="AF278" s="79"/>
      <c r="AG278" s="37">
        <f t="shared" si="69"/>
        <v>0</v>
      </c>
      <c r="AH278" s="38" t="str">
        <f t="shared" si="70"/>
        <v/>
      </c>
      <c r="AI278" s="39" t="str">
        <f t="shared" si="71"/>
        <v/>
      </c>
      <c r="AJ278" s="39" t="str">
        <f t="shared" si="72"/>
        <v/>
      </c>
      <c r="AK278" s="23" t="str">
        <f t="shared" si="73"/>
        <v/>
      </c>
      <c r="AL278" s="23" t="str">
        <f t="shared" si="74"/>
        <v/>
      </c>
      <c r="AM278" s="23" t="str">
        <f>IF(ISBLANK(N278),"",VLOOKUP(N278,Codes!$A$2:$B$184,2,FALSE))</f>
        <v/>
      </c>
      <c r="AN278" s="39" t="str">
        <f t="shared" si="75"/>
        <v/>
      </c>
      <c r="AO278" s="23" t="str">
        <f>IF(ISBLANK(O278),"",IF(O278&gt;247,191,VLOOKUP(O278,Codes!$H$2:$I$299,2,FALSE)))</f>
        <v/>
      </c>
      <c r="AP278" s="23" t="str">
        <f>IF(ISBLANK(O278),"",VLOOKUP(AO278,Codes!$A$2:$B$184,2,FALSE))</f>
        <v/>
      </c>
      <c r="AQ278" s="39" t="str">
        <f t="shared" si="76"/>
        <v/>
      </c>
      <c r="AR278" s="39" t="str">
        <f t="shared" si="77"/>
        <v/>
      </c>
      <c r="AS278" s="39" t="str">
        <f t="shared" si="78"/>
        <v/>
      </c>
      <c r="AT278" s="39" t="str">
        <f t="shared" si="79"/>
        <v/>
      </c>
    </row>
    <row r="279" spans="1:46" s="65" customFormat="1">
      <c r="A279" s="64"/>
      <c r="E279" s="66"/>
      <c r="F279" s="67"/>
      <c r="G279" s="68"/>
      <c r="H279" s="69"/>
      <c r="I279" s="40" t="str">
        <f t="shared" si="64"/>
        <v/>
      </c>
      <c r="J279" s="69"/>
      <c r="K279" s="70"/>
      <c r="L279" s="41" t="str">
        <f t="shared" si="65"/>
        <v/>
      </c>
      <c r="M279" s="71"/>
      <c r="N279" s="72"/>
      <c r="O279" s="73"/>
      <c r="P279" s="42" t="str">
        <f t="shared" si="66"/>
        <v/>
      </c>
      <c r="Q279" s="74"/>
      <c r="R279" s="72"/>
      <c r="S279" s="42" t="str">
        <f t="shared" si="67"/>
        <v/>
      </c>
      <c r="T279" s="72"/>
      <c r="U279" s="75"/>
      <c r="V279" s="72"/>
      <c r="W279" s="43" t="str">
        <f t="shared" si="68"/>
        <v/>
      </c>
      <c r="X279" s="76"/>
      <c r="Y279" s="77"/>
      <c r="Z279" s="77"/>
      <c r="AA279" s="77"/>
      <c r="AB279" s="77"/>
      <c r="AC279" s="77"/>
      <c r="AD279" s="77"/>
      <c r="AE279" s="78"/>
      <c r="AF279" s="79"/>
      <c r="AG279" s="37">
        <f t="shared" si="69"/>
        <v>0</v>
      </c>
      <c r="AH279" s="38" t="str">
        <f t="shared" si="70"/>
        <v/>
      </c>
      <c r="AI279" s="39" t="str">
        <f t="shared" si="71"/>
        <v/>
      </c>
      <c r="AJ279" s="39" t="str">
        <f t="shared" si="72"/>
        <v/>
      </c>
      <c r="AK279" s="23" t="str">
        <f t="shared" si="73"/>
        <v/>
      </c>
      <c r="AL279" s="23" t="str">
        <f t="shared" si="74"/>
        <v/>
      </c>
      <c r="AM279" s="23" t="str">
        <f>IF(ISBLANK(N279),"",VLOOKUP(N279,Codes!$A$2:$B$184,2,FALSE))</f>
        <v/>
      </c>
      <c r="AN279" s="39" t="str">
        <f t="shared" si="75"/>
        <v/>
      </c>
      <c r="AO279" s="23" t="str">
        <f>IF(ISBLANK(O279),"",IF(O279&gt;247,191,VLOOKUP(O279,Codes!$H$2:$I$299,2,FALSE)))</f>
        <v/>
      </c>
      <c r="AP279" s="23" t="str">
        <f>IF(ISBLANK(O279),"",VLOOKUP(AO279,Codes!$A$2:$B$184,2,FALSE))</f>
        <v/>
      </c>
      <c r="AQ279" s="39" t="str">
        <f t="shared" si="76"/>
        <v/>
      </c>
      <c r="AR279" s="39" t="str">
        <f t="shared" si="77"/>
        <v/>
      </c>
      <c r="AS279" s="39" t="str">
        <f t="shared" si="78"/>
        <v/>
      </c>
      <c r="AT279" s="39" t="str">
        <f t="shared" si="79"/>
        <v/>
      </c>
    </row>
    <row r="280" spans="1:46" s="65" customFormat="1">
      <c r="A280" s="64"/>
      <c r="E280" s="66"/>
      <c r="F280" s="67"/>
      <c r="G280" s="68"/>
      <c r="H280" s="69"/>
      <c r="I280" s="40" t="str">
        <f t="shared" si="64"/>
        <v/>
      </c>
      <c r="J280" s="69"/>
      <c r="K280" s="70"/>
      <c r="L280" s="41" t="str">
        <f t="shared" si="65"/>
        <v/>
      </c>
      <c r="M280" s="71"/>
      <c r="N280" s="72"/>
      <c r="O280" s="73"/>
      <c r="P280" s="42" t="str">
        <f t="shared" si="66"/>
        <v/>
      </c>
      <c r="Q280" s="74"/>
      <c r="R280" s="72"/>
      <c r="S280" s="42" t="str">
        <f t="shared" si="67"/>
        <v/>
      </c>
      <c r="T280" s="72"/>
      <c r="U280" s="75"/>
      <c r="V280" s="72"/>
      <c r="W280" s="43" t="str">
        <f t="shared" si="68"/>
        <v/>
      </c>
      <c r="X280" s="76"/>
      <c r="Y280" s="77"/>
      <c r="Z280" s="77"/>
      <c r="AA280" s="77"/>
      <c r="AB280" s="77"/>
      <c r="AC280" s="77"/>
      <c r="AD280" s="77"/>
      <c r="AE280" s="78"/>
      <c r="AF280" s="79"/>
      <c r="AG280" s="37">
        <f t="shared" si="69"/>
        <v>0</v>
      </c>
      <c r="AH280" s="38" t="str">
        <f t="shared" si="70"/>
        <v/>
      </c>
      <c r="AI280" s="39" t="str">
        <f t="shared" si="71"/>
        <v/>
      </c>
      <c r="AJ280" s="39" t="str">
        <f t="shared" si="72"/>
        <v/>
      </c>
      <c r="AK280" s="23" t="str">
        <f t="shared" si="73"/>
        <v/>
      </c>
      <c r="AL280" s="23" t="str">
        <f t="shared" si="74"/>
        <v/>
      </c>
      <c r="AM280" s="23" t="str">
        <f>IF(ISBLANK(N280),"",VLOOKUP(N280,Codes!$A$2:$B$184,2,FALSE))</f>
        <v/>
      </c>
      <c r="AN280" s="39" t="str">
        <f t="shared" si="75"/>
        <v/>
      </c>
      <c r="AO280" s="23" t="str">
        <f>IF(ISBLANK(O280),"",IF(O280&gt;247,191,VLOOKUP(O280,Codes!$H$2:$I$299,2,FALSE)))</f>
        <v/>
      </c>
      <c r="AP280" s="23" t="str">
        <f>IF(ISBLANK(O280),"",VLOOKUP(AO280,Codes!$A$2:$B$184,2,FALSE))</f>
        <v/>
      </c>
      <c r="AQ280" s="39" t="str">
        <f t="shared" si="76"/>
        <v/>
      </c>
      <c r="AR280" s="39" t="str">
        <f t="shared" si="77"/>
        <v/>
      </c>
      <c r="AS280" s="39" t="str">
        <f t="shared" si="78"/>
        <v/>
      </c>
      <c r="AT280" s="39" t="str">
        <f t="shared" si="79"/>
        <v/>
      </c>
    </row>
    <row r="281" spans="1:46" s="65" customFormat="1">
      <c r="A281" s="64"/>
      <c r="E281" s="66"/>
      <c r="F281" s="67"/>
      <c r="G281" s="68"/>
      <c r="H281" s="69"/>
      <c r="I281" s="40" t="str">
        <f t="shared" si="64"/>
        <v/>
      </c>
      <c r="J281" s="69"/>
      <c r="K281" s="70"/>
      <c r="L281" s="41" t="str">
        <f t="shared" si="65"/>
        <v/>
      </c>
      <c r="M281" s="71"/>
      <c r="N281" s="72"/>
      <c r="O281" s="73"/>
      <c r="P281" s="42" t="str">
        <f t="shared" si="66"/>
        <v/>
      </c>
      <c r="Q281" s="74"/>
      <c r="R281" s="72"/>
      <c r="S281" s="42" t="str">
        <f t="shared" si="67"/>
        <v/>
      </c>
      <c r="T281" s="72"/>
      <c r="U281" s="75"/>
      <c r="V281" s="72"/>
      <c r="W281" s="43" t="str">
        <f t="shared" si="68"/>
        <v/>
      </c>
      <c r="X281" s="76"/>
      <c r="Y281" s="77"/>
      <c r="Z281" s="77"/>
      <c r="AA281" s="77"/>
      <c r="AB281" s="77"/>
      <c r="AC281" s="77"/>
      <c r="AD281" s="77"/>
      <c r="AE281" s="78"/>
      <c r="AF281" s="79"/>
      <c r="AG281" s="37">
        <f t="shared" si="69"/>
        <v>0</v>
      </c>
      <c r="AH281" s="38" t="str">
        <f t="shared" si="70"/>
        <v/>
      </c>
      <c r="AI281" s="39" t="str">
        <f t="shared" si="71"/>
        <v/>
      </c>
      <c r="AJ281" s="39" t="str">
        <f t="shared" si="72"/>
        <v/>
      </c>
      <c r="AK281" s="23" t="str">
        <f t="shared" si="73"/>
        <v/>
      </c>
      <c r="AL281" s="23" t="str">
        <f t="shared" si="74"/>
        <v/>
      </c>
      <c r="AM281" s="23" t="str">
        <f>IF(ISBLANK(N281),"",VLOOKUP(N281,Codes!$A$2:$B$184,2,FALSE))</f>
        <v/>
      </c>
      <c r="AN281" s="39" t="str">
        <f t="shared" si="75"/>
        <v/>
      </c>
      <c r="AO281" s="23" t="str">
        <f>IF(ISBLANK(O281),"",IF(O281&gt;247,191,VLOOKUP(O281,Codes!$H$2:$I$299,2,FALSE)))</f>
        <v/>
      </c>
      <c r="AP281" s="23" t="str">
        <f>IF(ISBLANK(O281),"",VLOOKUP(AO281,Codes!$A$2:$B$184,2,FALSE))</f>
        <v/>
      </c>
      <c r="AQ281" s="39" t="str">
        <f t="shared" si="76"/>
        <v/>
      </c>
      <c r="AR281" s="39" t="str">
        <f t="shared" si="77"/>
        <v/>
      </c>
      <c r="AS281" s="39" t="str">
        <f t="shared" si="78"/>
        <v/>
      </c>
      <c r="AT281" s="39" t="str">
        <f t="shared" si="79"/>
        <v/>
      </c>
    </row>
    <row r="282" spans="1:46" s="65" customFormat="1">
      <c r="A282" s="64"/>
      <c r="E282" s="66"/>
      <c r="F282" s="67"/>
      <c r="G282" s="68"/>
      <c r="H282" s="69"/>
      <c r="I282" s="40" t="str">
        <f t="shared" si="64"/>
        <v/>
      </c>
      <c r="J282" s="69"/>
      <c r="K282" s="70"/>
      <c r="L282" s="41" t="str">
        <f t="shared" si="65"/>
        <v/>
      </c>
      <c r="M282" s="71"/>
      <c r="N282" s="72"/>
      <c r="O282" s="73"/>
      <c r="P282" s="42" t="str">
        <f t="shared" si="66"/>
        <v/>
      </c>
      <c r="Q282" s="74"/>
      <c r="R282" s="72"/>
      <c r="S282" s="42" t="str">
        <f t="shared" si="67"/>
        <v/>
      </c>
      <c r="T282" s="72"/>
      <c r="U282" s="75"/>
      <c r="V282" s="72"/>
      <c r="W282" s="43" t="str">
        <f t="shared" si="68"/>
        <v/>
      </c>
      <c r="X282" s="76"/>
      <c r="Y282" s="77"/>
      <c r="Z282" s="77"/>
      <c r="AA282" s="77"/>
      <c r="AB282" s="77"/>
      <c r="AC282" s="77"/>
      <c r="AD282" s="77"/>
      <c r="AE282" s="78"/>
      <c r="AF282" s="79"/>
      <c r="AG282" s="37">
        <f t="shared" si="69"/>
        <v>0</v>
      </c>
      <c r="AH282" s="38" t="str">
        <f t="shared" si="70"/>
        <v/>
      </c>
      <c r="AI282" s="39" t="str">
        <f t="shared" si="71"/>
        <v/>
      </c>
      <c r="AJ282" s="39" t="str">
        <f t="shared" si="72"/>
        <v/>
      </c>
      <c r="AK282" s="23" t="str">
        <f t="shared" si="73"/>
        <v/>
      </c>
      <c r="AL282" s="23" t="str">
        <f t="shared" si="74"/>
        <v/>
      </c>
      <c r="AM282" s="23" t="str">
        <f>IF(ISBLANK(N282),"",VLOOKUP(N282,Codes!$A$2:$B$184,2,FALSE))</f>
        <v/>
      </c>
      <c r="AN282" s="39" t="str">
        <f t="shared" si="75"/>
        <v/>
      </c>
      <c r="AO282" s="23" t="str">
        <f>IF(ISBLANK(O282),"",IF(O282&gt;247,191,VLOOKUP(O282,Codes!$H$2:$I$299,2,FALSE)))</f>
        <v/>
      </c>
      <c r="AP282" s="23" t="str">
        <f>IF(ISBLANK(O282),"",VLOOKUP(AO282,Codes!$A$2:$B$184,2,FALSE))</f>
        <v/>
      </c>
      <c r="AQ282" s="39" t="str">
        <f t="shared" si="76"/>
        <v/>
      </c>
      <c r="AR282" s="39" t="str">
        <f t="shared" si="77"/>
        <v/>
      </c>
      <c r="AS282" s="39" t="str">
        <f t="shared" si="78"/>
        <v/>
      </c>
      <c r="AT282" s="39" t="str">
        <f t="shared" si="79"/>
        <v/>
      </c>
    </row>
    <row r="283" spans="1:46" s="65" customFormat="1">
      <c r="A283" s="64"/>
      <c r="E283" s="66"/>
      <c r="F283" s="67"/>
      <c r="G283" s="68"/>
      <c r="H283" s="69"/>
      <c r="I283" s="40" t="str">
        <f t="shared" si="64"/>
        <v/>
      </c>
      <c r="J283" s="69"/>
      <c r="K283" s="70"/>
      <c r="L283" s="41" t="str">
        <f t="shared" si="65"/>
        <v/>
      </c>
      <c r="M283" s="71"/>
      <c r="N283" s="72"/>
      <c r="O283" s="73"/>
      <c r="P283" s="42" t="str">
        <f t="shared" si="66"/>
        <v/>
      </c>
      <c r="Q283" s="74"/>
      <c r="R283" s="72"/>
      <c r="S283" s="42" t="str">
        <f t="shared" si="67"/>
        <v/>
      </c>
      <c r="T283" s="72"/>
      <c r="U283" s="75"/>
      <c r="V283" s="72"/>
      <c r="W283" s="43" t="str">
        <f t="shared" si="68"/>
        <v/>
      </c>
      <c r="X283" s="76"/>
      <c r="Y283" s="77"/>
      <c r="Z283" s="77"/>
      <c r="AA283" s="77"/>
      <c r="AB283" s="77"/>
      <c r="AC283" s="77"/>
      <c r="AD283" s="77"/>
      <c r="AE283" s="78"/>
      <c r="AF283" s="79"/>
      <c r="AG283" s="37">
        <f t="shared" si="69"/>
        <v>0</v>
      </c>
      <c r="AH283" s="38" t="str">
        <f t="shared" si="70"/>
        <v/>
      </c>
      <c r="AI283" s="39" t="str">
        <f t="shared" si="71"/>
        <v/>
      </c>
      <c r="AJ283" s="39" t="str">
        <f t="shared" si="72"/>
        <v/>
      </c>
      <c r="AK283" s="23" t="str">
        <f t="shared" si="73"/>
        <v/>
      </c>
      <c r="AL283" s="23" t="str">
        <f t="shared" si="74"/>
        <v/>
      </c>
      <c r="AM283" s="23" t="str">
        <f>IF(ISBLANK(N283),"",VLOOKUP(N283,Codes!$A$2:$B$184,2,FALSE))</f>
        <v/>
      </c>
      <c r="AN283" s="39" t="str">
        <f t="shared" si="75"/>
        <v/>
      </c>
      <c r="AO283" s="23" t="str">
        <f>IF(ISBLANK(O283),"",IF(O283&gt;247,191,VLOOKUP(O283,Codes!$H$2:$I$299,2,FALSE)))</f>
        <v/>
      </c>
      <c r="AP283" s="23" t="str">
        <f>IF(ISBLANK(O283),"",VLOOKUP(AO283,Codes!$A$2:$B$184,2,FALSE))</f>
        <v/>
      </c>
      <c r="AQ283" s="39" t="str">
        <f t="shared" si="76"/>
        <v/>
      </c>
      <c r="AR283" s="39" t="str">
        <f t="shared" si="77"/>
        <v/>
      </c>
      <c r="AS283" s="39" t="str">
        <f t="shared" si="78"/>
        <v/>
      </c>
      <c r="AT283" s="39" t="str">
        <f t="shared" si="79"/>
        <v/>
      </c>
    </row>
    <row r="284" spans="1:46" s="65" customFormat="1">
      <c r="A284" s="64"/>
      <c r="E284" s="66"/>
      <c r="F284" s="67"/>
      <c r="G284" s="68"/>
      <c r="H284" s="69"/>
      <c r="I284" s="40" t="str">
        <f t="shared" si="64"/>
        <v/>
      </c>
      <c r="J284" s="69"/>
      <c r="K284" s="70"/>
      <c r="L284" s="41" t="str">
        <f t="shared" si="65"/>
        <v/>
      </c>
      <c r="M284" s="71"/>
      <c r="N284" s="72"/>
      <c r="O284" s="73"/>
      <c r="P284" s="42" t="str">
        <f t="shared" si="66"/>
        <v/>
      </c>
      <c r="Q284" s="74"/>
      <c r="R284" s="72"/>
      <c r="S284" s="42" t="str">
        <f t="shared" si="67"/>
        <v/>
      </c>
      <c r="T284" s="72"/>
      <c r="U284" s="75"/>
      <c r="V284" s="72"/>
      <c r="W284" s="43" t="str">
        <f t="shared" si="68"/>
        <v/>
      </c>
      <c r="X284" s="76"/>
      <c r="Y284" s="77"/>
      <c r="Z284" s="77"/>
      <c r="AA284" s="77"/>
      <c r="AB284" s="77"/>
      <c r="AC284" s="77"/>
      <c r="AD284" s="77"/>
      <c r="AE284" s="78"/>
      <c r="AF284" s="79"/>
      <c r="AG284" s="37">
        <f t="shared" si="69"/>
        <v>0</v>
      </c>
      <c r="AH284" s="38" t="str">
        <f t="shared" si="70"/>
        <v/>
      </c>
      <c r="AI284" s="39" t="str">
        <f t="shared" si="71"/>
        <v/>
      </c>
      <c r="AJ284" s="39" t="str">
        <f t="shared" si="72"/>
        <v/>
      </c>
      <c r="AK284" s="23" t="str">
        <f t="shared" si="73"/>
        <v/>
      </c>
      <c r="AL284" s="23" t="str">
        <f t="shared" si="74"/>
        <v/>
      </c>
      <c r="AM284" s="23" t="str">
        <f>IF(ISBLANK(N284),"",VLOOKUP(N284,Codes!$A$2:$B$184,2,FALSE))</f>
        <v/>
      </c>
      <c r="AN284" s="39" t="str">
        <f t="shared" si="75"/>
        <v/>
      </c>
      <c r="AO284" s="23" t="str">
        <f>IF(ISBLANK(O284),"",IF(O284&gt;247,191,VLOOKUP(O284,Codes!$H$2:$I$299,2,FALSE)))</f>
        <v/>
      </c>
      <c r="AP284" s="23" t="str">
        <f>IF(ISBLANK(O284),"",VLOOKUP(AO284,Codes!$A$2:$B$184,2,FALSE))</f>
        <v/>
      </c>
      <c r="AQ284" s="39" t="str">
        <f t="shared" si="76"/>
        <v/>
      </c>
      <c r="AR284" s="39" t="str">
        <f t="shared" si="77"/>
        <v/>
      </c>
      <c r="AS284" s="39" t="str">
        <f t="shared" si="78"/>
        <v/>
      </c>
      <c r="AT284" s="39" t="str">
        <f t="shared" si="79"/>
        <v/>
      </c>
    </row>
    <row r="285" spans="1:46" s="65" customFormat="1">
      <c r="A285" s="64"/>
      <c r="E285" s="66"/>
      <c r="F285" s="67"/>
      <c r="G285" s="68"/>
      <c r="H285" s="69"/>
      <c r="I285" s="40" t="str">
        <f t="shared" si="64"/>
        <v/>
      </c>
      <c r="J285" s="69"/>
      <c r="K285" s="70"/>
      <c r="L285" s="41" t="str">
        <f t="shared" si="65"/>
        <v/>
      </c>
      <c r="M285" s="71"/>
      <c r="N285" s="72"/>
      <c r="O285" s="73"/>
      <c r="P285" s="42" t="str">
        <f t="shared" si="66"/>
        <v/>
      </c>
      <c r="Q285" s="74"/>
      <c r="R285" s="72"/>
      <c r="S285" s="42" t="str">
        <f t="shared" si="67"/>
        <v/>
      </c>
      <c r="T285" s="72"/>
      <c r="U285" s="75"/>
      <c r="V285" s="72"/>
      <c r="W285" s="43" t="str">
        <f t="shared" si="68"/>
        <v/>
      </c>
      <c r="X285" s="76"/>
      <c r="Y285" s="77"/>
      <c r="Z285" s="77"/>
      <c r="AA285" s="77"/>
      <c r="AB285" s="77"/>
      <c r="AC285" s="77"/>
      <c r="AD285" s="77"/>
      <c r="AE285" s="78"/>
      <c r="AF285" s="79"/>
      <c r="AG285" s="37">
        <f t="shared" si="69"/>
        <v>0</v>
      </c>
      <c r="AH285" s="38" t="str">
        <f t="shared" si="70"/>
        <v/>
      </c>
      <c r="AI285" s="39" t="str">
        <f t="shared" si="71"/>
        <v/>
      </c>
      <c r="AJ285" s="39" t="str">
        <f t="shared" si="72"/>
        <v/>
      </c>
      <c r="AK285" s="23" t="str">
        <f t="shared" si="73"/>
        <v/>
      </c>
      <c r="AL285" s="23" t="str">
        <f t="shared" si="74"/>
        <v/>
      </c>
      <c r="AM285" s="23" t="str">
        <f>IF(ISBLANK(N285),"",VLOOKUP(N285,Codes!$A$2:$B$184,2,FALSE))</f>
        <v/>
      </c>
      <c r="AN285" s="39" t="str">
        <f t="shared" si="75"/>
        <v/>
      </c>
      <c r="AO285" s="23" t="str">
        <f>IF(ISBLANK(O285),"",IF(O285&gt;247,191,VLOOKUP(O285,Codes!$H$2:$I$299,2,FALSE)))</f>
        <v/>
      </c>
      <c r="AP285" s="23" t="str">
        <f>IF(ISBLANK(O285),"",VLOOKUP(AO285,Codes!$A$2:$B$184,2,FALSE))</f>
        <v/>
      </c>
      <c r="AQ285" s="39" t="str">
        <f t="shared" si="76"/>
        <v/>
      </c>
      <c r="AR285" s="39" t="str">
        <f t="shared" si="77"/>
        <v/>
      </c>
      <c r="AS285" s="39" t="str">
        <f t="shared" si="78"/>
        <v/>
      </c>
      <c r="AT285" s="39" t="str">
        <f t="shared" si="79"/>
        <v/>
      </c>
    </row>
    <row r="286" spans="1:46" s="65" customFormat="1">
      <c r="A286" s="64"/>
      <c r="E286" s="66"/>
      <c r="F286" s="67"/>
      <c r="G286" s="68"/>
      <c r="H286" s="69"/>
      <c r="I286" s="40" t="str">
        <f t="shared" si="64"/>
        <v/>
      </c>
      <c r="J286" s="69"/>
      <c r="K286" s="70"/>
      <c r="L286" s="41" t="str">
        <f t="shared" si="65"/>
        <v/>
      </c>
      <c r="M286" s="71"/>
      <c r="N286" s="72"/>
      <c r="O286" s="73"/>
      <c r="P286" s="42" t="str">
        <f t="shared" si="66"/>
        <v/>
      </c>
      <c r="Q286" s="74"/>
      <c r="R286" s="72"/>
      <c r="S286" s="42" t="str">
        <f t="shared" si="67"/>
        <v/>
      </c>
      <c r="T286" s="72"/>
      <c r="U286" s="75"/>
      <c r="V286" s="72"/>
      <c r="W286" s="43" t="str">
        <f t="shared" si="68"/>
        <v/>
      </c>
      <c r="X286" s="76"/>
      <c r="Y286" s="77"/>
      <c r="Z286" s="77"/>
      <c r="AA286" s="77"/>
      <c r="AB286" s="77"/>
      <c r="AC286" s="77"/>
      <c r="AD286" s="77"/>
      <c r="AE286" s="78"/>
      <c r="AF286" s="79"/>
      <c r="AG286" s="37">
        <f t="shared" si="69"/>
        <v>0</v>
      </c>
      <c r="AH286" s="38" t="str">
        <f t="shared" si="70"/>
        <v/>
      </c>
      <c r="AI286" s="39" t="str">
        <f t="shared" si="71"/>
        <v/>
      </c>
      <c r="AJ286" s="39" t="str">
        <f t="shared" si="72"/>
        <v/>
      </c>
      <c r="AK286" s="23" t="str">
        <f t="shared" si="73"/>
        <v/>
      </c>
      <c r="AL286" s="23" t="str">
        <f t="shared" si="74"/>
        <v/>
      </c>
      <c r="AM286" s="23" t="str">
        <f>IF(ISBLANK(N286),"",VLOOKUP(N286,Codes!$A$2:$B$184,2,FALSE))</f>
        <v/>
      </c>
      <c r="AN286" s="39" t="str">
        <f t="shared" si="75"/>
        <v/>
      </c>
      <c r="AO286" s="23" t="str">
        <f>IF(ISBLANK(O286),"",IF(O286&gt;247,191,VLOOKUP(O286,Codes!$H$2:$I$299,2,FALSE)))</f>
        <v/>
      </c>
      <c r="AP286" s="23" t="str">
        <f>IF(ISBLANK(O286),"",VLOOKUP(AO286,Codes!$A$2:$B$184,2,FALSE))</f>
        <v/>
      </c>
      <c r="AQ286" s="39" t="str">
        <f t="shared" si="76"/>
        <v/>
      </c>
      <c r="AR286" s="39" t="str">
        <f t="shared" si="77"/>
        <v/>
      </c>
      <c r="AS286" s="39" t="str">
        <f t="shared" si="78"/>
        <v/>
      </c>
      <c r="AT286" s="39" t="str">
        <f t="shared" si="79"/>
        <v/>
      </c>
    </row>
    <row r="287" spans="1:46" s="65" customFormat="1">
      <c r="A287" s="64"/>
      <c r="E287" s="66"/>
      <c r="F287" s="67"/>
      <c r="G287" s="68"/>
      <c r="H287" s="69"/>
      <c r="I287" s="40" t="str">
        <f t="shared" si="64"/>
        <v/>
      </c>
      <c r="J287" s="69"/>
      <c r="K287" s="70"/>
      <c r="L287" s="41" t="str">
        <f t="shared" si="65"/>
        <v/>
      </c>
      <c r="M287" s="71"/>
      <c r="N287" s="72"/>
      <c r="O287" s="73"/>
      <c r="P287" s="42" t="str">
        <f t="shared" si="66"/>
        <v/>
      </c>
      <c r="Q287" s="74"/>
      <c r="R287" s="72"/>
      <c r="S287" s="42" t="str">
        <f t="shared" si="67"/>
        <v/>
      </c>
      <c r="T287" s="72"/>
      <c r="U287" s="75"/>
      <c r="V287" s="72"/>
      <c r="W287" s="43" t="str">
        <f t="shared" si="68"/>
        <v/>
      </c>
      <c r="X287" s="76"/>
      <c r="Y287" s="77"/>
      <c r="Z287" s="77"/>
      <c r="AA287" s="77"/>
      <c r="AB287" s="77"/>
      <c r="AC287" s="77"/>
      <c r="AD287" s="77"/>
      <c r="AE287" s="78"/>
      <c r="AF287" s="79"/>
      <c r="AG287" s="37">
        <f t="shared" si="69"/>
        <v>0</v>
      </c>
      <c r="AH287" s="38" t="str">
        <f t="shared" si="70"/>
        <v/>
      </c>
      <c r="AI287" s="39" t="str">
        <f t="shared" si="71"/>
        <v/>
      </c>
      <c r="AJ287" s="39" t="str">
        <f t="shared" si="72"/>
        <v/>
      </c>
      <c r="AK287" s="23" t="str">
        <f t="shared" si="73"/>
        <v/>
      </c>
      <c r="AL287" s="23" t="str">
        <f t="shared" si="74"/>
        <v/>
      </c>
      <c r="AM287" s="23" t="str">
        <f>IF(ISBLANK(N287),"",VLOOKUP(N287,Codes!$A$2:$B$184,2,FALSE))</f>
        <v/>
      </c>
      <c r="AN287" s="39" t="str">
        <f t="shared" si="75"/>
        <v/>
      </c>
      <c r="AO287" s="23" t="str">
        <f>IF(ISBLANK(O287),"",IF(O287&gt;247,191,VLOOKUP(O287,Codes!$H$2:$I$299,2,FALSE)))</f>
        <v/>
      </c>
      <c r="AP287" s="23" t="str">
        <f>IF(ISBLANK(O287),"",VLOOKUP(AO287,Codes!$A$2:$B$184,2,FALSE))</f>
        <v/>
      </c>
      <c r="AQ287" s="39" t="str">
        <f t="shared" si="76"/>
        <v/>
      </c>
      <c r="AR287" s="39" t="str">
        <f t="shared" si="77"/>
        <v/>
      </c>
      <c r="AS287" s="39" t="str">
        <f t="shared" si="78"/>
        <v/>
      </c>
      <c r="AT287" s="39" t="str">
        <f t="shared" si="79"/>
        <v/>
      </c>
    </row>
    <row r="288" spans="1:46" s="65" customFormat="1">
      <c r="A288" s="64"/>
      <c r="E288" s="66"/>
      <c r="F288" s="67"/>
      <c r="G288" s="68"/>
      <c r="H288" s="69"/>
      <c r="I288" s="40" t="str">
        <f t="shared" si="64"/>
        <v/>
      </c>
      <c r="J288" s="69"/>
      <c r="K288" s="70"/>
      <c r="L288" s="41" t="str">
        <f t="shared" si="65"/>
        <v/>
      </c>
      <c r="M288" s="71"/>
      <c r="N288" s="72"/>
      <c r="O288" s="73"/>
      <c r="P288" s="42" t="str">
        <f t="shared" si="66"/>
        <v/>
      </c>
      <c r="Q288" s="74"/>
      <c r="R288" s="72"/>
      <c r="S288" s="42" t="str">
        <f t="shared" si="67"/>
        <v/>
      </c>
      <c r="T288" s="72"/>
      <c r="U288" s="75"/>
      <c r="V288" s="72"/>
      <c r="W288" s="43" t="str">
        <f t="shared" si="68"/>
        <v/>
      </c>
      <c r="X288" s="76"/>
      <c r="Y288" s="77"/>
      <c r="Z288" s="77"/>
      <c r="AA288" s="77"/>
      <c r="AB288" s="77"/>
      <c r="AC288" s="77"/>
      <c r="AD288" s="77"/>
      <c r="AE288" s="78"/>
      <c r="AF288" s="79"/>
      <c r="AG288" s="37">
        <f t="shared" si="69"/>
        <v>0</v>
      </c>
      <c r="AH288" s="38" t="str">
        <f t="shared" si="70"/>
        <v/>
      </c>
      <c r="AI288" s="39" t="str">
        <f t="shared" si="71"/>
        <v/>
      </c>
      <c r="AJ288" s="39" t="str">
        <f t="shared" si="72"/>
        <v/>
      </c>
      <c r="AK288" s="23" t="str">
        <f t="shared" si="73"/>
        <v/>
      </c>
      <c r="AL288" s="23" t="str">
        <f t="shared" si="74"/>
        <v/>
      </c>
      <c r="AM288" s="23" t="str">
        <f>IF(ISBLANK(N288),"",VLOOKUP(N288,Codes!$A$2:$B$184,2,FALSE))</f>
        <v/>
      </c>
      <c r="AN288" s="39" t="str">
        <f t="shared" si="75"/>
        <v/>
      </c>
      <c r="AO288" s="23" t="str">
        <f>IF(ISBLANK(O288),"",IF(O288&gt;247,191,VLOOKUP(O288,Codes!$H$2:$I$299,2,FALSE)))</f>
        <v/>
      </c>
      <c r="AP288" s="23" t="str">
        <f>IF(ISBLANK(O288),"",VLOOKUP(AO288,Codes!$A$2:$B$184,2,FALSE))</f>
        <v/>
      </c>
      <c r="AQ288" s="39" t="str">
        <f t="shared" si="76"/>
        <v/>
      </c>
      <c r="AR288" s="39" t="str">
        <f t="shared" si="77"/>
        <v/>
      </c>
      <c r="AS288" s="39" t="str">
        <f t="shared" si="78"/>
        <v/>
      </c>
      <c r="AT288" s="39" t="str">
        <f t="shared" si="79"/>
        <v/>
      </c>
    </row>
    <row r="289" spans="1:46" s="65" customFormat="1">
      <c r="A289" s="64"/>
      <c r="E289" s="66"/>
      <c r="F289" s="67"/>
      <c r="G289" s="68"/>
      <c r="H289" s="69"/>
      <c r="I289" s="40" t="str">
        <f t="shared" si="64"/>
        <v/>
      </c>
      <c r="J289" s="69"/>
      <c r="K289" s="70"/>
      <c r="L289" s="41" t="str">
        <f t="shared" si="65"/>
        <v/>
      </c>
      <c r="M289" s="71"/>
      <c r="N289" s="72"/>
      <c r="O289" s="73"/>
      <c r="P289" s="42" t="str">
        <f t="shared" si="66"/>
        <v/>
      </c>
      <c r="Q289" s="74"/>
      <c r="R289" s="72"/>
      <c r="S289" s="42" t="str">
        <f t="shared" si="67"/>
        <v/>
      </c>
      <c r="T289" s="72"/>
      <c r="U289" s="75"/>
      <c r="V289" s="72"/>
      <c r="W289" s="43" t="str">
        <f t="shared" si="68"/>
        <v/>
      </c>
      <c r="X289" s="76"/>
      <c r="Y289" s="77"/>
      <c r="Z289" s="77"/>
      <c r="AA289" s="77"/>
      <c r="AB289" s="77"/>
      <c r="AC289" s="77"/>
      <c r="AD289" s="77"/>
      <c r="AE289" s="78"/>
      <c r="AF289" s="79"/>
      <c r="AG289" s="37">
        <f t="shared" si="69"/>
        <v>0</v>
      </c>
      <c r="AH289" s="38" t="str">
        <f t="shared" si="70"/>
        <v/>
      </c>
      <c r="AI289" s="39" t="str">
        <f t="shared" si="71"/>
        <v/>
      </c>
      <c r="AJ289" s="39" t="str">
        <f t="shared" si="72"/>
        <v/>
      </c>
      <c r="AK289" s="23" t="str">
        <f t="shared" si="73"/>
        <v/>
      </c>
      <c r="AL289" s="23" t="str">
        <f t="shared" si="74"/>
        <v/>
      </c>
      <c r="AM289" s="23" t="str">
        <f>IF(ISBLANK(N289),"",VLOOKUP(N289,Codes!$A$2:$B$184,2,FALSE))</f>
        <v/>
      </c>
      <c r="AN289" s="39" t="str">
        <f t="shared" si="75"/>
        <v/>
      </c>
      <c r="AO289" s="23" t="str">
        <f>IF(ISBLANK(O289),"",IF(O289&gt;247,191,VLOOKUP(O289,Codes!$H$2:$I$299,2,FALSE)))</f>
        <v/>
      </c>
      <c r="AP289" s="23" t="str">
        <f>IF(ISBLANK(O289),"",VLOOKUP(AO289,Codes!$A$2:$B$184,2,FALSE))</f>
        <v/>
      </c>
      <c r="AQ289" s="39" t="str">
        <f t="shared" si="76"/>
        <v/>
      </c>
      <c r="AR289" s="39" t="str">
        <f t="shared" si="77"/>
        <v/>
      </c>
      <c r="AS289" s="39" t="str">
        <f t="shared" si="78"/>
        <v/>
      </c>
      <c r="AT289" s="39" t="str">
        <f t="shared" si="79"/>
        <v/>
      </c>
    </row>
    <row r="290" spans="1:46" s="65" customFormat="1">
      <c r="A290" s="64"/>
      <c r="E290" s="66"/>
      <c r="F290" s="67"/>
      <c r="G290" s="68"/>
      <c r="H290" s="69"/>
      <c r="I290" s="40" t="str">
        <f t="shared" si="64"/>
        <v/>
      </c>
      <c r="J290" s="69"/>
      <c r="K290" s="70"/>
      <c r="L290" s="41" t="str">
        <f t="shared" si="65"/>
        <v/>
      </c>
      <c r="M290" s="71"/>
      <c r="N290" s="72"/>
      <c r="O290" s="73"/>
      <c r="P290" s="42" t="str">
        <f t="shared" si="66"/>
        <v/>
      </c>
      <c r="Q290" s="74"/>
      <c r="R290" s="72"/>
      <c r="S290" s="42" t="str">
        <f t="shared" si="67"/>
        <v/>
      </c>
      <c r="T290" s="72"/>
      <c r="U290" s="75"/>
      <c r="V290" s="72"/>
      <c r="W290" s="43" t="str">
        <f t="shared" si="68"/>
        <v/>
      </c>
      <c r="X290" s="76"/>
      <c r="Y290" s="77"/>
      <c r="Z290" s="77"/>
      <c r="AA290" s="77"/>
      <c r="AB290" s="77"/>
      <c r="AC290" s="77"/>
      <c r="AD290" s="77"/>
      <c r="AE290" s="78"/>
      <c r="AF290" s="79"/>
      <c r="AG290" s="37">
        <f t="shared" si="69"/>
        <v>0</v>
      </c>
      <c r="AH290" s="38" t="str">
        <f t="shared" si="70"/>
        <v/>
      </c>
      <c r="AI290" s="39" t="str">
        <f t="shared" si="71"/>
        <v/>
      </c>
      <c r="AJ290" s="39" t="str">
        <f t="shared" si="72"/>
        <v/>
      </c>
      <c r="AK290" s="23" t="str">
        <f t="shared" si="73"/>
        <v/>
      </c>
      <c r="AL290" s="23" t="str">
        <f t="shared" si="74"/>
        <v/>
      </c>
      <c r="AM290" s="23" t="str">
        <f>IF(ISBLANK(N290),"",VLOOKUP(N290,Codes!$A$2:$B$184,2,FALSE))</f>
        <v/>
      </c>
      <c r="AN290" s="39" t="str">
        <f t="shared" si="75"/>
        <v/>
      </c>
      <c r="AO290" s="23" t="str">
        <f>IF(ISBLANK(O290),"",IF(O290&gt;247,191,VLOOKUP(O290,Codes!$H$2:$I$299,2,FALSE)))</f>
        <v/>
      </c>
      <c r="AP290" s="23" t="str">
        <f>IF(ISBLANK(O290),"",VLOOKUP(AO290,Codes!$A$2:$B$184,2,FALSE))</f>
        <v/>
      </c>
      <c r="AQ290" s="39" t="str">
        <f t="shared" si="76"/>
        <v/>
      </c>
      <c r="AR290" s="39" t="str">
        <f t="shared" si="77"/>
        <v/>
      </c>
      <c r="AS290" s="39" t="str">
        <f t="shared" si="78"/>
        <v/>
      </c>
      <c r="AT290" s="39" t="str">
        <f t="shared" si="79"/>
        <v/>
      </c>
    </row>
    <row r="291" spans="1:46" s="65" customFormat="1">
      <c r="A291" s="64"/>
      <c r="E291" s="66"/>
      <c r="F291" s="67"/>
      <c r="G291" s="68"/>
      <c r="H291" s="69"/>
      <c r="I291" s="40" t="str">
        <f t="shared" si="64"/>
        <v/>
      </c>
      <c r="J291" s="69"/>
      <c r="K291" s="70"/>
      <c r="L291" s="41" t="str">
        <f t="shared" si="65"/>
        <v/>
      </c>
      <c r="M291" s="71"/>
      <c r="N291" s="72"/>
      <c r="O291" s="73"/>
      <c r="P291" s="42" t="str">
        <f t="shared" si="66"/>
        <v/>
      </c>
      <c r="Q291" s="74"/>
      <c r="R291" s="72"/>
      <c r="S291" s="42" t="str">
        <f t="shared" si="67"/>
        <v/>
      </c>
      <c r="T291" s="72"/>
      <c r="U291" s="75"/>
      <c r="V291" s="72"/>
      <c r="W291" s="43" t="str">
        <f t="shared" si="68"/>
        <v/>
      </c>
      <c r="X291" s="76"/>
      <c r="Y291" s="77"/>
      <c r="Z291" s="77"/>
      <c r="AA291" s="77"/>
      <c r="AB291" s="77"/>
      <c r="AC291" s="77"/>
      <c r="AD291" s="77"/>
      <c r="AE291" s="78"/>
      <c r="AF291" s="79"/>
      <c r="AG291" s="37">
        <f t="shared" si="69"/>
        <v>0</v>
      </c>
      <c r="AH291" s="38" t="str">
        <f t="shared" si="70"/>
        <v/>
      </c>
      <c r="AI291" s="39" t="str">
        <f t="shared" si="71"/>
        <v/>
      </c>
      <c r="AJ291" s="39" t="str">
        <f t="shared" si="72"/>
        <v/>
      </c>
      <c r="AK291" s="23" t="str">
        <f t="shared" si="73"/>
        <v/>
      </c>
      <c r="AL291" s="23" t="str">
        <f t="shared" si="74"/>
        <v/>
      </c>
      <c r="AM291" s="23" t="str">
        <f>IF(ISBLANK(N291),"",VLOOKUP(N291,Codes!$A$2:$B$184,2,FALSE))</f>
        <v/>
      </c>
      <c r="AN291" s="39" t="str">
        <f t="shared" si="75"/>
        <v/>
      </c>
      <c r="AO291" s="23" t="str">
        <f>IF(ISBLANK(O291),"",IF(O291&gt;247,191,VLOOKUP(O291,Codes!$H$2:$I$299,2,FALSE)))</f>
        <v/>
      </c>
      <c r="AP291" s="23" t="str">
        <f>IF(ISBLANK(O291),"",VLOOKUP(AO291,Codes!$A$2:$B$184,2,FALSE))</f>
        <v/>
      </c>
      <c r="AQ291" s="39" t="str">
        <f t="shared" si="76"/>
        <v/>
      </c>
      <c r="AR291" s="39" t="str">
        <f t="shared" si="77"/>
        <v/>
      </c>
      <c r="AS291" s="39" t="str">
        <f t="shared" si="78"/>
        <v/>
      </c>
      <c r="AT291" s="39" t="str">
        <f t="shared" si="79"/>
        <v/>
      </c>
    </row>
    <row r="292" spans="1:46" s="65" customFormat="1">
      <c r="A292" s="64"/>
      <c r="E292" s="66"/>
      <c r="F292" s="67"/>
      <c r="G292" s="68"/>
      <c r="H292" s="69"/>
      <c r="I292" s="40" t="str">
        <f t="shared" si="64"/>
        <v/>
      </c>
      <c r="J292" s="69"/>
      <c r="K292" s="70"/>
      <c r="L292" s="41" t="str">
        <f t="shared" si="65"/>
        <v/>
      </c>
      <c r="M292" s="71"/>
      <c r="N292" s="72"/>
      <c r="O292" s="73"/>
      <c r="P292" s="42" t="str">
        <f t="shared" si="66"/>
        <v/>
      </c>
      <c r="Q292" s="74"/>
      <c r="R292" s="72"/>
      <c r="S292" s="42" t="str">
        <f t="shared" si="67"/>
        <v/>
      </c>
      <c r="T292" s="72"/>
      <c r="U292" s="75"/>
      <c r="V292" s="72"/>
      <c r="W292" s="43" t="str">
        <f t="shared" si="68"/>
        <v/>
      </c>
      <c r="X292" s="76"/>
      <c r="Y292" s="77"/>
      <c r="Z292" s="77"/>
      <c r="AA292" s="77"/>
      <c r="AB292" s="77"/>
      <c r="AC292" s="77"/>
      <c r="AD292" s="77"/>
      <c r="AE292" s="78"/>
      <c r="AF292" s="79"/>
      <c r="AG292" s="37">
        <f t="shared" si="69"/>
        <v>0</v>
      </c>
      <c r="AH292" s="38" t="str">
        <f t="shared" si="70"/>
        <v/>
      </c>
      <c r="AI292" s="39" t="str">
        <f t="shared" si="71"/>
        <v/>
      </c>
      <c r="AJ292" s="39" t="str">
        <f t="shared" si="72"/>
        <v/>
      </c>
      <c r="AK292" s="23" t="str">
        <f t="shared" si="73"/>
        <v/>
      </c>
      <c r="AL292" s="23" t="str">
        <f t="shared" si="74"/>
        <v/>
      </c>
      <c r="AM292" s="23" t="str">
        <f>IF(ISBLANK(N292),"",VLOOKUP(N292,Codes!$A$2:$B$184,2,FALSE))</f>
        <v/>
      </c>
      <c r="AN292" s="39" t="str">
        <f t="shared" si="75"/>
        <v/>
      </c>
      <c r="AO292" s="23" t="str">
        <f>IF(ISBLANK(O292),"",IF(O292&gt;247,191,VLOOKUP(O292,Codes!$H$2:$I$299,2,FALSE)))</f>
        <v/>
      </c>
      <c r="AP292" s="23" t="str">
        <f>IF(ISBLANK(O292),"",VLOOKUP(AO292,Codes!$A$2:$B$184,2,FALSE))</f>
        <v/>
      </c>
      <c r="AQ292" s="39" t="str">
        <f t="shared" si="76"/>
        <v/>
      </c>
      <c r="AR292" s="39" t="str">
        <f t="shared" si="77"/>
        <v/>
      </c>
      <c r="AS292" s="39" t="str">
        <f t="shared" si="78"/>
        <v/>
      </c>
      <c r="AT292" s="39" t="str">
        <f t="shared" si="79"/>
        <v/>
      </c>
    </row>
    <row r="293" spans="1:46" s="65" customFormat="1">
      <c r="A293" s="64"/>
      <c r="E293" s="66"/>
      <c r="F293" s="67"/>
      <c r="G293" s="68"/>
      <c r="H293" s="69"/>
      <c r="I293" s="40" t="str">
        <f t="shared" si="64"/>
        <v/>
      </c>
      <c r="J293" s="69"/>
      <c r="K293" s="70"/>
      <c r="L293" s="41" t="str">
        <f t="shared" si="65"/>
        <v/>
      </c>
      <c r="M293" s="71"/>
      <c r="N293" s="72"/>
      <c r="O293" s="73"/>
      <c r="P293" s="42" t="str">
        <f t="shared" si="66"/>
        <v/>
      </c>
      <c r="Q293" s="74"/>
      <c r="R293" s="72"/>
      <c r="S293" s="42" t="str">
        <f t="shared" si="67"/>
        <v/>
      </c>
      <c r="T293" s="72"/>
      <c r="U293" s="75"/>
      <c r="V293" s="72"/>
      <c r="W293" s="43" t="str">
        <f t="shared" si="68"/>
        <v/>
      </c>
      <c r="X293" s="76"/>
      <c r="Y293" s="77"/>
      <c r="Z293" s="77"/>
      <c r="AA293" s="77"/>
      <c r="AB293" s="77"/>
      <c r="AC293" s="77"/>
      <c r="AD293" s="77"/>
      <c r="AE293" s="78"/>
      <c r="AF293" s="79"/>
      <c r="AG293" s="37">
        <f t="shared" si="69"/>
        <v>0</v>
      </c>
      <c r="AH293" s="38" t="str">
        <f t="shared" si="70"/>
        <v/>
      </c>
      <c r="AI293" s="39" t="str">
        <f t="shared" si="71"/>
        <v/>
      </c>
      <c r="AJ293" s="39" t="str">
        <f t="shared" si="72"/>
        <v/>
      </c>
      <c r="AK293" s="23" t="str">
        <f t="shared" si="73"/>
        <v/>
      </c>
      <c r="AL293" s="23" t="str">
        <f t="shared" si="74"/>
        <v/>
      </c>
      <c r="AM293" s="23" t="str">
        <f>IF(ISBLANK(N293),"",VLOOKUP(N293,Codes!$A$2:$B$184,2,FALSE))</f>
        <v/>
      </c>
      <c r="AN293" s="39" t="str">
        <f t="shared" si="75"/>
        <v/>
      </c>
      <c r="AO293" s="23" t="str">
        <f>IF(ISBLANK(O293),"",IF(O293&gt;247,191,VLOOKUP(O293,Codes!$H$2:$I$299,2,FALSE)))</f>
        <v/>
      </c>
      <c r="AP293" s="23" t="str">
        <f>IF(ISBLANK(O293),"",VLOOKUP(AO293,Codes!$A$2:$B$184,2,FALSE))</f>
        <v/>
      </c>
      <c r="AQ293" s="39" t="str">
        <f t="shared" si="76"/>
        <v/>
      </c>
      <c r="AR293" s="39" t="str">
        <f t="shared" si="77"/>
        <v/>
      </c>
      <c r="AS293" s="39" t="str">
        <f t="shared" si="78"/>
        <v/>
      </c>
      <c r="AT293" s="39" t="str">
        <f t="shared" si="79"/>
        <v/>
      </c>
    </row>
    <row r="294" spans="1:46" s="65" customFormat="1">
      <c r="A294" s="64"/>
      <c r="E294" s="66"/>
      <c r="F294" s="67"/>
      <c r="G294" s="68"/>
      <c r="H294" s="69"/>
      <c r="I294" s="40" t="str">
        <f t="shared" si="64"/>
        <v/>
      </c>
      <c r="J294" s="69"/>
      <c r="K294" s="70"/>
      <c r="L294" s="41" t="str">
        <f t="shared" si="65"/>
        <v/>
      </c>
      <c r="M294" s="71"/>
      <c r="N294" s="72"/>
      <c r="O294" s="73"/>
      <c r="P294" s="42" t="str">
        <f t="shared" si="66"/>
        <v/>
      </c>
      <c r="Q294" s="74"/>
      <c r="R294" s="72"/>
      <c r="S294" s="42" t="str">
        <f t="shared" si="67"/>
        <v/>
      </c>
      <c r="T294" s="72"/>
      <c r="U294" s="75"/>
      <c r="V294" s="72"/>
      <c r="W294" s="43" t="str">
        <f t="shared" si="68"/>
        <v/>
      </c>
      <c r="X294" s="76"/>
      <c r="Y294" s="77"/>
      <c r="Z294" s="77"/>
      <c r="AA294" s="77"/>
      <c r="AB294" s="77"/>
      <c r="AC294" s="77"/>
      <c r="AD294" s="77"/>
      <c r="AE294" s="78"/>
      <c r="AF294" s="79"/>
      <c r="AG294" s="37">
        <f t="shared" si="69"/>
        <v>0</v>
      </c>
      <c r="AH294" s="38" t="str">
        <f t="shared" si="70"/>
        <v/>
      </c>
      <c r="AI294" s="39" t="str">
        <f t="shared" si="71"/>
        <v/>
      </c>
      <c r="AJ294" s="39" t="str">
        <f t="shared" si="72"/>
        <v/>
      </c>
      <c r="AK294" s="23" t="str">
        <f t="shared" si="73"/>
        <v/>
      </c>
      <c r="AL294" s="23" t="str">
        <f t="shared" si="74"/>
        <v/>
      </c>
      <c r="AM294" s="23" t="str">
        <f>IF(ISBLANK(N294),"",VLOOKUP(N294,Codes!$A$2:$B$184,2,FALSE))</f>
        <v/>
      </c>
      <c r="AN294" s="39" t="str">
        <f t="shared" si="75"/>
        <v/>
      </c>
      <c r="AO294" s="23" t="str">
        <f>IF(ISBLANK(O294),"",IF(O294&gt;247,191,VLOOKUP(O294,Codes!$H$2:$I$299,2,FALSE)))</f>
        <v/>
      </c>
      <c r="AP294" s="23" t="str">
        <f>IF(ISBLANK(O294),"",VLOOKUP(AO294,Codes!$A$2:$B$184,2,FALSE))</f>
        <v/>
      </c>
      <c r="AQ294" s="39" t="str">
        <f t="shared" si="76"/>
        <v/>
      </c>
      <c r="AR294" s="39" t="str">
        <f t="shared" si="77"/>
        <v/>
      </c>
      <c r="AS294" s="39" t="str">
        <f t="shared" si="78"/>
        <v/>
      </c>
      <c r="AT294" s="39" t="str">
        <f t="shared" si="79"/>
        <v/>
      </c>
    </row>
    <row r="295" spans="1:46" s="65" customFormat="1">
      <c r="A295" s="64"/>
      <c r="E295" s="66"/>
      <c r="F295" s="67"/>
      <c r="G295" s="68"/>
      <c r="H295" s="69"/>
      <c r="I295" s="40" t="str">
        <f t="shared" si="64"/>
        <v/>
      </c>
      <c r="J295" s="69"/>
      <c r="K295" s="70"/>
      <c r="L295" s="41" t="str">
        <f t="shared" si="65"/>
        <v/>
      </c>
      <c r="M295" s="71"/>
      <c r="N295" s="72"/>
      <c r="O295" s="73"/>
      <c r="P295" s="42" t="str">
        <f t="shared" si="66"/>
        <v/>
      </c>
      <c r="Q295" s="74"/>
      <c r="R295" s="72"/>
      <c r="S295" s="42" t="str">
        <f t="shared" si="67"/>
        <v/>
      </c>
      <c r="T295" s="72"/>
      <c r="U295" s="75"/>
      <c r="V295" s="72"/>
      <c r="W295" s="43" t="str">
        <f t="shared" si="68"/>
        <v/>
      </c>
      <c r="X295" s="76"/>
      <c r="Y295" s="77"/>
      <c r="Z295" s="77"/>
      <c r="AA295" s="77"/>
      <c r="AB295" s="77"/>
      <c r="AC295" s="77"/>
      <c r="AD295" s="77"/>
      <c r="AE295" s="78"/>
      <c r="AF295" s="79"/>
      <c r="AG295" s="37">
        <f t="shared" si="69"/>
        <v>0</v>
      </c>
      <c r="AH295" s="38" t="str">
        <f t="shared" si="70"/>
        <v/>
      </c>
      <c r="AI295" s="39" t="str">
        <f t="shared" si="71"/>
        <v/>
      </c>
      <c r="AJ295" s="39" t="str">
        <f t="shared" si="72"/>
        <v/>
      </c>
      <c r="AK295" s="23" t="str">
        <f t="shared" si="73"/>
        <v/>
      </c>
      <c r="AL295" s="23" t="str">
        <f t="shared" si="74"/>
        <v/>
      </c>
      <c r="AM295" s="23" t="str">
        <f>IF(ISBLANK(N295),"",VLOOKUP(N295,Codes!$A$2:$B$184,2,FALSE))</f>
        <v/>
      </c>
      <c r="AN295" s="39" t="str">
        <f t="shared" si="75"/>
        <v/>
      </c>
      <c r="AO295" s="23" t="str">
        <f>IF(ISBLANK(O295),"",IF(O295&gt;247,191,VLOOKUP(O295,Codes!$H$2:$I$299,2,FALSE)))</f>
        <v/>
      </c>
      <c r="AP295" s="23" t="str">
        <f>IF(ISBLANK(O295),"",VLOOKUP(AO295,Codes!$A$2:$B$184,2,FALSE))</f>
        <v/>
      </c>
      <c r="AQ295" s="39" t="str">
        <f t="shared" si="76"/>
        <v/>
      </c>
      <c r="AR295" s="39" t="str">
        <f t="shared" si="77"/>
        <v/>
      </c>
      <c r="AS295" s="39" t="str">
        <f t="shared" si="78"/>
        <v/>
      </c>
      <c r="AT295" s="39" t="str">
        <f t="shared" si="79"/>
        <v/>
      </c>
    </row>
    <row r="296" spans="1:46" s="65" customFormat="1">
      <c r="A296" s="64"/>
      <c r="E296" s="66"/>
      <c r="F296" s="67"/>
      <c r="G296" s="68"/>
      <c r="H296" s="69"/>
      <c r="I296" s="40" t="str">
        <f t="shared" si="64"/>
        <v/>
      </c>
      <c r="J296" s="69"/>
      <c r="K296" s="70"/>
      <c r="L296" s="41" t="str">
        <f t="shared" si="65"/>
        <v/>
      </c>
      <c r="M296" s="71"/>
      <c r="N296" s="72"/>
      <c r="O296" s="73"/>
      <c r="P296" s="42" t="str">
        <f t="shared" si="66"/>
        <v/>
      </c>
      <c r="Q296" s="74"/>
      <c r="R296" s="72"/>
      <c r="S296" s="42" t="str">
        <f t="shared" si="67"/>
        <v/>
      </c>
      <c r="T296" s="72"/>
      <c r="U296" s="75"/>
      <c r="V296" s="72"/>
      <c r="W296" s="43" t="str">
        <f t="shared" si="68"/>
        <v/>
      </c>
      <c r="X296" s="76"/>
      <c r="Y296" s="77"/>
      <c r="Z296" s="77"/>
      <c r="AA296" s="77"/>
      <c r="AB296" s="77"/>
      <c r="AC296" s="77"/>
      <c r="AD296" s="77"/>
      <c r="AE296" s="78"/>
      <c r="AF296" s="79"/>
      <c r="AG296" s="37">
        <f t="shared" si="69"/>
        <v>0</v>
      </c>
      <c r="AH296" s="38" t="str">
        <f t="shared" si="70"/>
        <v/>
      </c>
      <c r="AI296" s="39" t="str">
        <f t="shared" si="71"/>
        <v/>
      </c>
      <c r="AJ296" s="39" t="str">
        <f t="shared" si="72"/>
        <v/>
      </c>
      <c r="AK296" s="23" t="str">
        <f t="shared" si="73"/>
        <v/>
      </c>
      <c r="AL296" s="23" t="str">
        <f t="shared" si="74"/>
        <v/>
      </c>
      <c r="AM296" s="23" t="str">
        <f>IF(ISBLANK(N296),"",VLOOKUP(N296,Codes!$A$2:$B$184,2,FALSE))</f>
        <v/>
      </c>
      <c r="AN296" s="39" t="str">
        <f t="shared" si="75"/>
        <v/>
      </c>
      <c r="AO296" s="23" t="str">
        <f>IF(ISBLANK(O296),"",IF(O296&gt;247,191,VLOOKUP(O296,Codes!$H$2:$I$299,2,FALSE)))</f>
        <v/>
      </c>
      <c r="AP296" s="23" t="str">
        <f>IF(ISBLANK(O296),"",VLOOKUP(AO296,Codes!$A$2:$B$184,2,FALSE))</f>
        <v/>
      </c>
      <c r="AQ296" s="39" t="str">
        <f t="shared" si="76"/>
        <v/>
      </c>
      <c r="AR296" s="39" t="str">
        <f t="shared" si="77"/>
        <v/>
      </c>
      <c r="AS296" s="39" t="str">
        <f t="shared" si="78"/>
        <v/>
      </c>
      <c r="AT296" s="39" t="str">
        <f t="shared" si="79"/>
        <v/>
      </c>
    </row>
    <row r="297" spans="1:46" s="65" customFormat="1">
      <c r="A297" s="64"/>
      <c r="E297" s="66"/>
      <c r="F297" s="67"/>
      <c r="G297" s="68"/>
      <c r="H297" s="69"/>
      <c r="I297" s="40" t="str">
        <f t="shared" si="64"/>
        <v/>
      </c>
      <c r="J297" s="69"/>
      <c r="K297" s="70"/>
      <c r="L297" s="41" t="str">
        <f t="shared" si="65"/>
        <v/>
      </c>
      <c r="M297" s="71"/>
      <c r="N297" s="72"/>
      <c r="O297" s="73"/>
      <c r="P297" s="42" t="str">
        <f t="shared" si="66"/>
        <v/>
      </c>
      <c r="Q297" s="74"/>
      <c r="R297" s="72"/>
      <c r="S297" s="42" t="str">
        <f t="shared" si="67"/>
        <v/>
      </c>
      <c r="T297" s="72"/>
      <c r="U297" s="75"/>
      <c r="V297" s="72"/>
      <c r="W297" s="43" t="str">
        <f t="shared" si="68"/>
        <v/>
      </c>
      <c r="X297" s="76"/>
      <c r="Y297" s="77"/>
      <c r="Z297" s="77"/>
      <c r="AA297" s="77"/>
      <c r="AB297" s="77"/>
      <c r="AC297" s="77"/>
      <c r="AD297" s="77"/>
      <c r="AE297" s="78"/>
      <c r="AF297" s="79"/>
      <c r="AG297" s="37">
        <f t="shared" si="69"/>
        <v>0</v>
      </c>
      <c r="AH297" s="38" t="str">
        <f t="shared" si="70"/>
        <v/>
      </c>
      <c r="AI297" s="39" t="str">
        <f t="shared" si="71"/>
        <v/>
      </c>
      <c r="AJ297" s="39" t="str">
        <f t="shared" si="72"/>
        <v/>
      </c>
      <c r="AK297" s="23" t="str">
        <f t="shared" si="73"/>
        <v/>
      </c>
      <c r="AL297" s="23" t="str">
        <f t="shared" si="74"/>
        <v/>
      </c>
      <c r="AM297" s="23" t="str">
        <f>IF(ISBLANK(N297),"",VLOOKUP(N297,Codes!$A$2:$B$184,2,FALSE))</f>
        <v/>
      </c>
      <c r="AN297" s="39" t="str">
        <f t="shared" si="75"/>
        <v/>
      </c>
      <c r="AO297" s="23" t="str">
        <f>IF(ISBLANK(O297),"",IF(O297&gt;247,191,VLOOKUP(O297,Codes!$H$2:$I$299,2,FALSE)))</f>
        <v/>
      </c>
      <c r="AP297" s="23" t="str">
        <f>IF(ISBLANK(O297),"",VLOOKUP(AO297,Codes!$A$2:$B$184,2,FALSE))</f>
        <v/>
      </c>
      <c r="AQ297" s="39" t="str">
        <f t="shared" si="76"/>
        <v/>
      </c>
      <c r="AR297" s="39" t="str">
        <f t="shared" si="77"/>
        <v/>
      </c>
      <c r="AS297" s="39" t="str">
        <f t="shared" si="78"/>
        <v/>
      </c>
      <c r="AT297" s="39" t="str">
        <f t="shared" si="79"/>
        <v/>
      </c>
    </row>
    <row r="298" spans="1:46" s="65" customFormat="1">
      <c r="A298" s="64"/>
      <c r="E298" s="66"/>
      <c r="F298" s="67"/>
      <c r="G298" s="68"/>
      <c r="H298" s="69"/>
      <c r="I298" s="40" t="str">
        <f t="shared" si="64"/>
        <v/>
      </c>
      <c r="J298" s="69"/>
      <c r="K298" s="70"/>
      <c r="L298" s="41" t="str">
        <f t="shared" si="65"/>
        <v/>
      </c>
      <c r="M298" s="71"/>
      <c r="N298" s="72"/>
      <c r="O298" s="73"/>
      <c r="P298" s="42" t="str">
        <f t="shared" si="66"/>
        <v/>
      </c>
      <c r="Q298" s="74"/>
      <c r="R298" s="72"/>
      <c r="S298" s="42" t="str">
        <f t="shared" si="67"/>
        <v/>
      </c>
      <c r="T298" s="72"/>
      <c r="U298" s="75"/>
      <c r="V298" s="72"/>
      <c r="W298" s="43" t="str">
        <f t="shared" si="68"/>
        <v/>
      </c>
      <c r="X298" s="76"/>
      <c r="Y298" s="77"/>
      <c r="Z298" s="77"/>
      <c r="AA298" s="77"/>
      <c r="AB298" s="77"/>
      <c r="AC298" s="77"/>
      <c r="AD298" s="77"/>
      <c r="AE298" s="78"/>
      <c r="AF298" s="79"/>
      <c r="AG298" s="37">
        <f t="shared" si="69"/>
        <v>0</v>
      </c>
      <c r="AH298" s="38" t="str">
        <f t="shared" si="70"/>
        <v/>
      </c>
      <c r="AI298" s="39" t="str">
        <f t="shared" si="71"/>
        <v/>
      </c>
      <c r="AJ298" s="39" t="str">
        <f t="shared" si="72"/>
        <v/>
      </c>
      <c r="AK298" s="23" t="str">
        <f t="shared" si="73"/>
        <v/>
      </c>
      <c r="AL298" s="23" t="str">
        <f t="shared" si="74"/>
        <v/>
      </c>
      <c r="AM298" s="23" t="str">
        <f>IF(ISBLANK(N298),"",VLOOKUP(N298,Codes!$A$2:$B$184,2,FALSE))</f>
        <v/>
      </c>
      <c r="AN298" s="39" t="str">
        <f t="shared" si="75"/>
        <v/>
      </c>
      <c r="AO298" s="23" t="str">
        <f>IF(ISBLANK(O298),"",IF(O298&gt;247,191,VLOOKUP(O298,Codes!$H$2:$I$299,2,FALSE)))</f>
        <v/>
      </c>
      <c r="AP298" s="23" t="str">
        <f>IF(ISBLANK(O298),"",VLOOKUP(AO298,Codes!$A$2:$B$184,2,FALSE))</f>
        <v/>
      </c>
      <c r="AQ298" s="39" t="str">
        <f t="shared" si="76"/>
        <v/>
      </c>
      <c r="AR298" s="39" t="str">
        <f t="shared" si="77"/>
        <v/>
      </c>
      <c r="AS298" s="39" t="str">
        <f t="shared" si="78"/>
        <v/>
      </c>
      <c r="AT298" s="39" t="str">
        <f t="shared" si="79"/>
        <v/>
      </c>
    </row>
    <row r="299" spans="1:46" s="65" customFormat="1">
      <c r="A299" s="64"/>
      <c r="E299" s="66"/>
      <c r="F299" s="67"/>
      <c r="G299" s="68"/>
      <c r="H299" s="69"/>
      <c r="I299" s="40" t="str">
        <f t="shared" si="64"/>
        <v/>
      </c>
      <c r="J299" s="69"/>
      <c r="K299" s="70"/>
      <c r="L299" s="41" t="str">
        <f t="shared" si="65"/>
        <v/>
      </c>
      <c r="M299" s="71"/>
      <c r="N299" s="72"/>
      <c r="O299" s="73"/>
      <c r="P299" s="42" t="str">
        <f t="shared" si="66"/>
        <v/>
      </c>
      <c r="Q299" s="74"/>
      <c r="R299" s="72"/>
      <c r="S299" s="42" t="str">
        <f t="shared" si="67"/>
        <v/>
      </c>
      <c r="T299" s="72"/>
      <c r="U299" s="75"/>
      <c r="V299" s="72"/>
      <c r="W299" s="43" t="str">
        <f t="shared" si="68"/>
        <v/>
      </c>
      <c r="X299" s="76"/>
      <c r="Y299" s="77"/>
      <c r="Z299" s="77"/>
      <c r="AA299" s="77"/>
      <c r="AB299" s="77"/>
      <c r="AC299" s="77"/>
      <c r="AD299" s="77"/>
      <c r="AE299" s="78"/>
      <c r="AF299" s="79"/>
      <c r="AG299" s="37">
        <f t="shared" si="69"/>
        <v>0</v>
      </c>
      <c r="AH299" s="38" t="str">
        <f t="shared" si="70"/>
        <v/>
      </c>
      <c r="AI299" s="39" t="str">
        <f t="shared" si="71"/>
        <v/>
      </c>
      <c r="AJ299" s="39" t="str">
        <f t="shared" si="72"/>
        <v/>
      </c>
      <c r="AK299" s="23" t="str">
        <f t="shared" si="73"/>
        <v/>
      </c>
      <c r="AL299" s="23" t="str">
        <f t="shared" si="74"/>
        <v/>
      </c>
      <c r="AM299" s="23" t="str">
        <f>IF(ISBLANK(N299),"",VLOOKUP(N299,Codes!$A$2:$B$184,2,FALSE))</f>
        <v/>
      </c>
      <c r="AN299" s="39" t="str">
        <f t="shared" si="75"/>
        <v/>
      </c>
      <c r="AO299" s="23" t="str">
        <f>IF(ISBLANK(O299),"",IF(O299&gt;247,191,VLOOKUP(O299,Codes!$H$2:$I$299,2,FALSE)))</f>
        <v/>
      </c>
      <c r="AP299" s="23" t="str">
        <f>IF(ISBLANK(O299),"",VLOOKUP(AO299,Codes!$A$2:$B$184,2,FALSE))</f>
        <v/>
      </c>
      <c r="AQ299" s="39" t="str">
        <f t="shared" si="76"/>
        <v/>
      </c>
      <c r="AR299" s="39" t="str">
        <f t="shared" si="77"/>
        <v/>
      </c>
      <c r="AS299" s="39" t="str">
        <f t="shared" si="78"/>
        <v/>
      </c>
      <c r="AT299" s="39" t="str">
        <f t="shared" si="79"/>
        <v/>
      </c>
    </row>
    <row r="300" spans="1:46" s="65" customFormat="1">
      <c r="A300" s="64"/>
      <c r="E300" s="66"/>
      <c r="F300" s="67"/>
      <c r="G300" s="68"/>
      <c r="H300" s="69"/>
      <c r="I300" s="40" t="str">
        <f t="shared" si="64"/>
        <v/>
      </c>
      <c r="J300" s="69"/>
      <c r="K300" s="70"/>
      <c r="L300" s="41" t="str">
        <f t="shared" si="65"/>
        <v/>
      </c>
      <c r="M300" s="71"/>
      <c r="N300" s="72"/>
      <c r="O300" s="73"/>
      <c r="P300" s="42" t="str">
        <f t="shared" si="66"/>
        <v/>
      </c>
      <c r="Q300" s="74"/>
      <c r="R300" s="72"/>
      <c r="S300" s="42" t="str">
        <f t="shared" si="67"/>
        <v/>
      </c>
      <c r="T300" s="72"/>
      <c r="U300" s="75"/>
      <c r="V300" s="72"/>
      <c r="W300" s="43" t="str">
        <f t="shared" si="68"/>
        <v/>
      </c>
      <c r="X300" s="76"/>
      <c r="Y300" s="77"/>
      <c r="Z300" s="77"/>
      <c r="AA300" s="77"/>
      <c r="AB300" s="77"/>
      <c r="AC300" s="77"/>
      <c r="AD300" s="77"/>
      <c r="AE300" s="78"/>
      <c r="AF300" s="79"/>
      <c r="AG300" s="37">
        <f t="shared" si="69"/>
        <v>0</v>
      </c>
      <c r="AH300" s="38" t="str">
        <f t="shared" si="70"/>
        <v/>
      </c>
      <c r="AI300" s="39" t="str">
        <f t="shared" si="71"/>
        <v/>
      </c>
      <c r="AJ300" s="39" t="str">
        <f t="shared" si="72"/>
        <v/>
      </c>
      <c r="AK300" s="23" t="str">
        <f t="shared" si="73"/>
        <v/>
      </c>
      <c r="AL300" s="23" t="str">
        <f t="shared" si="74"/>
        <v/>
      </c>
      <c r="AM300" s="23" t="str">
        <f>IF(ISBLANK(N300),"",VLOOKUP(N300,Codes!$A$2:$B$184,2,FALSE))</f>
        <v/>
      </c>
      <c r="AN300" s="39" t="str">
        <f t="shared" si="75"/>
        <v/>
      </c>
      <c r="AO300" s="23" t="str">
        <f>IF(ISBLANK(O300),"",IF(O300&gt;247,191,VLOOKUP(O300,Codes!$H$2:$I$299,2,FALSE)))</f>
        <v/>
      </c>
      <c r="AP300" s="23" t="str">
        <f>IF(ISBLANK(O300),"",VLOOKUP(AO300,Codes!$A$2:$B$184,2,FALSE))</f>
        <v/>
      </c>
      <c r="AQ300" s="39" t="str">
        <f t="shared" si="76"/>
        <v/>
      </c>
      <c r="AR300" s="39" t="str">
        <f t="shared" si="77"/>
        <v/>
      </c>
      <c r="AS300" s="39" t="str">
        <f t="shared" si="78"/>
        <v/>
      </c>
      <c r="AT300" s="39" t="str">
        <f t="shared" si="79"/>
        <v/>
      </c>
    </row>
    <row r="301" spans="1:46" s="65" customFormat="1">
      <c r="A301" s="64"/>
      <c r="E301" s="66"/>
      <c r="F301" s="67"/>
      <c r="G301" s="68"/>
      <c r="H301" s="69"/>
      <c r="I301" s="40" t="str">
        <f t="shared" si="64"/>
        <v/>
      </c>
      <c r="J301" s="69"/>
      <c r="K301" s="70"/>
      <c r="L301" s="41" t="str">
        <f t="shared" si="65"/>
        <v/>
      </c>
      <c r="M301" s="71"/>
      <c r="N301" s="72"/>
      <c r="O301" s="73"/>
      <c r="P301" s="42" t="str">
        <f t="shared" si="66"/>
        <v/>
      </c>
      <c r="Q301" s="74"/>
      <c r="R301" s="72"/>
      <c r="S301" s="42" t="str">
        <f t="shared" si="67"/>
        <v/>
      </c>
      <c r="T301" s="72"/>
      <c r="U301" s="75"/>
      <c r="V301" s="72"/>
      <c r="W301" s="43" t="str">
        <f t="shared" si="68"/>
        <v/>
      </c>
      <c r="X301" s="76"/>
      <c r="Y301" s="77"/>
      <c r="Z301" s="77"/>
      <c r="AA301" s="77"/>
      <c r="AB301" s="77"/>
      <c r="AC301" s="77"/>
      <c r="AD301" s="77"/>
      <c r="AE301" s="78"/>
      <c r="AF301" s="79"/>
      <c r="AG301" s="37">
        <f t="shared" si="69"/>
        <v>0</v>
      </c>
      <c r="AH301" s="38" t="str">
        <f t="shared" si="70"/>
        <v/>
      </c>
      <c r="AI301" s="39" t="str">
        <f t="shared" si="71"/>
        <v/>
      </c>
      <c r="AJ301" s="39" t="str">
        <f t="shared" si="72"/>
        <v/>
      </c>
      <c r="AK301" s="23" t="str">
        <f t="shared" si="73"/>
        <v/>
      </c>
      <c r="AL301" s="23" t="str">
        <f t="shared" si="74"/>
        <v/>
      </c>
      <c r="AM301" s="23" t="str">
        <f>IF(ISBLANK(N301),"",VLOOKUP(N301,Codes!$A$2:$B$184,2,FALSE))</f>
        <v/>
      </c>
      <c r="AN301" s="39" t="str">
        <f t="shared" si="75"/>
        <v/>
      </c>
      <c r="AO301" s="23" t="str">
        <f>IF(ISBLANK(O301),"",IF(O301&gt;247,191,VLOOKUP(O301,Codes!$H$2:$I$299,2,FALSE)))</f>
        <v/>
      </c>
      <c r="AP301" s="23" t="str">
        <f>IF(ISBLANK(O301),"",VLOOKUP(AO301,Codes!$A$2:$B$184,2,FALSE))</f>
        <v/>
      </c>
      <c r="AQ301" s="39" t="str">
        <f t="shared" si="76"/>
        <v/>
      </c>
      <c r="AR301" s="39" t="str">
        <f t="shared" si="77"/>
        <v/>
      </c>
      <c r="AS301" s="39" t="str">
        <f t="shared" si="78"/>
        <v/>
      </c>
      <c r="AT301" s="39" t="str">
        <f t="shared" si="79"/>
        <v/>
      </c>
    </row>
    <row r="302" spans="1:46" s="65" customFormat="1">
      <c r="A302" s="64"/>
      <c r="E302" s="66"/>
      <c r="F302" s="67"/>
      <c r="G302" s="68"/>
      <c r="H302" s="69"/>
      <c r="I302" s="40" t="str">
        <f t="shared" si="64"/>
        <v/>
      </c>
      <c r="J302" s="69"/>
      <c r="K302" s="70"/>
      <c r="L302" s="41" t="str">
        <f t="shared" si="65"/>
        <v/>
      </c>
      <c r="M302" s="71"/>
      <c r="N302" s="72"/>
      <c r="O302" s="73"/>
      <c r="P302" s="42" t="str">
        <f t="shared" si="66"/>
        <v/>
      </c>
      <c r="Q302" s="74"/>
      <c r="R302" s="72"/>
      <c r="S302" s="42" t="str">
        <f t="shared" si="67"/>
        <v/>
      </c>
      <c r="T302" s="72"/>
      <c r="U302" s="75"/>
      <c r="V302" s="72"/>
      <c r="W302" s="43" t="str">
        <f t="shared" si="68"/>
        <v/>
      </c>
      <c r="X302" s="76"/>
      <c r="Y302" s="77"/>
      <c r="Z302" s="77"/>
      <c r="AA302" s="77"/>
      <c r="AB302" s="77"/>
      <c r="AC302" s="77"/>
      <c r="AD302" s="77"/>
      <c r="AE302" s="78"/>
      <c r="AF302" s="79"/>
      <c r="AG302" s="37">
        <f t="shared" si="69"/>
        <v>0</v>
      </c>
      <c r="AH302" s="38" t="str">
        <f t="shared" si="70"/>
        <v/>
      </c>
      <c r="AI302" s="39" t="str">
        <f t="shared" si="71"/>
        <v/>
      </c>
      <c r="AJ302" s="39" t="str">
        <f t="shared" si="72"/>
        <v/>
      </c>
      <c r="AK302" s="23" t="str">
        <f t="shared" si="73"/>
        <v/>
      </c>
      <c r="AL302" s="23" t="str">
        <f t="shared" si="74"/>
        <v/>
      </c>
      <c r="AM302" s="23" t="str">
        <f>IF(ISBLANK(N302),"",VLOOKUP(N302,Codes!$A$2:$B$184,2,FALSE))</f>
        <v/>
      </c>
      <c r="AN302" s="39" t="str">
        <f t="shared" si="75"/>
        <v/>
      </c>
      <c r="AO302" s="23" t="str">
        <f>IF(ISBLANK(O302),"",IF(O302&gt;247,191,VLOOKUP(O302,Codes!$H$2:$I$299,2,FALSE)))</f>
        <v/>
      </c>
      <c r="AP302" s="23" t="str">
        <f>IF(ISBLANK(O302),"",VLOOKUP(AO302,Codes!$A$2:$B$184,2,FALSE))</f>
        <v/>
      </c>
      <c r="AQ302" s="39" t="str">
        <f t="shared" si="76"/>
        <v/>
      </c>
      <c r="AR302" s="39" t="str">
        <f t="shared" si="77"/>
        <v/>
      </c>
      <c r="AS302" s="39" t="str">
        <f t="shared" si="78"/>
        <v/>
      </c>
      <c r="AT302" s="39" t="str">
        <f t="shared" si="79"/>
        <v/>
      </c>
    </row>
    <row r="303" spans="1:46" s="65" customFormat="1">
      <c r="A303" s="64"/>
      <c r="E303" s="66"/>
      <c r="F303" s="67"/>
      <c r="G303" s="68"/>
      <c r="H303" s="69"/>
      <c r="I303" s="40" t="str">
        <f t="shared" si="64"/>
        <v/>
      </c>
      <c r="J303" s="69"/>
      <c r="K303" s="70"/>
      <c r="L303" s="41" t="str">
        <f t="shared" si="65"/>
        <v/>
      </c>
      <c r="M303" s="71"/>
      <c r="N303" s="72"/>
      <c r="O303" s="73"/>
      <c r="P303" s="42" t="str">
        <f t="shared" si="66"/>
        <v/>
      </c>
      <c r="Q303" s="74"/>
      <c r="R303" s="72"/>
      <c r="S303" s="42" t="str">
        <f t="shared" si="67"/>
        <v/>
      </c>
      <c r="T303" s="72"/>
      <c r="U303" s="75"/>
      <c r="V303" s="72"/>
      <c r="W303" s="43" t="str">
        <f t="shared" si="68"/>
        <v/>
      </c>
      <c r="X303" s="76"/>
      <c r="Y303" s="77"/>
      <c r="Z303" s="77"/>
      <c r="AA303" s="77"/>
      <c r="AB303" s="77"/>
      <c r="AC303" s="77"/>
      <c r="AD303" s="77"/>
      <c r="AE303" s="78"/>
      <c r="AF303" s="79"/>
      <c r="AG303" s="37">
        <f t="shared" si="69"/>
        <v>0</v>
      </c>
      <c r="AH303" s="38" t="str">
        <f t="shared" si="70"/>
        <v/>
      </c>
      <c r="AI303" s="39" t="str">
        <f t="shared" si="71"/>
        <v/>
      </c>
      <c r="AJ303" s="39" t="str">
        <f t="shared" si="72"/>
        <v/>
      </c>
      <c r="AK303" s="23" t="str">
        <f t="shared" si="73"/>
        <v/>
      </c>
      <c r="AL303" s="23" t="str">
        <f t="shared" si="74"/>
        <v/>
      </c>
      <c r="AM303" s="23" t="str">
        <f>IF(ISBLANK(N303),"",VLOOKUP(N303,Codes!$A$2:$B$184,2,FALSE))</f>
        <v/>
      </c>
      <c r="AN303" s="39" t="str">
        <f t="shared" si="75"/>
        <v/>
      </c>
      <c r="AO303" s="23" t="str">
        <f>IF(ISBLANK(O303),"",IF(O303&gt;247,191,VLOOKUP(O303,Codes!$H$2:$I$299,2,FALSE)))</f>
        <v/>
      </c>
      <c r="AP303" s="23" t="str">
        <f>IF(ISBLANK(O303),"",VLOOKUP(AO303,Codes!$A$2:$B$184,2,FALSE))</f>
        <v/>
      </c>
      <c r="AQ303" s="39" t="str">
        <f t="shared" si="76"/>
        <v/>
      </c>
      <c r="AR303" s="39" t="str">
        <f t="shared" si="77"/>
        <v/>
      </c>
      <c r="AS303" s="39" t="str">
        <f t="shared" si="78"/>
        <v/>
      </c>
      <c r="AT303" s="39" t="str">
        <f t="shared" si="79"/>
        <v/>
      </c>
    </row>
    <row r="304" spans="1:46" s="65" customFormat="1">
      <c r="A304" s="64"/>
      <c r="E304" s="66"/>
      <c r="F304" s="67"/>
      <c r="G304" s="68"/>
      <c r="H304" s="69"/>
      <c r="I304" s="40" t="str">
        <f t="shared" si="64"/>
        <v/>
      </c>
      <c r="J304" s="69"/>
      <c r="K304" s="70"/>
      <c r="L304" s="41" t="str">
        <f t="shared" si="65"/>
        <v/>
      </c>
      <c r="M304" s="71"/>
      <c r="N304" s="72"/>
      <c r="O304" s="73"/>
      <c r="P304" s="42" t="str">
        <f t="shared" si="66"/>
        <v/>
      </c>
      <c r="Q304" s="74"/>
      <c r="R304" s="72"/>
      <c r="S304" s="42" t="str">
        <f t="shared" si="67"/>
        <v/>
      </c>
      <c r="T304" s="72"/>
      <c r="U304" s="75"/>
      <c r="V304" s="72"/>
      <c r="W304" s="43" t="str">
        <f t="shared" si="68"/>
        <v/>
      </c>
      <c r="X304" s="76"/>
      <c r="Y304" s="77"/>
      <c r="Z304" s="77"/>
      <c r="AA304" s="77"/>
      <c r="AB304" s="77"/>
      <c r="AC304" s="77"/>
      <c r="AD304" s="77"/>
      <c r="AE304" s="78"/>
      <c r="AF304" s="79"/>
      <c r="AG304" s="37">
        <f t="shared" si="69"/>
        <v>0</v>
      </c>
      <c r="AH304" s="38" t="str">
        <f t="shared" si="70"/>
        <v/>
      </c>
      <c r="AI304" s="39" t="str">
        <f t="shared" si="71"/>
        <v/>
      </c>
      <c r="AJ304" s="39" t="str">
        <f t="shared" si="72"/>
        <v/>
      </c>
      <c r="AK304" s="23" t="str">
        <f t="shared" si="73"/>
        <v/>
      </c>
      <c r="AL304" s="23" t="str">
        <f t="shared" si="74"/>
        <v/>
      </c>
      <c r="AM304" s="23" t="str">
        <f>IF(ISBLANK(N304),"",VLOOKUP(N304,Codes!$A$2:$B$184,2,FALSE))</f>
        <v/>
      </c>
      <c r="AN304" s="39" t="str">
        <f t="shared" si="75"/>
        <v/>
      </c>
      <c r="AO304" s="23" t="str">
        <f>IF(ISBLANK(O304),"",IF(O304&gt;247,191,VLOOKUP(O304,Codes!$H$2:$I$299,2,FALSE)))</f>
        <v/>
      </c>
      <c r="AP304" s="23" t="str">
        <f>IF(ISBLANK(O304),"",VLOOKUP(AO304,Codes!$A$2:$B$184,2,FALSE))</f>
        <v/>
      </c>
      <c r="AQ304" s="39" t="str">
        <f t="shared" si="76"/>
        <v/>
      </c>
      <c r="AR304" s="39" t="str">
        <f t="shared" si="77"/>
        <v/>
      </c>
      <c r="AS304" s="39" t="str">
        <f t="shared" si="78"/>
        <v/>
      </c>
      <c r="AT304" s="39" t="str">
        <f t="shared" si="79"/>
        <v/>
      </c>
    </row>
    <row r="305" spans="1:46" s="65" customFormat="1">
      <c r="A305" s="64"/>
      <c r="E305" s="66"/>
      <c r="F305" s="67"/>
      <c r="G305" s="68"/>
      <c r="H305" s="69"/>
      <c r="I305" s="40" t="str">
        <f t="shared" si="64"/>
        <v/>
      </c>
      <c r="J305" s="69"/>
      <c r="K305" s="70"/>
      <c r="L305" s="41" t="str">
        <f t="shared" si="65"/>
        <v/>
      </c>
      <c r="M305" s="71"/>
      <c r="N305" s="72"/>
      <c r="O305" s="73"/>
      <c r="P305" s="42" t="str">
        <f t="shared" si="66"/>
        <v/>
      </c>
      <c r="Q305" s="74"/>
      <c r="R305" s="72"/>
      <c r="S305" s="42" t="str">
        <f t="shared" si="67"/>
        <v/>
      </c>
      <c r="T305" s="72"/>
      <c r="U305" s="75"/>
      <c r="V305" s="72"/>
      <c r="W305" s="43" t="str">
        <f t="shared" si="68"/>
        <v/>
      </c>
      <c r="X305" s="76"/>
      <c r="Y305" s="77"/>
      <c r="Z305" s="77"/>
      <c r="AA305" s="77"/>
      <c r="AB305" s="77"/>
      <c r="AC305" s="77"/>
      <c r="AD305" s="77"/>
      <c r="AE305" s="78"/>
      <c r="AF305" s="79"/>
      <c r="AG305" s="37">
        <f t="shared" si="69"/>
        <v>0</v>
      </c>
      <c r="AH305" s="38" t="str">
        <f t="shared" si="70"/>
        <v/>
      </c>
      <c r="AI305" s="39" t="str">
        <f t="shared" si="71"/>
        <v/>
      </c>
      <c r="AJ305" s="39" t="str">
        <f t="shared" si="72"/>
        <v/>
      </c>
      <c r="AK305" s="23" t="str">
        <f t="shared" si="73"/>
        <v/>
      </c>
      <c r="AL305" s="23" t="str">
        <f t="shared" si="74"/>
        <v/>
      </c>
      <c r="AM305" s="23" t="str">
        <f>IF(ISBLANK(N305),"",VLOOKUP(N305,Codes!$A$2:$B$184,2,FALSE))</f>
        <v/>
      </c>
      <c r="AN305" s="39" t="str">
        <f t="shared" si="75"/>
        <v/>
      </c>
      <c r="AO305" s="23" t="str">
        <f>IF(ISBLANK(O305),"",IF(O305&gt;247,191,VLOOKUP(O305,Codes!$H$2:$I$299,2,FALSE)))</f>
        <v/>
      </c>
      <c r="AP305" s="23" t="str">
        <f>IF(ISBLANK(O305),"",VLOOKUP(AO305,Codes!$A$2:$B$184,2,FALSE))</f>
        <v/>
      </c>
      <c r="AQ305" s="39" t="str">
        <f t="shared" si="76"/>
        <v/>
      </c>
      <c r="AR305" s="39" t="str">
        <f t="shared" si="77"/>
        <v/>
      </c>
      <c r="AS305" s="39" t="str">
        <f t="shared" si="78"/>
        <v/>
      </c>
      <c r="AT305" s="39" t="str">
        <f t="shared" si="79"/>
        <v/>
      </c>
    </row>
    <row r="306" spans="1:46" s="65" customFormat="1">
      <c r="A306" s="64"/>
      <c r="E306" s="66"/>
      <c r="F306" s="67"/>
      <c r="G306" s="68"/>
      <c r="H306" s="69"/>
      <c r="I306" s="40" t="str">
        <f t="shared" si="64"/>
        <v/>
      </c>
      <c r="J306" s="69"/>
      <c r="K306" s="70"/>
      <c r="L306" s="41" t="str">
        <f t="shared" si="65"/>
        <v/>
      </c>
      <c r="M306" s="71"/>
      <c r="N306" s="72"/>
      <c r="O306" s="73"/>
      <c r="P306" s="42" t="str">
        <f t="shared" si="66"/>
        <v/>
      </c>
      <c r="Q306" s="74"/>
      <c r="R306" s="72"/>
      <c r="S306" s="42" t="str">
        <f t="shared" si="67"/>
        <v/>
      </c>
      <c r="T306" s="72"/>
      <c r="U306" s="75"/>
      <c r="V306" s="72"/>
      <c r="W306" s="43" t="str">
        <f t="shared" si="68"/>
        <v/>
      </c>
      <c r="X306" s="76"/>
      <c r="Y306" s="77"/>
      <c r="Z306" s="77"/>
      <c r="AA306" s="77"/>
      <c r="AB306" s="77"/>
      <c r="AC306" s="77"/>
      <c r="AD306" s="77"/>
      <c r="AE306" s="78"/>
      <c r="AF306" s="79"/>
      <c r="AG306" s="37">
        <f t="shared" si="69"/>
        <v>0</v>
      </c>
      <c r="AH306" s="38" t="str">
        <f t="shared" si="70"/>
        <v/>
      </c>
      <c r="AI306" s="39" t="str">
        <f t="shared" si="71"/>
        <v/>
      </c>
      <c r="AJ306" s="39" t="str">
        <f t="shared" si="72"/>
        <v/>
      </c>
      <c r="AK306" s="23" t="str">
        <f t="shared" si="73"/>
        <v/>
      </c>
      <c r="AL306" s="23" t="str">
        <f t="shared" si="74"/>
        <v/>
      </c>
      <c r="AM306" s="23" t="str">
        <f>IF(ISBLANK(N306),"",VLOOKUP(N306,Codes!$A$2:$B$184,2,FALSE))</f>
        <v/>
      </c>
      <c r="AN306" s="39" t="str">
        <f t="shared" si="75"/>
        <v/>
      </c>
      <c r="AO306" s="23" t="str">
        <f>IF(ISBLANK(O306),"",IF(O306&gt;247,191,VLOOKUP(O306,Codes!$H$2:$I$299,2,FALSE)))</f>
        <v/>
      </c>
      <c r="AP306" s="23" t="str">
        <f>IF(ISBLANK(O306),"",VLOOKUP(AO306,Codes!$A$2:$B$184,2,FALSE))</f>
        <v/>
      </c>
      <c r="AQ306" s="39" t="str">
        <f t="shared" si="76"/>
        <v/>
      </c>
      <c r="AR306" s="39" t="str">
        <f t="shared" si="77"/>
        <v/>
      </c>
      <c r="AS306" s="39" t="str">
        <f t="shared" si="78"/>
        <v/>
      </c>
      <c r="AT306" s="39" t="str">
        <f t="shared" si="79"/>
        <v/>
      </c>
    </row>
    <row r="307" spans="1:46" s="65" customFormat="1">
      <c r="A307" s="64"/>
      <c r="E307" s="66"/>
      <c r="F307" s="67"/>
      <c r="G307" s="68"/>
      <c r="H307" s="69"/>
      <c r="I307" s="40" t="str">
        <f t="shared" si="64"/>
        <v/>
      </c>
      <c r="J307" s="69"/>
      <c r="K307" s="70"/>
      <c r="L307" s="41" t="str">
        <f t="shared" si="65"/>
        <v/>
      </c>
      <c r="M307" s="71"/>
      <c r="N307" s="72"/>
      <c r="O307" s="73"/>
      <c r="P307" s="42" t="str">
        <f t="shared" si="66"/>
        <v/>
      </c>
      <c r="Q307" s="74"/>
      <c r="R307" s="72"/>
      <c r="S307" s="42" t="str">
        <f t="shared" si="67"/>
        <v/>
      </c>
      <c r="T307" s="72"/>
      <c r="U307" s="75"/>
      <c r="V307" s="72"/>
      <c r="W307" s="43" t="str">
        <f t="shared" si="68"/>
        <v/>
      </c>
      <c r="X307" s="76"/>
      <c r="Y307" s="77"/>
      <c r="Z307" s="77"/>
      <c r="AA307" s="77"/>
      <c r="AB307" s="77"/>
      <c r="AC307" s="77"/>
      <c r="AD307" s="77"/>
      <c r="AE307" s="78"/>
      <c r="AF307" s="79"/>
      <c r="AG307" s="37">
        <f t="shared" si="69"/>
        <v>0</v>
      </c>
      <c r="AH307" s="38" t="str">
        <f t="shared" si="70"/>
        <v/>
      </c>
      <c r="AI307" s="39" t="str">
        <f t="shared" si="71"/>
        <v/>
      </c>
      <c r="AJ307" s="39" t="str">
        <f t="shared" si="72"/>
        <v/>
      </c>
      <c r="AK307" s="23" t="str">
        <f t="shared" si="73"/>
        <v/>
      </c>
      <c r="AL307" s="23" t="str">
        <f t="shared" si="74"/>
        <v/>
      </c>
      <c r="AM307" s="23" t="str">
        <f>IF(ISBLANK(N307),"",VLOOKUP(N307,Codes!$A$2:$B$184,2,FALSE))</f>
        <v/>
      </c>
      <c r="AN307" s="39" t="str">
        <f t="shared" si="75"/>
        <v/>
      </c>
      <c r="AO307" s="23" t="str">
        <f>IF(ISBLANK(O307),"",IF(O307&gt;247,191,VLOOKUP(O307,Codes!$H$2:$I$299,2,FALSE)))</f>
        <v/>
      </c>
      <c r="AP307" s="23" t="str">
        <f>IF(ISBLANK(O307),"",VLOOKUP(AO307,Codes!$A$2:$B$184,2,FALSE))</f>
        <v/>
      </c>
      <c r="AQ307" s="39" t="str">
        <f t="shared" si="76"/>
        <v/>
      </c>
      <c r="AR307" s="39" t="str">
        <f t="shared" si="77"/>
        <v/>
      </c>
      <c r="AS307" s="39" t="str">
        <f t="shared" si="78"/>
        <v/>
      </c>
      <c r="AT307" s="39" t="str">
        <f t="shared" si="79"/>
        <v/>
      </c>
    </row>
    <row r="308" spans="1:46" s="65" customFormat="1">
      <c r="A308" s="64"/>
      <c r="E308" s="66"/>
      <c r="F308" s="67"/>
      <c r="G308" s="68"/>
      <c r="H308" s="69"/>
      <c r="I308" s="40" t="str">
        <f t="shared" si="64"/>
        <v/>
      </c>
      <c r="J308" s="69"/>
      <c r="K308" s="70"/>
      <c r="L308" s="41" t="str">
        <f t="shared" si="65"/>
        <v/>
      </c>
      <c r="M308" s="71"/>
      <c r="N308" s="72"/>
      <c r="O308" s="73"/>
      <c r="P308" s="42" t="str">
        <f t="shared" si="66"/>
        <v/>
      </c>
      <c r="Q308" s="74"/>
      <c r="R308" s="72"/>
      <c r="S308" s="42" t="str">
        <f t="shared" si="67"/>
        <v/>
      </c>
      <c r="T308" s="72"/>
      <c r="U308" s="75"/>
      <c r="V308" s="72"/>
      <c r="W308" s="43" t="str">
        <f t="shared" si="68"/>
        <v/>
      </c>
      <c r="X308" s="76"/>
      <c r="Y308" s="77"/>
      <c r="Z308" s="77"/>
      <c r="AA308" s="77"/>
      <c r="AB308" s="77"/>
      <c r="AC308" s="77"/>
      <c r="AD308" s="77"/>
      <c r="AE308" s="78"/>
      <c r="AF308" s="79"/>
      <c r="AG308" s="37">
        <f t="shared" si="69"/>
        <v>0</v>
      </c>
      <c r="AH308" s="38" t="str">
        <f t="shared" si="70"/>
        <v/>
      </c>
      <c r="AI308" s="39" t="str">
        <f t="shared" si="71"/>
        <v/>
      </c>
      <c r="AJ308" s="39" t="str">
        <f t="shared" si="72"/>
        <v/>
      </c>
      <c r="AK308" s="23" t="str">
        <f t="shared" si="73"/>
        <v/>
      </c>
      <c r="AL308" s="23" t="str">
        <f t="shared" si="74"/>
        <v/>
      </c>
      <c r="AM308" s="23" t="str">
        <f>IF(ISBLANK(N308),"",VLOOKUP(N308,Codes!$A$2:$B$184,2,FALSE))</f>
        <v/>
      </c>
      <c r="AN308" s="39" t="str">
        <f t="shared" si="75"/>
        <v/>
      </c>
      <c r="AO308" s="23" t="str">
        <f>IF(ISBLANK(O308),"",IF(O308&gt;247,191,VLOOKUP(O308,Codes!$H$2:$I$299,2,FALSE)))</f>
        <v/>
      </c>
      <c r="AP308" s="23" t="str">
        <f>IF(ISBLANK(O308),"",VLOOKUP(AO308,Codes!$A$2:$B$184,2,FALSE))</f>
        <v/>
      </c>
      <c r="AQ308" s="39" t="str">
        <f t="shared" si="76"/>
        <v/>
      </c>
      <c r="AR308" s="39" t="str">
        <f t="shared" si="77"/>
        <v/>
      </c>
      <c r="AS308" s="39" t="str">
        <f t="shared" si="78"/>
        <v/>
      </c>
      <c r="AT308" s="39" t="str">
        <f t="shared" si="79"/>
        <v/>
      </c>
    </row>
    <row r="309" spans="1:46" s="65" customFormat="1">
      <c r="A309" s="64"/>
      <c r="E309" s="66"/>
      <c r="F309" s="67"/>
      <c r="G309" s="68"/>
      <c r="H309" s="69"/>
      <c r="I309" s="40" t="str">
        <f t="shared" si="64"/>
        <v/>
      </c>
      <c r="J309" s="69"/>
      <c r="K309" s="70"/>
      <c r="L309" s="41" t="str">
        <f t="shared" si="65"/>
        <v/>
      </c>
      <c r="M309" s="71"/>
      <c r="N309" s="72"/>
      <c r="O309" s="73"/>
      <c r="P309" s="42" t="str">
        <f t="shared" si="66"/>
        <v/>
      </c>
      <c r="Q309" s="74"/>
      <c r="R309" s="72"/>
      <c r="S309" s="42" t="str">
        <f t="shared" si="67"/>
        <v/>
      </c>
      <c r="T309" s="72"/>
      <c r="U309" s="75"/>
      <c r="V309" s="72"/>
      <c r="W309" s="43" t="str">
        <f t="shared" si="68"/>
        <v/>
      </c>
      <c r="X309" s="76"/>
      <c r="Y309" s="77"/>
      <c r="Z309" s="77"/>
      <c r="AA309" s="77"/>
      <c r="AB309" s="77"/>
      <c r="AC309" s="77"/>
      <c r="AD309" s="77"/>
      <c r="AE309" s="78"/>
      <c r="AF309" s="79"/>
      <c r="AG309" s="37">
        <f t="shared" si="69"/>
        <v>0</v>
      </c>
      <c r="AH309" s="38" t="str">
        <f t="shared" si="70"/>
        <v/>
      </c>
      <c r="AI309" s="39" t="str">
        <f t="shared" si="71"/>
        <v/>
      </c>
      <c r="AJ309" s="39" t="str">
        <f t="shared" si="72"/>
        <v/>
      </c>
      <c r="AK309" s="23" t="str">
        <f t="shared" si="73"/>
        <v/>
      </c>
      <c r="AL309" s="23" t="str">
        <f t="shared" si="74"/>
        <v/>
      </c>
      <c r="AM309" s="23" t="str">
        <f>IF(ISBLANK(N309),"",VLOOKUP(N309,Codes!$A$2:$B$184,2,FALSE))</f>
        <v/>
      </c>
      <c r="AN309" s="39" t="str">
        <f t="shared" si="75"/>
        <v/>
      </c>
      <c r="AO309" s="23" t="str">
        <f>IF(ISBLANK(O309),"",IF(O309&gt;247,191,VLOOKUP(O309,Codes!$H$2:$I$299,2,FALSE)))</f>
        <v/>
      </c>
      <c r="AP309" s="23" t="str">
        <f>IF(ISBLANK(O309),"",VLOOKUP(AO309,Codes!$A$2:$B$184,2,FALSE))</f>
        <v/>
      </c>
      <c r="AQ309" s="39" t="str">
        <f t="shared" si="76"/>
        <v/>
      </c>
      <c r="AR309" s="39" t="str">
        <f t="shared" si="77"/>
        <v/>
      </c>
      <c r="AS309" s="39" t="str">
        <f t="shared" si="78"/>
        <v/>
      </c>
      <c r="AT309" s="39" t="str">
        <f t="shared" si="79"/>
        <v/>
      </c>
    </row>
    <row r="310" spans="1:46" s="65" customFormat="1">
      <c r="A310" s="64"/>
      <c r="E310" s="66"/>
      <c r="F310" s="67"/>
      <c r="G310" s="68"/>
      <c r="H310" s="69"/>
      <c r="I310" s="40" t="str">
        <f t="shared" si="64"/>
        <v/>
      </c>
      <c r="J310" s="69"/>
      <c r="K310" s="70"/>
      <c r="L310" s="41" t="str">
        <f t="shared" si="65"/>
        <v/>
      </c>
      <c r="M310" s="71"/>
      <c r="N310" s="72"/>
      <c r="O310" s="73"/>
      <c r="P310" s="42" t="str">
        <f t="shared" si="66"/>
        <v/>
      </c>
      <c r="Q310" s="74"/>
      <c r="R310" s="72"/>
      <c r="S310" s="42" t="str">
        <f t="shared" si="67"/>
        <v/>
      </c>
      <c r="T310" s="72"/>
      <c r="U310" s="75"/>
      <c r="V310" s="72"/>
      <c r="W310" s="43" t="str">
        <f t="shared" si="68"/>
        <v/>
      </c>
      <c r="X310" s="76"/>
      <c r="Y310" s="77"/>
      <c r="Z310" s="77"/>
      <c r="AA310" s="77"/>
      <c r="AB310" s="77"/>
      <c r="AC310" s="77"/>
      <c r="AD310" s="77"/>
      <c r="AE310" s="78"/>
      <c r="AF310" s="79"/>
      <c r="AG310" s="37">
        <f t="shared" si="69"/>
        <v>0</v>
      </c>
      <c r="AH310" s="38" t="str">
        <f t="shared" si="70"/>
        <v/>
      </c>
      <c r="AI310" s="39" t="str">
        <f t="shared" si="71"/>
        <v/>
      </c>
      <c r="AJ310" s="39" t="str">
        <f t="shared" si="72"/>
        <v/>
      </c>
      <c r="AK310" s="23" t="str">
        <f t="shared" si="73"/>
        <v/>
      </c>
      <c r="AL310" s="23" t="str">
        <f t="shared" si="74"/>
        <v/>
      </c>
      <c r="AM310" s="23" t="str">
        <f>IF(ISBLANK(N310),"",VLOOKUP(N310,Codes!$A$2:$B$184,2,FALSE))</f>
        <v/>
      </c>
      <c r="AN310" s="39" t="str">
        <f t="shared" si="75"/>
        <v/>
      </c>
      <c r="AO310" s="23" t="str">
        <f>IF(ISBLANK(O310),"",IF(O310&gt;247,191,VLOOKUP(O310,Codes!$H$2:$I$299,2,FALSE)))</f>
        <v/>
      </c>
      <c r="AP310" s="23" t="str">
        <f>IF(ISBLANK(O310),"",VLOOKUP(AO310,Codes!$A$2:$B$184,2,FALSE))</f>
        <v/>
      </c>
      <c r="AQ310" s="39" t="str">
        <f t="shared" si="76"/>
        <v/>
      </c>
      <c r="AR310" s="39" t="str">
        <f t="shared" si="77"/>
        <v/>
      </c>
      <c r="AS310" s="39" t="str">
        <f t="shared" si="78"/>
        <v/>
      </c>
      <c r="AT310" s="39" t="str">
        <f t="shared" si="79"/>
        <v/>
      </c>
    </row>
    <row r="311" spans="1:46" s="65" customFormat="1">
      <c r="A311" s="64"/>
      <c r="E311" s="66"/>
      <c r="F311" s="67"/>
      <c r="G311" s="68"/>
      <c r="H311" s="69"/>
      <c r="I311" s="40" t="str">
        <f t="shared" si="64"/>
        <v/>
      </c>
      <c r="J311" s="69"/>
      <c r="K311" s="70"/>
      <c r="L311" s="41" t="str">
        <f t="shared" si="65"/>
        <v/>
      </c>
      <c r="M311" s="71"/>
      <c r="N311" s="72"/>
      <c r="O311" s="73"/>
      <c r="P311" s="42" t="str">
        <f t="shared" si="66"/>
        <v/>
      </c>
      <c r="Q311" s="74"/>
      <c r="R311" s="72"/>
      <c r="S311" s="42" t="str">
        <f t="shared" si="67"/>
        <v/>
      </c>
      <c r="T311" s="72"/>
      <c r="U311" s="75"/>
      <c r="V311" s="72"/>
      <c r="W311" s="43" t="str">
        <f t="shared" si="68"/>
        <v/>
      </c>
      <c r="X311" s="76"/>
      <c r="Y311" s="77"/>
      <c r="Z311" s="77"/>
      <c r="AA311" s="77"/>
      <c r="AB311" s="77"/>
      <c r="AC311" s="77"/>
      <c r="AD311" s="77"/>
      <c r="AE311" s="78"/>
      <c r="AF311" s="79"/>
      <c r="AG311" s="37">
        <f t="shared" si="69"/>
        <v>0</v>
      </c>
      <c r="AH311" s="38" t="str">
        <f t="shared" si="70"/>
        <v/>
      </c>
      <c r="AI311" s="39" t="str">
        <f t="shared" si="71"/>
        <v/>
      </c>
      <c r="AJ311" s="39" t="str">
        <f t="shared" si="72"/>
        <v/>
      </c>
      <c r="AK311" s="23" t="str">
        <f t="shared" si="73"/>
        <v/>
      </c>
      <c r="AL311" s="23" t="str">
        <f t="shared" si="74"/>
        <v/>
      </c>
      <c r="AM311" s="23" t="str">
        <f>IF(ISBLANK(N311),"",VLOOKUP(N311,Codes!$A$2:$B$184,2,FALSE))</f>
        <v/>
      </c>
      <c r="AN311" s="39" t="str">
        <f t="shared" si="75"/>
        <v/>
      </c>
      <c r="AO311" s="23" t="str">
        <f>IF(ISBLANK(O311),"",IF(O311&gt;247,191,VLOOKUP(O311,Codes!$H$2:$I$299,2,FALSE)))</f>
        <v/>
      </c>
      <c r="AP311" s="23" t="str">
        <f>IF(ISBLANK(O311),"",VLOOKUP(AO311,Codes!$A$2:$B$184,2,FALSE))</f>
        <v/>
      </c>
      <c r="AQ311" s="39" t="str">
        <f t="shared" si="76"/>
        <v/>
      </c>
      <c r="AR311" s="39" t="str">
        <f t="shared" si="77"/>
        <v/>
      </c>
      <c r="AS311" s="39" t="str">
        <f t="shared" si="78"/>
        <v/>
      </c>
      <c r="AT311" s="39" t="str">
        <f t="shared" si="79"/>
        <v/>
      </c>
    </row>
    <row r="312" spans="1:46" s="65" customFormat="1">
      <c r="A312" s="64"/>
      <c r="E312" s="66"/>
      <c r="F312" s="67"/>
      <c r="G312" s="68"/>
      <c r="H312" s="69"/>
      <c r="I312" s="40" t="str">
        <f t="shared" si="64"/>
        <v/>
      </c>
      <c r="J312" s="69"/>
      <c r="K312" s="70"/>
      <c r="L312" s="41" t="str">
        <f t="shared" si="65"/>
        <v/>
      </c>
      <c r="M312" s="71"/>
      <c r="N312" s="72"/>
      <c r="O312" s="73"/>
      <c r="P312" s="42" t="str">
        <f t="shared" si="66"/>
        <v/>
      </c>
      <c r="Q312" s="74"/>
      <c r="R312" s="72"/>
      <c r="S312" s="42" t="str">
        <f t="shared" si="67"/>
        <v/>
      </c>
      <c r="T312" s="72"/>
      <c r="U312" s="75"/>
      <c r="V312" s="72"/>
      <c r="W312" s="43" t="str">
        <f t="shared" si="68"/>
        <v/>
      </c>
      <c r="X312" s="76"/>
      <c r="Y312" s="77"/>
      <c r="Z312" s="77"/>
      <c r="AA312" s="77"/>
      <c r="AB312" s="77"/>
      <c r="AC312" s="77"/>
      <c r="AD312" s="77"/>
      <c r="AE312" s="78"/>
      <c r="AF312" s="79"/>
      <c r="AG312" s="37">
        <f t="shared" si="69"/>
        <v>0</v>
      </c>
      <c r="AH312" s="38" t="str">
        <f t="shared" si="70"/>
        <v/>
      </c>
      <c r="AI312" s="39" t="str">
        <f t="shared" si="71"/>
        <v/>
      </c>
      <c r="AJ312" s="39" t="str">
        <f t="shared" si="72"/>
        <v/>
      </c>
      <c r="AK312" s="23" t="str">
        <f t="shared" si="73"/>
        <v/>
      </c>
      <c r="AL312" s="23" t="str">
        <f t="shared" si="74"/>
        <v/>
      </c>
      <c r="AM312" s="23" t="str">
        <f>IF(ISBLANK(N312),"",VLOOKUP(N312,Codes!$A$2:$B$184,2,FALSE))</f>
        <v/>
      </c>
      <c r="AN312" s="39" t="str">
        <f t="shared" si="75"/>
        <v/>
      </c>
      <c r="AO312" s="23" t="str">
        <f>IF(ISBLANK(O312),"",IF(O312&gt;247,191,VLOOKUP(O312,Codes!$H$2:$I$299,2,FALSE)))</f>
        <v/>
      </c>
      <c r="AP312" s="23" t="str">
        <f>IF(ISBLANK(O312),"",VLOOKUP(AO312,Codes!$A$2:$B$184,2,FALSE))</f>
        <v/>
      </c>
      <c r="AQ312" s="39" t="str">
        <f t="shared" si="76"/>
        <v/>
      </c>
      <c r="AR312" s="39" t="str">
        <f t="shared" si="77"/>
        <v/>
      </c>
      <c r="AS312" s="39" t="str">
        <f t="shared" si="78"/>
        <v/>
      </c>
      <c r="AT312" s="39" t="str">
        <f t="shared" si="79"/>
        <v/>
      </c>
    </row>
    <row r="313" spans="1:46" s="65" customFormat="1">
      <c r="A313" s="64"/>
      <c r="E313" s="66"/>
      <c r="F313" s="67"/>
      <c r="G313" s="68"/>
      <c r="H313" s="69"/>
      <c r="I313" s="40" t="str">
        <f t="shared" si="64"/>
        <v/>
      </c>
      <c r="J313" s="69"/>
      <c r="K313" s="70"/>
      <c r="L313" s="41" t="str">
        <f t="shared" si="65"/>
        <v/>
      </c>
      <c r="M313" s="71"/>
      <c r="N313" s="72"/>
      <c r="O313" s="73"/>
      <c r="P313" s="42" t="str">
        <f t="shared" si="66"/>
        <v/>
      </c>
      <c r="Q313" s="74"/>
      <c r="R313" s="72"/>
      <c r="S313" s="42" t="str">
        <f t="shared" si="67"/>
        <v/>
      </c>
      <c r="T313" s="72"/>
      <c r="U313" s="75"/>
      <c r="V313" s="72"/>
      <c r="W313" s="43" t="str">
        <f t="shared" si="68"/>
        <v/>
      </c>
      <c r="X313" s="76"/>
      <c r="Y313" s="77"/>
      <c r="Z313" s="77"/>
      <c r="AA313" s="77"/>
      <c r="AB313" s="77"/>
      <c r="AC313" s="77"/>
      <c r="AD313" s="77"/>
      <c r="AE313" s="78"/>
      <c r="AF313" s="79"/>
      <c r="AG313" s="37">
        <f t="shared" si="69"/>
        <v>0</v>
      </c>
      <c r="AH313" s="38" t="str">
        <f t="shared" si="70"/>
        <v/>
      </c>
      <c r="AI313" s="39" t="str">
        <f t="shared" si="71"/>
        <v/>
      </c>
      <c r="AJ313" s="39" t="str">
        <f t="shared" si="72"/>
        <v/>
      </c>
      <c r="AK313" s="23" t="str">
        <f t="shared" si="73"/>
        <v/>
      </c>
      <c r="AL313" s="23" t="str">
        <f t="shared" si="74"/>
        <v/>
      </c>
      <c r="AM313" s="23" t="str">
        <f>IF(ISBLANK(N313),"",VLOOKUP(N313,Codes!$A$2:$B$184,2,FALSE))</f>
        <v/>
      </c>
      <c r="AN313" s="39" t="str">
        <f t="shared" si="75"/>
        <v/>
      </c>
      <c r="AO313" s="23" t="str">
        <f>IF(ISBLANK(O313),"",IF(O313&gt;247,191,VLOOKUP(O313,Codes!$H$2:$I$299,2,FALSE)))</f>
        <v/>
      </c>
      <c r="AP313" s="23" t="str">
        <f>IF(ISBLANK(O313),"",VLOOKUP(AO313,Codes!$A$2:$B$184,2,FALSE))</f>
        <v/>
      </c>
      <c r="AQ313" s="39" t="str">
        <f t="shared" si="76"/>
        <v/>
      </c>
      <c r="AR313" s="39" t="str">
        <f t="shared" si="77"/>
        <v/>
      </c>
      <c r="AS313" s="39" t="str">
        <f t="shared" si="78"/>
        <v/>
      </c>
      <c r="AT313" s="39" t="str">
        <f t="shared" si="79"/>
        <v/>
      </c>
    </row>
    <row r="314" spans="1:46" s="65" customFormat="1">
      <c r="A314" s="64"/>
      <c r="E314" s="66"/>
      <c r="F314" s="67"/>
      <c r="G314" s="68"/>
      <c r="H314" s="69"/>
      <c r="I314" s="40" t="str">
        <f t="shared" si="64"/>
        <v/>
      </c>
      <c r="J314" s="69"/>
      <c r="K314" s="70"/>
      <c r="L314" s="41" t="str">
        <f t="shared" si="65"/>
        <v/>
      </c>
      <c r="M314" s="71"/>
      <c r="N314" s="72"/>
      <c r="O314" s="73"/>
      <c r="P314" s="42" t="str">
        <f t="shared" si="66"/>
        <v/>
      </c>
      <c r="Q314" s="74"/>
      <c r="R314" s="72"/>
      <c r="S314" s="42" t="str">
        <f t="shared" si="67"/>
        <v/>
      </c>
      <c r="T314" s="72"/>
      <c r="U314" s="75"/>
      <c r="V314" s="72"/>
      <c r="W314" s="43" t="str">
        <f t="shared" si="68"/>
        <v/>
      </c>
      <c r="X314" s="76"/>
      <c r="Y314" s="77"/>
      <c r="Z314" s="77"/>
      <c r="AA314" s="77"/>
      <c r="AB314" s="77"/>
      <c r="AC314" s="77"/>
      <c r="AD314" s="77"/>
      <c r="AE314" s="78"/>
      <c r="AF314" s="79"/>
      <c r="AG314" s="37">
        <f t="shared" si="69"/>
        <v>0</v>
      </c>
      <c r="AH314" s="38" t="str">
        <f t="shared" si="70"/>
        <v/>
      </c>
      <c r="AI314" s="39" t="str">
        <f t="shared" si="71"/>
        <v/>
      </c>
      <c r="AJ314" s="39" t="str">
        <f t="shared" si="72"/>
        <v/>
      </c>
      <c r="AK314" s="23" t="str">
        <f t="shared" si="73"/>
        <v/>
      </c>
      <c r="AL314" s="23" t="str">
        <f t="shared" si="74"/>
        <v/>
      </c>
      <c r="AM314" s="23" t="str">
        <f>IF(ISBLANK(N314),"",VLOOKUP(N314,Codes!$A$2:$B$184,2,FALSE))</f>
        <v/>
      </c>
      <c r="AN314" s="39" t="str">
        <f t="shared" si="75"/>
        <v/>
      </c>
      <c r="AO314" s="23" t="str">
        <f>IF(ISBLANK(O314),"",IF(O314&gt;247,191,VLOOKUP(O314,Codes!$H$2:$I$299,2,FALSE)))</f>
        <v/>
      </c>
      <c r="AP314" s="23" t="str">
        <f>IF(ISBLANK(O314),"",VLOOKUP(AO314,Codes!$A$2:$B$184,2,FALSE))</f>
        <v/>
      </c>
      <c r="AQ314" s="39" t="str">
        <f t="shared" si="76"/>
        <v/>
      </c>
      <c r="AR314" s="39" t="str">
        <f t="shared" si="77"/>
        <v/>
      </c>
      <c r="AS314" s="39" t="str">
        <f t="shared" si="78"/>
        <v/>
      </c>
      <c r="AT314" s="39" t="str">
        <f t="shared" si="79"/>
        <v/>
      </c>
    </row>
    <row r="315" spans="1:46" s="65" customFormat="1">
      <c r="A315" s="64"/>
      <c r="E315" s="66"/>
      <c r="F315" s="67"/>
      <c r="G315" s="68"/>
      <c r="H315" s="69"/>
      <c r="I315" s="40" t="str">
        <f t="shared" si="64"/>
        <v/>
      </c>
      <c r="J315" s="69"/>
      <c r="K315" s="70"/>
      <c r="L315" s="41" t="str">
        <f t="shared" si="65"/>
        <v/>
      </c>
      <c r="M315" s="71"/>
      <c r="N315" s="72"/>
      <c r="O315" s="73"/>
      <c r="P315" s="42" t="str">
        <f t="shared" si="66"/>
        <v/>
      </c>
      <c r="Q315" s="74"/>
      <c r="R315" s="72"/>
      <c r="S315" s="42" t="str">
        <f t="shared" si="67"/>
        <v/>
      </c>
      <c r="T315" s="72"/>
      <c r="U315" s="75"/>
      <c r="V315" s="72"/>
      <c r="W315" s="43" t="str">
        <f t="shared" si="68"/>
        <v/>
      </c>
      <c r="X315" s="76"/>
      <c r="Y315" s="77"/>
      <c r="Z315" s="77"/>
      <c r="AA315" s="77"/>
      <c r="AB315" s="77"/>
      <c r="AC315" s="77"/>
      <c r="AD315" s="77"/>
      <c r="AE315" s="78"/>
      <c r="AF315" s="79"/>
      <c r="AG315" s="37">
        <f t="shared" si="69"/>
        <v>0</v>
      </c>
      <c r="AH315" s="38" t="str">
        <f t="shared" si="70"/>
        <v/>
      </c>
      <c r="AI315" s="39" t="str">
        <f t="shared" si="71"/>
        <v/>
      </c>
      <c r="AJ315" s="39" t="str">
        <f t="shared" si="72"/>
        <v/>
      </c>
      <c r="AK315" s="23" t="str">
        <f t="shared" si="73"/>
        <v/>
      </c>
      <c r="AL315" s="23" t="str">
        <f t="shared" si="74"/>
        <v/>
      </c>
      <c r="AM315" s="23" t="str">
        <f>IF(ISBLANK(N315),"",VLOOKUP(N315,Codes!$A$2:$B$184,2,FALSE))</f>
        <v/>
      </c>
      <c r="AN315" s="39" t="str">
        <f t="shared" si="75"/>
        <v/>
      </c>
      <c r="AO315" s="23" t="str">
        <f>IF(ISBLANK(O315),"",IF(O315&gt;247,191,VLOOKUP(O315,Codes!$H$2:$I$299,2,FALSE)))</f>
        <v/>
      </c>
      <c r="AP315" s="23" t="str">
        <f>IF(ISBLANK(O315),"",VLOOKUP(AO315,Codes!$A$2:$B$184,2,FALSE))</f>
        <v/>
      </c>
      <c r="AQ315" s="39" t="str">
        <f t="shared" si="76"/>
        <v/>
      </c>
      <c r="AR315" s="39" t="str">
        <f t="shared" si="77"/>
        <v/>
      </c>
      <c r="AS315" s="39" t="str">
        <f t="shared" si="78"/>
        <v/>
      </c>
      <c r="AT315" s="39" t="str">
        <f t="shared" si="79"/>
        <v/>
      </c>
    </row>
    <row r="316" spans="1:46" s="65" customFormat="1">
      <c r="A316" s="64"/>
      <c r="E316" s="66"/>
      <c r="F316" s="67"/>
      <c r="G316" s="68"/>
      <c r="H316" s="69"/>
      <c r="I316" s="40" t="str">
        <f t="shared" si="64"/>
        <v/>
      </c>
      <c r="J316" s="69"/>
      <c r="K316" s="70"/>
      <c r="L316" s="41" t="str">
        <f t="shared" si="65"/>
        <v/>
      </c>
      <c r="M316" s="71"/>
      <c r="N316" s="72"/>
      <c r="O316" s="73"/>
      <c r="P316" s="42" t="str">
        <f t="shared" si="66"/>
        <v/>
      </c>
      <c r="Q316" s="74"/>
      <c r="R316" s="72"/>
      <c r="S316" s="42" t="str">
        <f t="shared" si="67"/>
        <v/>
      </c>
      <c r="T316" s="72"/>
      <c r="U316" s="75"/>
      <c r="V316" s="72"/>
      <c r="W316" s="43" t="str">
        <f t="shared" si="68"/>
        <v/>
      </c>
      <c r="X316" s="76"/>
      <c r="Y316" s="77"/>
      <c r="Z316" s="77"/>
      <c r="AA316" s="77"/>
      <c r="AB316" s="77"/>
      <c r="AC316" s="77"/>
      <c r="AD316" s="77"/>
      <c r="AE316" s="78"/>
      <c r="AF316" s="79"/>
      <c r="AG316" s="37">
        <f t="shared" si="69"/>
        <v>0</v>
      </c>
      <c r="AH316" s="38" t="str">
        <f t="shared" si="70"/>
        <v/>
      </c>
      <c r="AI316" s="39" t="str">
        <f t="shared" si="71"/>
        <v/>
      </c>
      <c r="AJ316" s="39" t="str">
        <f t="shared" si="72"/>
        <v/>
      </c>
      <c r="AK316" s="23" t="str">
        <f t="shared" si="73"/>
        <v/>
      </c>
      <c r="AL316" s="23" t="str">
        <f t="shared" si="74"/>
        <v/>
      </c>
      <c r="AM316" s="23" t="str">
        <f>IF(ISBLANK(N316),"",VLOOKUP(N316,Codes!$A$2:$B$184,2,FALSE))</f>
        <v/>
      </c>
      <c r="AN316" s="39" t="str">
        <f t="shared" si="75"/>
        <v/>
      </c>
      <c r="AO316" s="23" t="str">
        <f>IF(ISBLANK(O316),"",IF(O316&gt;247,191,VLOOKUP(O316,Codes!$H$2:$I$299,2,FALSE)))</f>
        <v/>
      </c>
      <c r="AP316" s="23" t="str">
        <f>IF(ISBLANK(O316),"",VLOOKUP(AO316,Codes!$A$2:$B$184,2,FALSE))</f>
        <v/>
      </c>
      <c r="AQ316" s="39" t="str">
        <f t="shared" si="76"/>
        <v/>
      </c>
      <c r="AR316" s="39" t="str">
        <f t="shared" si="77"/>
        <v/>
      </c>
      <c r="AS316" s="39" t="str">
        <f t="shared" si="78"/>
        <v/>
      </c>
      <c r="AT316" s="39" t="str">
        <f t="shared" si="79"/>
        <v/>
      </c>
    </row>
    <row r="317" spans="1:46" s="65" customFormat="1">
      <c r="A317" s="64"/>
      <c r="E317" s="66"/>
      <c r="F317" s="67"/>
      <c r="G317" s="68"/>
      <c r="H317" s="69"/>
      <c r="I317" s="40" t="str">
        <f t="shared" si="64"/>
        <v/>
      </c>
      <c r="J317" s="69"/>
      <c r="K317" s="70"/>
      <c r="L317" s="41" t="str">
        <f t="shared" si="65"/>
        <v/>
      </c>
      <c r="M317" s="71"/>
      <c r="N317" s="72"/>
      <c r="O317" s="73"/>
      <c r="P317" s="42" t="str">
        <f t="shared" si="66"/>
        <v/>
      </c>
      <c r="Q317" s="74"/>
      <c r="R317" s="72"/>
      <c r="S317" s="42" t="str">
        <f t="shared" si="67"/>
        <v/>
      </c>
      <c r="T317" s="72"/>
      <c r="U317" s="75"/>
      <c r="V317" s="72"/>
      <c r="W317" s="43" t="str">
        <f t="shared" si="68"/>
        <v/>
      </c>
      <c r="X317" s="76"/>
      <c r="Y317" s="77"/>
      <c r="Z317" s="77"/>
      <c r="AA317" s="77"/>
      <c r="AB317" s="77"/>
      <c r="AC317" s="77"/>
      <c r="AD317" s="77"/>
      <c r="AE317" s="78"/>
      <c r="AF317" s="79"/>
      <c r="AG317" s="37">
        <f t="shared" si="69"/>
        <v>0</v>
      </c>
      <c r="AH317" s="38" t="str">
        <f t="shared" si="70"/>
        <v/>
      </c>
      <c r="AI317" s="39" t="str">
        <f t="shared" si="71"/>
        <v/>
      </c>
      <c r="AJ317" s="39" t="str">
        <f t="shared" si="72"/>
        <v/>
      </c>
      <c r="AK317" s="23" t="str">
        <f t="shared" si="73"/>
        <v/>
      </c>
      <c r="AL317" s="23" t="str">
        <f t="shared" si="74"/>
        <v/>
      </c>
      <c r="AM317" s="23" t="str">
        <f>IF(ISBLANK(N317),"",VLOOKUP(N317,Codes!$A$2:$B$184,2,FALSE))</f>
        <v/>
      </c>
      <c r="AN317" s="39" t="str">
        <f t="shared" si="75"/>
        <v/>
      </c>
      <c r="AO317" s="23" t="str">
        <f>IF(ISBLANK(O317),"",IF(O317&gt;247,191,VLOOKUP(O317,Codes!$H$2:$I$299,2,FALSE)))</f>
        <v/>
      </c>
      <c r="AP317" s="23" t="str">
        <f>IF(ISBLANK(O317),"",VLOOKUP(AO317,Codes!$A$2:$B$184,2,FALSE))</f>
        <v/>
      </c>
      <c r="AQ317" s="39" t="str">
        <f t="shared" si="76"/>
        <v/>
      </c>
      <c r="AR317" s="39" t="str">
        <f t="shared" si="77"/>
        <v/>
      </c>
      <c r="AS317" s="39" t="str">
        <f t="shared" si="78"/>
        <v/>
      </c>
      <c r="AT317" s="39" t="str">
        <f t="shared" si="79"/>
        <v/>
      </c>
    </row>
    <row r="318" spans="1:46" s="65" customFormat="1">
      <c r="A318" s="64"/>
      <c r="E318" s="66"/>
      <c r="F318" s="67"/>
      <c r="G318" s="68"/>
      <c r="H318" s="69"/>
      <c r="I318" s="40" t="str">
        <f t="shared" si="64"/>
        <v/>
      </c>
      <c r="J318" s="69"/>
      <c r="K318" s="70"/>
      <c r="L318" s="41" t="str">
        <f t="shared" si="65"/>
        <v/>
      </c>
      <c r="M318" s="71"/>
      <c r="N318" s="72"/>
      <c r="O318" s="73"/>
      <c r="P318" s="42" t="str">
        <f t="shared" si="66"/>
        <v/>
      </c>
      <c r="Q318" s="74"/>
      <c r="R318" s="72"/>
      <c r="S318" s="42" t="str">
        <f t="shared" si="67"/>
        <v/>
      </c>
      <c r="T318" s="72"/>
      <c r="U318" s="75"/>
      <c r="V318" s="72"/>
      <c r="W318" s="43" t="str">
        <f t="shared" si="68"/>
        <v/>
      </c>
      <c r="X318" s="76"/>
      <c r="Y318" s="77"/>
      <c r="Z318" s="77"/>
      <c r="AA318" s="77"/>
      <c r="AB318" s="77"/>
      <c r="AC318" s="77"/>
      <c r="AD318" s="77"/>
      <c r="AE318" s="78"/>
      <c r="AF318" s="79"/>
      <c r="AG318" s="37">
        <f t="shared" si="69"/>
        <v>0</v>
      </c>
      <c r="AH318" s="38" t="str">
        <f t="shared" si="70"/>
        <v/>
      </c>
      <c r="AI318" s="39" t="str">
        <f t="shared" si="71"/>
        <v/>
      </c>
      <c r="AJ318" s="39" t="str">
        <f t="shared" si="72"/>
        <v/>
      </c>
      <c r="AK318" s="23" t="str">
        <f t="shared" si="73"/>
        <v/>
      </c>
      <c r="AL318" s="23" t="str">
        <f t="shared" si="74"/>
        <v/>
      </c>
      <c r="AM318" s="23" t="str">
        <f>IF(ISBLANK(N318),"",VLOOKUP(N318,Codes!$A$2:$B$184,2,FALSE))</f>
        <v/>
      </c>
      <c r="AN318" s="39" t="str">
        <f t="shared" si="75"/>
        <v/>
      </c>
      <c r="AO318" s="23" t="str">
        <f>IF(ISBLANK(O318),"",IF(O318&gt;247,191,VLOOKUP(O318,Codes!$H$2:$I$299,2,FALSE)))</f>
        <v/>
      </c>
      <c r="AP318" s="23" t="str">
        <f>IF(ISBLANK(O318),"",VLOOKUP(AO318,Codes!$A$2:$B$184,2,FALSE))</f>
        <v/>
      </c>
      <c r="AQ318" s="39" t="str">
        <f t="shared" si="76"/>
        <v/>
      </c>
      <c r="AR318" s="39" t="str">
        <f t="shared" si="77"/>
        <v/>
      </c>
      <c r="AS318" s="39" t="str">
        <f t="shared" si="78"/>
        <v/>
      </c>
      <c r="AT318" s="39" t="str">
        <f t="shared" si="79"/>
        <v/>
      </c>
    </row>
    <row r="319" spans="1:46" s="65" customFormat="1">
      <c r="A319" s="64"/>
      <c r="E319" s="66"/>
      <c r="F319" s="67"/>
      <c r="G319" s="68"/>
      <c r="H319" s="69"/>
      <c r="I319" s="40" t="str">
        <f t="shared" si="64"/>
        <v/>
      </c>
      <c r="J319" s="69"/>
      <c r="K319" s="70"/>
      <c r="L319" s="41" t="str">
        <f t="shared" si="65"/>
        <v/>
      </c>
      <c r="M319" s="71"/>
      <c r="N319" s="72"/>
      <c r="O319" s="73"/>
      <c r="P319" s="42" t="str">
        <f t="shared" si="66"/>
        <v/>
      </c>
      <c r="Q319" s="74"/>
      <c r="R319" s="72"/>
      <c r="S319" s="42" t="str">
        <f t="shared" si="67"/>
        <v/>
      </c>
      <c r="T319" s="72"/>
      <c r="U319" s="75"/>
      <c r="V319" s="72"/>
      <c r="W319" s="43" t="str">
        <f t="shared" si="68"/>
        <v/>
      </c>
      <c r="X319" s="76"/>
      <c r="Y319" s="77"/>
      <c r="Z319" s="77"/>
      <c r="AA319" s="77"/>
      <c r="AB319" s="77"/>
      <c r="AC319" s="77"/>
      <c r="AD319" s="77"/>
      <c r="AE319" s="78"/>
      <c r="AF319" s="79"/>
      <c r="AG319" s="37">
        <f t="shared" si="69"/>
        <v>0</v>
      </c>
      <c r="AH319" s="38" t="str">
        <f t="shared" si="70"/>
        <v/>
      </c>
      <c r="AI319" s="39" t="str">
        <f t="shared" si="71"/>
        <v/>
      </c>
      <c r="AJ319" s="39" t="str">
        <f t="shared" si="72"/>
        <v/>
      </c>
      <c r="AK319" s="23" t="str">
        <f t="shared" si="73"/>
        <v/>
      </c>
      <c r="AL319" s="23" t="str">
        <f t="shared" si="74"/>
        <v/>
      </c>
      <c r="AM319" s="23" t="str">
        <f>IF(ISBLANK(N319),"",VLOOKUP(N319,Codes!$A$2:$B$184,2,FALSE))</f>
        <v/>
      </c>
      <c r="AN319" s="39" t="str">
        <f t="shared" si="75"/>
        <v/>
      </c>
      <c r="AO319" s="23" t="str">
        <f>IF(ISBLANK(O319),"",IF(O319&gt;247,191,VLOOKUP(O319,Codes!$H$2:$I$299,2,FALSE)))</f>
        <v/>
      </c>
      <c r="AP319" s="23" t="str">
        <f>IF(ISBLANK(O319),"",VLOOKUP(AO319,Codes!$A$2:$B$184,2,FALSE))</f>
        <v/>
      </c>
      <c r="AQ319" s="39" t="str">
        <f t="shared" si="76"/>
        <v/>
      </c>
      <c r="AR319" s="39" t="str">
        <f t="shared" si="77"/>
        <v/>
      </c>
      <c r="AS319" s="39" t="str">
        <f t="shared" si="78"/>
        <v/>
      </c>
      <c r="AT319" s="39" t="str">
        <f t="shared" si="79"/>
        <v/>
      </c>
    </row>
    <row r="320" spans="1:46" s="65" customFormat="1">
      <c r="A320" s="64"/>
      <c r="E320" s="66"/>
      <c r="F320" s="67"/>
      <c r="G320" s="68"/>
      <c r="H320" s="69"/>
      <c r="I320" s="40" t="str">
        <f t="shared" si="64"/>
        <v/>
      </c>
      <c r="J320" s="69"/>
      <c r="K320" s="70"/>
      <c r="L320" s="41" t="str">
        <f t="shared" si="65"/>
        <v/>
      </c>
      <c r="M320" s="71"/>
      <c r="N320" s="72"/>
      <c r="O320" s="73"/>
      <c r="P320" s="42" t="str">
        <f t="shared" si="66"/>
        <v/>
      </c>
      <c r="Q320" s="74"/>
      <c r="R320" s="72"/>
      <c r="S320" s="42" t="str">
        <f t="shared" si="67"/>
        <v/>
      </c>
      <c r="T320" s="72"/>
      <c r="U320" s="75"/>
      <c r="V320" s="72"/>
      <c r="W320" s="43" t="str">
        <f t="shared" si="68"/>
        <v/>
      </c>
      <c r="X320" s="76"/>
      <c r="Y320" s="77"/>
      <c r="Z320" s="77"/>
      <c r="AA320" s="77"/>
      <c r="AB320" s="77"/>
      <c r="AC320" s="77"/>
      <c r="AD320" s="77"/>
      <c r="AE320" s="78"/>
      <c r="AF320" s="79"/>
      <c r="AG320" s="37">
        <f t="shared" si="69"/>
        <v>0</v>
      </c>
      <c r="AH320" s="38" t="str">
        <f t="shared" si="70"/>
        <v/>
      </c>
      <c r="AI320" s="39" t="str">
        <f t="shared" si="71"/>
        <v/>
      </c>
      <c r="AJ320" s="39" t="str">
        <f t="shared" si="72"/>
        <v/>
      </c>
      <c r="AK320" s="23" t="str">
        <f t="shared" si="73"/>
        <v/>
      </c>
      <c r="AL320" s="23" t="str">
        <f t="shared" si="74"/>
        <v/>
      </c>
      <c r="AM320" s="23" t="str">
        <f>IF(ISBLANK(N320),"",VLOOKUP(N320,Codes!$A$2:$B$184,2,FALSE))</f>
        <v/>
      </c>
      <c r="AN320" s="39" t="str">
        <f t="shared" si="75"/>
        <v/>
      </c>
      <c r="AO320" s="23" t="str">
        <f>IF(ISBLANK(O320),"",IF(O320&gt;247,191,VLOOKUP(O320,Codes!$H$2:$I$299,2,FALSE)))</f>
        <v/>
      </c>
      <c r="AP320" s="23" t="str">
        <f>IF(ISBLANK(O320),"",VLOOKUP(AO320,Codes!$A$2:$B$184,2,FALSE))</f>
        <v/>
      </c>
      <c r="AQ320" s="39" t="str">
        <f t="shared" si="76"/>
        <v/>
      </c>
      <c r="AR320" s="39" t="str">
        <f t="shared" si="77"/>
        <v/>
      </c>
      <c r="AS320" s="39" t="str">
        <f t="shared" si="78"/>
        <v/>
      </c>
      <c r="AT320" s="39" t="str">
        <f t="shared" si="79"/>
        <v/>
      </c>
    </row>
    <row r="321" spans="1:46" s="65" customFormat="1">
      <c r="A321" s="64"/>
      <c r="E321" s="66"/>
      <c r="F321" s="67"/>
      <c r="G321" s="68"/>
      <c r="H321" s="69"/>
      <c r="I321" s="40" t="str">
        <f t="shared" si="64"/>
        <v/>
      </c>
      <c r="J321" s="69"/>
      <c r="K321" s="70"/>
      <c r="L321" s="41" t="str">
        <f t="shared" si="65"/>
        <v/>
      </c>
      <c r="M321" s="71"/>
      <c r="N321" s="72"/>
      <c r="O321" s="73"/>
      <c r="P321" s="42" t="str">
        <f t="shared" si="66"/>
        <v/>
      </c>
      <c r="Q321" s="74"/>
      <c r="R321" s="72"/>
      <c r="S321" s="42" t="str">
        <f t="shared" si="67"/>
        <v/>
      </c>
      <c r="T321" s="72"/>
      <c r="U321" s="75"/>
      <c r="V321" s="72"/>
      <c r="W321" s="43" t="str">
        <f t="shared" si="68"/>
        <v/>
      </c>
      <c r="X321" s="76"/>
      <c r="Y321" s="77"/>
      <c r="Z321" s="77"/>
      <c r="AA321" s="77"/>
      <c r="AB321" s="77"/>
      <c r="AC321" s="77"/>
      <c r="AD321" s="77"/>
      <c r="AE321" s="78"/>
      <c r="AF321" s="79"/>
      <c r="AG321" s="37">
        <f t="shared" si="69"/>
        <v>0</v>
      </c>
      <c r="AH321" s="38" t="str">
        <f t="shared" si="70"/>
        <v/>
      </c>
      <c r="AI321" s="39" t="str">
        <f t="shared" si="71"/>
        <v/>
      </c>
      <c r="AJ321" s="39" t="str">
        <f t="shared" si="72"/>
        <v/>
      </c>
      <c r="AK321" s="23" t="str">
        <f t="shared" si="73"/>
        <v/>
      </c>
      <c r="AL321" s="23" t="str">
        <f t="shared" si="74"/>
        <v/>
      </c>
      <c r="AM321" s="23" t="str">
        <f>IF(ISBLANK(N321),"",VLOOKUP(N321,Codes!$A$2:$B$184,2,FALSE))</f>
        <v/>
      </c>
      <c r="AN321" s="39" t="str">
        <f t="shared" si="75"/>
        <v/>
      </c>
      <c r="AO321" s="23" t="str">
        <f>IF(ISBLANK(O321),"",IF(O321&gt;247,191,VLOOKUP(O321,Codes!$H$2:$I$299,2,FALSE)))</f>
        <v/>
      </c>
      <c r="AP321" s="23" t="str">
        <f>IF(ISBLANK(O321),"",VLOOKUP(AO321,Codes!$A$2:$B$184,2,FALSE))</f>
        <v/>
      </c>
      <c r="AQ321" s="39" t="str">
        <f t="shared" si="76"/>
        <v/>
      </c>
      <c r="AR321" s="39" t="str">
        <f t="shared" si="77"/>
        <v/>
      </c>
      <c r="AS321" s="39" t="str">
        <f t="shared" si="78"/>
        <v/>
      </c>
      <c r="AT321" s="39" t="str">
        <f t="shared" si="79"/>
        <v/>
      </c>
    </row>
    <row r="322" spans="1:46" s="65" customFormat="1">
      <c r="A322" s="64"/>
      <c r="E322" s="66"/>
      <c r="F322" s="67"/>
      <c r="G322" s="68"/>
      <c r="H322" s="69"/>
      <c r="I322" s="40" t="str">
        <f t="shared" si="64"/>
        <v/>
      </c>
      <c r="J322" s="69"/>
      <c r="K322" s="70"/>
      <c r="L322" s="41" t="str">
        <f t="shared" si="65"/>
        <v/>
      </c>
      <c r="M322" s="71"/>
      <c r="N322" s="72"/>
      <c r="O322" s="73"/>
      <c r="P322" s="42" t="str">
        <f t="shared" si="66"/>
        <v/>
      </c>
      <c r="Q322" s="74"/>
      <c r="R322" s="72"/>
      <c r="S322" s="42" t="str">
        <f t="shared" si="67"/>
        <v/>
      </c>
      <c r="T322" s="72"/>
      <c r="U322" s="75"/>
      <c r="V322" s="72"/>
      <c r="W322" s="43" t="str">
        <f t="shared" si="68"/>
        <v/>
      </c>
      <c r="X322" s="76"/>
      <c r="Y322" s="77"/>
      <c r="Z322" s="77"/>
      <c r="AA322" s="77"/>
      <c r="AB322" s="77"/>
      <c r="AC322" s="77"/>
      <c r="AD322" s="77"/>
      <c r="AE322" s="78"/>
      <c r="AF322" s="79"/>
      <c r="AG322" s="37">
        <f t="shared" si="69"/>
        <v>0</v>
      </c>
      <c r="AH322" s="38" t="str">
        <f t="shared" si="70"/>
        <v/>
      </c>
      <c r="AI322" s="39" t="str">
        <f t="shared" si="71"/>
        <v/>
      </c>
      <c r="AJ322" s="39" t="str">
        <f t="shared" si="72"/>
        <v/>
      </c>
      <c r="AK322" s="23" t="str">
        <f t="shared" si="73"/>
        <v/>
      </c>
      <c r="AL322" s="23" t="str">
        <f t="shared" si="74"/>
        <v/>
      </c>
      <c r="AM322" s="23" t="str">
        <f>IF(ISBLANK(N322),"",VLOOKUP(N322,Codes!$A$2:$B$184,2,FALSE))</f>
        <v/>
      </c>
      <c r="AN322" s="39" t="str">
        <f t="shared" si="75"/>
        <v/>
      </c>
      <c r="AO322" s="23" t="str">
        <f>IF(ISBLANK(O322),"",IF(O322&gt;247,191,VLOOKUP(O322,Codes!$H$2:$I$299,2,FALSE)))</f>
        <v/>
      </c>
      <c r="AP322" s="23" t="str">
        <f>IF(ISBLANK(O322),"",VLOOKUP(AO322,Codes!$A$2:$B$184,2,FALSE))</f>
        <v/>
      </c>
      <c r="AQ322" s="39" t="str">
        <f t="shared" si="76"/>
        <v/>
      </c>
      <c r="AR322" s="39" t="str">
        <f t="shared" si="77"/>
        <v/>
      </c>
      <c r="AS322" s="39" t="str">
        <f t="shared" si="78"/>
        <v/>
      </c>
      <c r="AT322" s="39" t="str">
        <f t="shared" si="79"/>
        <v/>
      </c>
    </row>
    <row r="323" spans="1:46" s="65" customFormat="1">
      <c r="A323" s="64"/>
      <c r="E323" s="66"/>
      <c r="F323" s="67"/>
      <c r="G323" s="68"/>
      <c r="H323" s="69"/>
      <c r="I323" s="40" t="str">
        <f t="shared" si="64"/>
        <v/>
      </c>
      <c r="J323" s="69"/>
      <c r="K323" s="70"/>
      <c r="L323" s="41" t="str">
        <f t="shared" si="65"/>
        <v/>
      </c>
      <c r="M323" s="71"/>
      <c r="N323" s="72"/>
      <c r="O323" s="73"/>
      <c r="P323" s="42" t="str">
        <f t="shared" si="66"/>
        <v/>
      </c>
      <c r="Q323" s="74"/>
      <c r="R323" s="72"/>
      <c r="S323" s="42" t="str">
        <f t="shared" si="67"/>
        <v/>
      </c>
      <c r="T323" s="72"/>
      <c r="U323" s="75"/>
      <c r="V323" s="72"/>
      <c r="W323" s="43" t="str">
        <f t="shared" si="68"/>
        <v/>
      </c>
      <c r="X323" s="76"/>
      <c r="Y323" s="77"/>
      <c r="Z323" s="77"/>
      <c r="AA323" s="77"/>
      <c r="AB323" s="77"/>
      <c r="AC323" s="77"/>
      <c r="AD323" s="77"/>
      <c r="AE323" s="78"/>
      <c r="AF323" s="79"/>
      <c r="AG323" s="37">
        <f t="shared" si="69"/>
        <v>0</v>
      </c>
      <c r="AH323" s="38" t="str">
        <f t="shared" si="70"/>
        <v/>
      </c>
      <c r="AI323" s="39" t="str">
        <f t="shared" si="71"/>
        <v/>
      </c>
      <c r="AJ323" s="39" t="str">
        <f t="shared" si="72"/>
        <v/>
      </c>
      <c r="AK323" s="23" t="str">
        <f t="shared" si="73"/>
        <v/>
      </c>
      <c r="AL323" s="23" t="str">
        <f t="shared" si="74"/>
        <v/>
      </c>
      <c r="AM323" s="23" t="str">
        <f>IF(ISBLANK(N323),"",VLOOKUP(N323,Codes!$A$2:$B$184,2,FALSE))</f>
        <v/>
      </c>
      <c r="AN323" s="39" t="str">
        <f t="shared" si="75"/>
        <v/>
      </c>
      <c r="AO323" s="23" t="str">
        <f>IF(ISBLANK(O323),"",IF(O323&gt;247,191,VLOOKUP(O323,Codes!$H$2:$I$299,2,FALSE)))</f>
        <v/>
      </c>
      <c r="AP323" s="23" t="str">
        <f>IF(ISBLANK(O323),"",VLOOKUP(AO323,Codes!$A$2:$B$184,2,FALSE))</f>
        <v/>
      </c>
      <c r="AQ323" s="39" t="str">
        <f t="shared" si="76"/>
        <v/>
      </c>
      <c r="AR323" s="39" t="str">
        <f t="shared" si="77"/>
        <v/>
      </c>
      <c r="AS323" s="39" t="str">
        <f t="shared" si="78"/>
        <v/>
      </c>
      <c r="AT323" s="39" t="str">
        <f t="shared" si="79"/>
        <v/>
      </c>
    </row>
    <row r="324" spans="1:46" s="65" customFormat="1">
      <c r="A324" s="64"/>
      <c r="E324" s="66"/>
      <c r="F324" s="67"/>
      <c r="G324" s="68"/>
      <c r="H324" s="69"/>
      <c r="I324" s="40" t="str">
        <f t="shared" si="64"/>
        <v/>
      </c>
      <c r="J324" s="69"/>
      <c r="K324" s="70"/>
      <c r="L324" s="41" t="str">
        <f t="shared" si="65"/>
        <v/>
      </c>
      <c r="M324" s="71"/>
      <c r="N324" s="72"/>
      <c r="O324" s="73"/>
      <c r="P324" s="42" t="str">
        <f t="shared" si="66"/>
        <v/>
      </c>
      <c r="Q324" s="74"/>
      <c r="R324" s="72"/>
      <c r="S324" s="42" t="str">
        <f t="shared" si="67"/>
        <v/>
      </c>
      <c r="T324" s="72"/>
      <c r="U324" s="75"/>
      <c r="V324" s="72"/>
      <c r="W324" s="43" t="str">
        <f t="shared" si="68"/>
        <v/>
      </c>
      <c r="X324" s="76"/>
      <c r="Y324" s="77"/>
      <c r="Z324" s="77"/>
      <c r="AA324" s="77"/>
      <c r="AB324" s="77"/>
      <c r="AC324" s="77"/>
      <c r="AD324" s="77"/>
      <c r="AE324" s="78"/>
      <c r="AF324" s="79"/>
      <c r="AG324" s="37">
        <f t="shared" si="69"/>
        <v>0</v>
      </c>
      <c r="AH324" s="38" t="str">
        <f t="shared" si="70"/>
        <v/>
      </c>
      <c r="AI324" s="39" t="str">
        <f t="shared" si="71"/>
        <v/>
      </c>
      <c r="AJ324" s="39" t="str">
        <f t="shared" si="72"/>
        <v/>
      </c>
      <c r="AK324" s="23" t="str">
        <f t="shared" si="73"/>
        <v/>
      </c>
      <c r="AL324" s="23" t="str">
        <f t="shared" si="74"/>
        <v/>
      </c>
      <c r="AM324" s="23" t="str">
        <f>IF(ISBLANK(N324),"",VLOOKUP(N324,Codes!$A$2:$B$184,2,FALSE))</f>
        <v/>
      </c>
      <c r="AN324" s="39" t="str">
        <f t="shared" si="75"/>
        <v/>
      </c>
      <c r="AO324" s="23" t="str">
        <f>IF(ISBLANK(O324),"",IF(O324&gt;247,191,VLOOKUP(O324,Codes!$H$2:$I$299,2,FALSE)))</f>
        <v/>
      </c>
      <c r="AP324" s="23" t="str">
        <f>IF(ISBLANK(O324),"",VLOOKUP(AO324,Codes!$A$2:$B$184,2,FALSE))</f>
        <v/>
      </c>
      <c r="AQ324" s="39" t="str">
        <f t="shared" si="76"/>
        <v/>
      </c>
      <c r="AR324" s="39" t="str">
        <f t="shared" si="77"/>
        <v/>
      </c>
      <c r="AS324" s="39" t="str">
        <f t="shared" si="78"/>
        <v/>
      </c>
      <c r="AT324" s="39" t="str">
        <f t="shared" si="79"/>
        <v/>
      </c>
    </row>
    <row r="325" spans="1:46" s="65" customFormat="1">
      <c r="A325" s="64"/>
      <c r="E325" s="66"/>
      <c r="F325" s="67"/>
      <c r="G325" s="68"/>
      <c r="H325" s="69"/>
      <c r="I325" s="40" t="str">
        <f t="shared" si="64"/>
        <v/>
      </c>
      <c r="J325" s="69"/>
      <c r="K325" s="70"/>
      <c r="L325" s="41" t="str">
        <f t="shared" si="65"/>
        <v/>
      </c>
      <c r="M325" s="71"/>
      <c r="N325" s="72"/>
      <c r="O325" s="73"/>
      <c r="P325" s="42" t="str">
        <f t="shared" si="66"/>
        <v/>
      </c>
      <c r="Q325" s="74"/>
      <c r="R325" s="72"/>
      <c r="S325" s="42" t="str">
        <f t="shared" si="67"/>
        <v/>
      </c>
      <c r="T325" s="72"/>
      <c r="U325" s="75"/>
      <c r="V325" s="72"/>
      <c r="W325" s="43" t="str">
        <f t="shared" si="68"/>
        <v/>
      </c>
      <c r="X325" s="76"/>
      <c r="Y325" s="77"/>
      <c r="Z325" s="77"/>
      <c r="AA325" s="77"/>
      <c r="AB325" s="77"/>
      <c r="AC325" s="77"/>
      <c r="AD325" s="77"/>
      <c r="AE325" s="78"/>
      <c r="AF325" s="79"/>
      <c r="AG325" s="37">
        <f t="shared" si="69"/>
        <v>0</v>
      </c>
      <c r="AH325" s="38" t="str">
        <f t="shared" si="70"/>
        <v/>
      </c>
      <c r="AI325" s="39" t="str">
        <f t="shared" si="71"/>
        <v/>
      </c>
      <c r="AJ325" s="39" t="str">
        <f t="shared" si="72"/>
        <v/>
      </c>
      <c r="AK325" s="23" t="str">
        <f t="shared" si="73"/>
        <v/>
      </c>
      <c r="AL325" s="23" t="str">
        <f t="shared" si="74"/>
        <v/>
      </c>
      <c r="AM325" s="23" t="str">
        <f>IF(ISBLANK(N325),"",VLOOKUP(N325,Codes!$A$2:$B$184,2,FALSE))</f>
        <v/>
      </c>
      <c r="AN325" s="39" t="str">
        <f t="shared" si="75"/>
        <v/>
      </c>
      <c r="AO325" s="23" t="str">
        <f>IF(ISBLANK(O325),"",IF(O325&gt;247,191,VLOOKUP(O325,Codes!$H$2:$I$299,2,FALSE)))</f>
        <v/>
      </c>
      <c r="AP325" s="23" t="str">
        <f>IF(ISBLANK(O325),"",VLOOKUP(AO325,Codes!$A$2:$B$184,2,FALSE))</f>
        <v/>
      </c>
      <c r="AQ325" s="39" t="str">
        <f t="shared" si="76"/>
        <v/>
      </c>
      <c r="AR325" s="39" t="str">
        <f t="shared" si="77"/>
        <v/>
      </c>
      <c r="AS325" s="39" t="str">
        <f t="shared" si="78"/>
        <v/>
      </c>
      <c r="AT325" s="39" t="str">
        <f t="shared" si="79"/>
        <v/>
      </c>
    </row>
    <row r="326" spans="1:46" s="65" customFormat="1">
      <c r="A326" s="64"/>
      <c r="E326" s="66"/>
      <c r="F326" s="67"/>
      <c r="G326" s="68"/>
      <c r="H326" s="69"/>
      <c r="I326" s="40" t="str">
        <f t="shared" si="64"/>
        <v/>
      </c>
      <c r="J326" s="69"/>
      <c r="K326" s="70"/>
      <c r="L326" s="41" t="str">
        <f t="shared" si="65"/>
        <v/>
      </c>
      <c r="M326" s="71"/>
      <c r="N326" s="72"/>
      <c r="O326" s="73"/>
      <c r="P326" s="42" t="str">
        <f t="shared" si="66"/>
        <v/>
      </c>
      <c r="Q326" s="74"/>
      <c r="R326" s="72"/>
      <c r="S326" s="42" t="str">
        <f t="shared" si="67"/>
        <v/>
      </c>
      <c r="T326" s="72"/>
      <c r="U326" s="75"/>
      <c r="V326" s="72"/>
      <c r="W326" s="43" t="str">
        <f t="shared" si="68"/>
        <v/>
      </c>
      <c r="X326" s="76"/>
      <c r="Y326" s="77"/>
      <c r="Z326" s="77"/>
      <c r="AA326" s="77"/>
      <c r="AB326" s="77"/>
      <c r="AC326" s="77"/>
      <c r="AD326" s="77"/>
      <c r="AE326" s="78"/>
      <c r="AF326" s="79"/>
      <c r="AG326" s="37">
        <f t="shared" si="69"/>
        <v>0</v>
      </c>
      <c r="AH326" s="38" t="str">
        <f t="shared" si="70"/>
        <v/>
      </c>
      <c r="AI326" s="39" t="str">
        <f t="shared" si="71"/>
        <v/>
      </c>
      <c r="AJ326" s="39" t="str">
        <f t="shared" si="72"/>
        <v/>
      </c>
      <c r="AK326" s="23" t="str">
        <f t="shared" si="73"/>
        <v/>
      </c>
      <c r="AL326" s="23" t="str">
        <f t="shared" si="74"/>
        <v/>
      </c>
      <c r="AM326" s="23" t="str">
        <f>IF(ISBLANK(N326),"",VLOOKUP(N326,Codes!$A$2:$B$184,2,FALSE))</f>
        <v/>
      </c>
      <c r="AN326" s="39" t="str">
        <f t="shared" si="75"/>
        <v/>
      </c>
      <c r="AO326" s="23" t="str">
        <f>IF(ISBLANK(O326),"",IF(O326&gt;247,191,VLOOKUP(O326,Codes!$H$2:$I$299,2,FALSE)))</f>
        <v/>
      </c>
      <c r="AP326" s="23" t="str">
        <f>IF(ISBLANK(O326),"",VLOOKUP(AO326,Codes!$A$2:$B$184,2,FALSE))</f>
        <v/>
      </c>
      <c r="AQ326" s="39" t="str">
        <f t="shared" si="76"/>
        <v/>
      </c>
      <c r="AR326" s="39" t="str">
        <f t="shared" si="77"/>
        <v/>
      </c>
      <c r="AS326" s="39" t="str">
        <f t="shared" si="78"/>
        <v/>
      </c>
      <c r="AT326" s="39" t="str">
        <f t="shared" si="79"/>
        <v/>
      </c>
    </row>
    <row r="327" spans="1:46" s="65" customFormat="1">
      <c r="A327" s="64"/>
      <c r="E327" s="66"/>
      <c r="F327" s="67"/>
      <c r="G327" s="68"/>
      <c r="H327" s="69"/>
      <c r="I327" s="40" t="str">
        <f t="shared" si="64"/>
        <v/>
      </c>
      <c r="J327" s="69"/>
      <c r="K327" s="70"/>
      <c r="L327" s="41" t="str">
        <f t="shared" si="65"/>
        <v/>
      </c>
      <c r="M327" s="71"/>
      <c r="N327" s="72"/>
      <c r="O327" s="73"/>
      <c r="P327" s="42" t="str">
        <f t="shared" si="66"/>
        <v/>
      </c>
      <c r="Q327" s="74"/>
      <c r="R327" s="72"/>
      <c r="S327" s="42" t="str">
        <f t="shared" si="67"/>
        <v/>
      </c>
      <c r="T327" s="72"/>
      <c r="U327" s="75"/>
      <c r="V327" s="72"/>
      <c r="W327" s="43" t="str">
        <f t="shared" si="68"/>
        <v/>
      </c>
      <c r="X327" s="76"/>
      <c r="Y327" s="77"/>
      <c r="Z327" s="77"/>
      <c r="AA327" s="77"/>
      <c r="AB327" s="77"/>
      <c r="AC327" s="77"/>
      <c r="AD327" s="77"/>
      <c r="AE327" s="78"/>
      <c r="AF327" s="79"/>
      <c r="AG327" s="37">
        <f t="shared" si="69"/>
        <v>0</v>
      </c>
      <c r="AH327" s="38" t="str">
        <f t="shared" si="70"/>
        <v/>
      </c>
      <c r="AI327" s="39" t="str">
        <f t="shared" si="71"/>
        <v/>
      </c>
      <c r="AJ327" s="39" t="str">
        <f t="shared" si="72"/>
        <v/>
      </c>
      <c r="AK327" s="23" t="str">
        <f t="shared" si="73"/>
        <v/>
      </c>
      <c r="AL327" s="23" t="str">
        <f t="shared" si="74"/>
        <v/>
      </c>
      <c r="AM327" s="23" t="str">
        <f>IF(ISBLANK(N327),"",VLOOKUP(N327,Codes!$A$2:$B$184,2,FALSE))</f>
        <v/>
      </c>
      <c r="AN327" s="39" t="str">
        <f t="shared" si="75"/>
        <v/>
      </c>
      <c r="AO327" s="23" t="str">
        <f>IF(ISBLANK(O327),"",IF(O327&gt;247,191,VLOOKUP(O327,Codes!$H$2:$I$299,2,FALSE)))</f>
        <v/>
      </c>
      <c r="AP327" s="23" t="str">
        <f>IF(ISBLANK(O327),"",VLOOKUP(AO327,Codes!$A$2:$B$184,2,FALSE))</f>
        <v/>
      </c>
      <c r="AQ327" s="39" t="str">
        <f t="shared" si="76"/>
        <v/>
      </c>
      <c r="AR327" s="39" t="str">
        <f t="shared" si="77"/>
        <v/>
      </c>
      <c r="AS327" s="39" t="str">
        <f t="shared" si="78"/>
        <v/>
      </c>
      <c r="AT327" s="39" t="str">
        <f t="shared" si="79"/>
        <v/>
      </c>
    </row>
    <row r="328" spans="1:46" s="65" customFormat="1">
      <c r="A328" s="64"/>
      <c r="E328" s="66"/>
      <c r="F328" s="67"/>
      <c r="G328" s="68"/>
      <c r="H328" s="69"/>
      <c r="I328" s="40" t="str">
        <f t="shared" si="64"/>
        <v/>
      </c>
      <c r="J328" s="69"/>
      <c r="K328" s="70"/>
      <c r="L328" s="41" t="str">
        <f t="shared" si="65"/>
        <v/>
      </c>
      <c r="M328" s="71"/>
      <c r="N328" s="72"/>
      <c r="O328" s="73"/>
      <c r="P328" s="42" t="str">
        <f t="shared" si="66"/>
        <v/>
      </c>
      <c r="Q328" s="74"/>
      <c r="R328" s="72"/>
      <c r="S328" s="42" t="str">
        <f t="shared" si="67"/>
        <v/>
      </c>
      <c r="T328" s="72"/>
      <c r="U328" s="75"/>
      <c r="V328" s="72"/>
      <c r="W328" s="43" t="str">
        <f t="shared" si="68"/>
        <v/>
      </c>
      <c r="X328" s="76"/>
      <c r="Y328" s="77"/>
      <c r="Z328" s="77"/>
      <c r="AA328" s="77"/>
      <c r="AB328" s="77"/>
      <c r="AC328" s="77"/>
      <c r="AD328" s="77"/>
      <c r="AE328" s="78"/>
      <c r="AF328" s="79"/>
      <c r="AG328" s="37">
        <f t="shared" si="69"/>
        <v>0</v>
      </c>
      <c r="AH328" s="38" t="str">
        <f t="shared" si="70"/>
        <v/>
      </c>
      <c r="AI328" s="39" t="str">
        <f t="shared" si="71"/>
        <v/>
      </c>
      <c r="AJ328" s="39" t="str">
        <f t="shared" si="72"/>
        <v/>
      </c>
      <c r="AK328" s="23" t="str">
        <f t="shared" si="73"/>
        <v/>
      </c>
      <c r="AL328" s="23" t="str">
        <f t="shared" si="74"/>
        <v/>
      </c>
      <c r="AM328" s="23" t="str">
        <f>IF(ISBLANK(N328),"",VLOOKUP(N328,Codes!$A$2:$B$184,2,FALSE))</f>
        <v/>
      </c>
      <c r="AN328" s="39" t="str">
        <f t="shared" si="75"/>
        <v/>
      </c>
      <c r="AO328" s="23" t="str">
        <f>IF(ISBLANK(O328),"",IF(O328&gt;247,191,VLOOKUP(O328,Codes!$H$2:$I$299,2,FALSE)))</f>
        <v/>
      </c>
      <c r="AP328" s="23" t="str">
        <f>IF(ISBLANK(O328),"",VLOOKUP(AO328,Codes!$A$2:$B$184,2,FALSE))</f>
        <v/>
      </c>
      <c r="AQ328" s="39" t="str">
        <f t="shared" si="76"/>
        <v/>
      </c>
      <c r="AR328" s="39" t="str">
        <f t="shared" si="77"/>
        <v/>
      </c>
      <c r="AS328" s="39" t="str">
        <f t="shared" si="78"/>
        <v/>
      </c>
      <c r="AT328" s="39" t="str">
        <f t="shared" si="79"/>
        <v/>
      </c>
    </row>
    <row r="329" spans="1:46" s="65" customFormat="1">
      <c r="A329" s="64"/>
      <c r="E329" s="66"/>
      <c r="F329" s="67"/>
      <c r="G329" s="68"/>
      <c r="H329" s="69"/>
      <c r="I329" s="40" t="str">
        <f t="shared" ref="I329:I392" si="80">$AH329</f>
        <v/>
      </c>
      <c r="J329" s="69"/>
      <c r="K329" s="70"/>
      <c r="L329" s="41" t="str">
        <f t="shared" ref="L329:L392" si="81">$AI329</f>
        <v/>
      </c>
      <c r="M329" s="71"/>
      <c r="N329" s="72"/>
      <c r="O329" s="73"/>
      <c r="P329" s="42" t="str">
        <f t="shared" ref="P329:P392" si="82">$AR329</f>
        <v/>
      </c>
      <c r="Q329" s="74"/>
      <c r="R329" s="72"/>
      <c r="S329" s="42" t="str">
        <f t="shared" ref="S329:S392" si="83">$AL329</f>
        <v/>
      </c>
      <c r="T329" s="72"/>
      <c r="U329" s="75"/>
      <c r="V329" s="72"/>
      <c r="W329" s="43" t="str">
        <f t="shared" ref="W329:W392" si="84">$AT329</f>
        <v/>
      </c>
      <c r="X329" s="76"/>
      <c r="Y329" s="77"/>
      <c r="Z329" s="77"/>
      <c r="AA329" s="77"/>
      <c r="AB329" s="77"/>
      <c r="AC329" s="77"/>
      <c r="AD329" s="77"/>
      <c r="AE329" s="78"/>
      <c r="AF329" s="79"/>
      <c r="AG329" s="37">
        <f t="shared" ref="AG329:AG392" si="85">(((F329*12)+G329)/39.37)</f>
        <v>0</v>
      </c>
      <c r="AH329" s="38" t="str">
        <f t="shared" ref="AH329:AH392" si="86">IF(AND(ISBLANK(F329),ISBLANK(H329)),"",IF(OR(ISBLANK(F329),ISBLANK(G329)),"Need-Ht.",IF(ISBLANK(H329),"Need Wt",((H329/2.2046)/((((F329*12)+G329)/39.37)*(((F329*12)+G329)/39.37))))))</f>
        <v/>
      </c>
      <c r="AI329" s="39" t="str">
        <f t="shared" ref="AI329:AI392" si="87">IF(ISBLANK(J329),"",IF(ISBLANK(K329),"",IF(D329 = "f",(0.61*(J329+K329)+5),(0.735*(J329+K329)+1))))</f>
        <v/>
      </c>
      <c r="AJ329" s="39" t="str">
        <f t="shared" ref="AJ329:AJ392" si="88">IF(AND(ISBLANK(Q329),ISBLANK(R329)),"",IF(OR(ISBLANK(Q329),ISBLANK(R329)),"",(Q329+(R329/60))))</f>
        <v/>
      </c>
      <c r="AK329" s="23" t="str">
        <f t="shared" ref="AK329:AK392" si="89">IF(ISBLANK(D329),"",IF(D329="f",0,1))</f>
        <v/>
      </c>
      <c r="AL329" s="23" t="str">
        <f t="shared" ref="AL329:AL392" si="90">IF(AND(ISBLANK(Q329),ISBLANK(R329)),"",IF(OR(ISBLANK(Q329),ISBLANK(R329)),"Inc-Time",IF(OR(AJ329&lt;4,AJ329&gt;13),"Cannot Calculate",IF(ISBLANK(E329),"Need Age",IF(ISBLANK(D329),"Need Gender",IF(OR(ISBLANK(F329),ISBLANK(G329),ISBLANK(H329)),"Need BMI",((0.21*(E329*AK329))-(0.84*AH329)-(8.41*AJ329)+(0.34*(AJ329*AJ329))+108.94))))))
)</f>
        <v/>
      </c>
      <c r="AM329" s="23" t="str">
        <f>IF(ISBLANK(N329),"",VLOOKUP(N329,Codes!$A$2:$B$184,2,FALSE))</f>
        <v/>
      </c>
      <c r="AN329" s="39" t="str">
        <f t="shared" ref="AN329:AN392" si="91">IF(ISBLANK(N329),"",IF(OR(N329&lt;10,N329&gt;190),"Cannot Calculate",IF(ISBLANK(E329),"Need Age",IF(ISBLANK(D329),"Need Gender",IF(OR(ISBLANK(F329),ISBLANK(G329),ISBLANK(H329)),"Need BMI",((0.21*(E329*AK329))-(0.84*I329)-(8.41*AM329)+(0.34*(AM329*AM329))+108.94))))))</f>
        <v/>
      </c>
      <c r="AO329" s="23" t="str">
        <f>IF(ISBLANK(O329),"",IF(O329&gt;247,191,VLOOKUP(O329,Codes!$H$2:$I$299,2,FALSE)))</f>
        <v/>
      </c>
      <c r="AP329" s="23" t="str">
        <f>IF(ISBLANK(O329),"",VLOOKUP(AO329,Codes!$A$2:$B$184,2,FALSE))</f>
        <v/>
      </c>
      <c r="AQ329" s="39" t="str">
        <f t="shared" ref="AQ329:AQ392" si="92">IF(ISBLANK(O329),"",IF(OR(O329&lt;12,O329&gt;247),"Cannot Calculate",IF(ISBLANK(E329),"Need Age",IF(ISBLANK(D329),"Need Gender",IF(OR(ISBLANK(F329),ISBLANK(G329),ISBLANK(H329)),"Need BMI",((0.21*(E329*AK329))-(0.84*I329)-(8.41*AP329)+(0.34*(AP329*AP329))+108.94))))))</f>
        <v/>
      </c>
      <c r="AR329" s="39" t="str">
        <f t="shared" ref="AR329:AR392" si="93">IF(N329&gt;0,AN329,AQ329)</f>
        <v/>
      </c>
      <c r="AS329" s="39" t="str">
        <f t="shared" ref="AS329:AS392" si="94">IF(ISBLANK(T329),"",(T329+(U329/60)))</f>
        <v/>
      </c>
      <c r="AT329" s="39" t="str">
        <f t="shared" ref="AT329:AT392" si="95">IF(AND(ISBLANK(T329),ISBLANK(U329)),"",IF(OR(ISBLANK(T329),ISBLANK(U329)),"Inc-Time",IF(ISBLANK(V329),"Need HR",IF(ISBLANK(E329),"Need Age",IF(ISBLANK(D329),"Need Gender",IF(ISBLANK(H329),"Need Wt",IF(E329&lt;13,"Age Under 13",(132.853+(6.315*AK329)-(0.0769*H329)-(0.3877*E329)-(3.2649*AS329)-(0.1565*V329)))))))))</f>
        <v/>
      </c>
    </row>
    <row r="330" spans="1:46" s="65" customFormat="1">
      <c r="A330" s="64"/>
      <c r="E330" s="66"/>
      <c r="F330" s="67"/>
      <c r="G330" s="68"/>
      <c r="H330" s="69"/>
      <c r="I330" s="40" t="str">
        <f t="shared" si="80"/>
        <v/>
      </c>
      <c r="J330" s="69"/>
      <c r="K330" s="70"/>
      <c r="L330" s="41" t="str">
        <f t="shared" si="81"/>
        <v/>
      </c>
      <c r="M330" s="71"/>
      <c r="N330" s="72"/>
      <c r="O330" s="73"/>
      <c r="P330" s="42" t="str">
        <f t="shared" si="82"/>
        <v/>
      </c>
      <c r="Q330" s="74"/>
      <c r="R330" s="72"/>
      <c r="S330" s="42" t="str">
        <f t="shared" si="83"/>
        <v/>
      </c>
      <c r="T330" s="72"/>
      <c r="U330" s="75"/>
      <c r="V330" s="72"/>
      <c r="W330" s="43" t="str">
        <f t="shared" si="84"/>
        <v/>
      </c>
      <c r="X330" s="76"/>
      <c r="Y330" s="77"/>
      <c r="Z330" s="77"/>
      <c r="AA330" s="77"/>
      <c r="AB330" s="77"/>
      <c r="AC330" s="77"/>
      <c r="AD330" s="77"/>
      <c r="AE330" s="78"/>
      <c r="AF330" s="79"/>
      <c r="AG330" s="37">
        <f t="shared" si="85"/>
        <v>0</v>
      </c>
      <c r="AH330" s="38" t="str">
        <f t="shared" si="86"/>
        <v/>
      </c>
      <c r="AI330" s="39" t="str">
        <f t="shared" si="87"/>
        <v/>
      </c>
      <c r="AJ330" s="39" t="str">
        <f t="shared" si="88"/>
        <v/>
      </c>
      <c r="AK330" s="23" t="str">
        <f t="shared" si="89"/>
        <v/>
      </c>
      <c r="AL330" s="23" t="str">
        <f t="shared" si="90"/>
        <v/>
      </c>
      <c r="AM330" s="23" t="str">
        <f>IF(ISBLANK(N330),"",VLOOKUP(N330,Codes!$A$2:$B$184,2,FALSE))</f>
        <v/>
      </c>
      <c r="AN330" s="39" t="str">
        <f t="shared" si="91"/>
        <v/>
      </c>
      <c r="AO330" s="23" t="str">
        <f>IF(ISBLANK(O330),"",IF(O330&gt;247,191,VLOOKUP(O330,Codes!$H$2:$I$299,2,FALSE)))</f>
        <v/>
      </c>
      <c r="AP330" s="23" t="str">
        <f>IF(ISBLANK(O330),"",VLOOKUP(AO330,Codes!$A$2:$B$184,2,FALSE))</f>
        <v/>
      </c>
      <c r="AQ330" s="39" t="str">
        <f t="shared" si="92"/>
        <v/>
      </c>
      <c r="AR330" s="39" t="str">
        <f t="shared" si="93"/>
        <v/>
      </c>
      <c r="AS330" s="39" t="str">
        <f t="shared" si="94"/>
        <v/>
      </c>
      <c r="AT330" s="39" t="str">
        <f t="shared" si="95"/>
        <v/>
      </c>
    </row>
    <row r="331" spans="1:46" s="65" customFormat="1">
      <c r="A331" s="64"/>
      <c r="E331" s="66"/>
      <c r="F331" s="67"/>
      <c r="G331" s="68"/>
      <c r="H331" s="69"/>
      <c r="I331" s="40" t="str">
        <f t="shared" si="80"/>
        <v/>
      </c>
      <c r="J331" s="69"/>
      <c r="K331" s="70"/>
      <c r="L331" s="41" t="str">
        <f t="shared" si="81"/>
        <v/>
      </c>
      <c r="M331" s="71"/>
      <c r="N331" s="72"/>
      <c r="O331" s="73"/>
      <c r="P331" s="42" t="str">
        <f t="shared" si="82"/>
        <v/>
      </c>
      <c r="Q331" s="74"/>
      <c r="R331" s="72"/>
      <c r="S331" s="42" t="str">
        <f t="shared" si="83"/>
        <v/>
      </c>
      <c r="T331" s="72"/>
      <c r="U331" s="75"/>
      <c r="V331" s="72"/>
      <c r="W331" s="43" t="str">
        <f t="shared" si="84"/>
        <v/>
      </c>
      <c r="X331" s="76"/>
      <c r="Y331" s="77"/>
      <c r="Z331" s="77"/>
      <c r="AA331" s="77"/>
      <c r="AB331" s="77"/>
      <c r="AC331" s="77"/>
      <c r="AD331" s="77"/>
      <c r="AE331" s="78"/>
      <c r="AF331" s="79"/>
      <c r="AG331" s="37">
        <f t="shared" si="85"/>
        <v>0</v>
      </c>
      <c r="AH331" s="38" t="str">
        <f t="shared" si="86"/>
        <v/>
      </c>
      <c r="AI331" s="39" t="str">
        <f t="shared" si="87"/>
        <v/>
      </c>
      <c r="AJ331" s="39" t="str">
        <f t="shared" si="88"/>
        <v/>
      </c>
      <c r="AK331" s="23" t="str">
        <f t="shared" si="89"/>
        <v/>
      </c>
      <c r="AL331" s="23" t="str">
        <f t="shared" si="90"/>
        <v/>
      </c>
      <c r="AM331" s="23" t="str">
        <f>IF(ISBLANK(N331),"",VLOOKUP(N331,Codes!$A$2:$B$184,2,FALSE))</f>
        <v/>
      </c>
      <c r="AN331" s="39" t="str">
        <f t="shared" si="91"/>
        <v/>
      </c>
      <c r="AO331" s="23" t="str">
        <f>IF(ISBLANK(O331),"",IF(O331&gt;247,191,VLOOKUP(O331,Codes!$H$2:$I$299,2,FALSE)))</f>
        <v/>
      </c>
      <c r="AP331" s="23" t="str">
        <f>IF(ISBLANK(O331),"",VLOOKUP(AO331,Codes!$A$2:$B$184,2,FALSE))</f>
        <v/>
      </c>
      <c r="AQ331" s="39" t="str">
        <f t="shared" si="92"/>
        <v/>
      </c>
      <c r="AR331" s="39" t="str">
        <f t="shared" si="93"/>
        <v/>
      </c>
      <c r="AS331" s="39" t="str">
        <f t="shared" si="94"/>
        <v/>
      </c>
      <c r="AT331" s="39" t="str">
        <f t="shared" si="95"/>
        <v/>
      </c>
    </row>
    <row r="332" spans="1:46" s="65" customFormat="1">
      <c r="A332" s="64"/>
      <c r="E332" s="66"/>
      <c r="F332" s="67"/>
      <c r="G332" s="68"/>
      <c r="H332" s="69"/>
      <c r="I332" s="40" t="str">
        <f t="shared" si="80"/>
        <v/>
      </c>
      <c r="J332" s="69"/>
      <c r="K332" s="70"/>
      <c r="L332" s="41" t="str">
        <f t="shared" si="81"/>
        <v/>
      </c>
      <c r="M332" s="71"/>
      <c r="N332" s="72"/>
      <c r="O332" s="73"/>
      <c r="P332" s="42" t="str">
        <f t="shared" si="82"/>
        <v/>
      </c>
      <c r="Q332" s="74"/>
      <c r="R332" s="72"/>
      <c r="S332" s="42" t="str">
        <f t="shared" si="83"/>
        <v/>
      </c>
      <c r="T332" s="72"/>
      <c r="U332" s="75"/>
      <c r="V332" s="72"/>
      <c r="W332" s="43" t="str">
        <f t="shared" si="84"/>
        <v/>
      </c>
      <c r="X332" s="76"/>
      <c r="Y332" s="77"/>
      <c r="Z332" s="77"/>
      <c r="AA332" s="77"/>
      <c r="AB332" s="77"/>
      <c r="AC332" s="77"/>
      <c r="AD332" s="77"/>
      <c r="AE332" s="78"/>
      <c r="AF332" s="79"/>
      <c r="AG332" s="37">
        <f t="shared" si="85"/>
        <v>0</v>
      </c>
      <c r="AH332" s="38" t="str">
        <f t="shared" si="86"/>
        <v/>
      </c>
      <c r="AI332" s="39" t="str">
        <f t="shared" si="87"/>
        <v/>
      </c>
      <c r="AJ332" s="39" t="str">
        <f t="shared" si="88"/>
        <v/>
      </c>
      <c r="AK332" s="23" t="str">
        <f t="shared" si="89"/>
        <v/>
      </c>
      <c r="AL332" s="23" t="str">
        <f t="shared" si="90"/>
        <v/>
      </c>
      <c r="AM332" s="23" t="str">
        <f>IF(ISBLANK(N332),"",VLOOKUP(N332,Codes!$A$2:$B$184,2,FALSE))</f>
        <v/>
      </c>
      <c r="AN332" s="39" t="str">
        <f t="shared" si="91"/>
        <v/>
      </c>
      <c r="AO332" s="23" t="str">
        <f>IF(ISBLANK(O332),"",IF(O332&gt;247,191,VLOOKUP(O332,Codes!$H$2:$I$299,2,FALSE)))</f>
        <v/>
      </c>
      <c r="AP332" s="23" t="str">
        <f>IF(ISBLANK(O332),"",VLOOKUP(AO332,Codes!$A$2:$B$184,2,FALSE))</f>
        <v/>
      </c>
      <c r="AQ332" s="39" t="str">
        <f t="shared" si="92"/>
        <v/>
      </c>
      <c r="AR332" s="39" t="str">
        <f t="shared" si="93"/>
        <v/>
      </c>
      <c r="AS332" s="39" t="str">
        <f t="shared" si="94"/>
        <v/>
      </c>
      <c r="AT332" s="39" t="str">
        <f t="shared" si="95"/>
        <v/>
      </c>
    </row>
    <row r="333" spans="1:46" s="65" customFormat="1">
      <c r="A333" s="64"/>
      <c r="E333" s="66"/>
      <c r="F333" s="67"/>
      <c r="G333" s="68"/>
      <c r="H333" s="69"/>
      <c r="I333" s="40" t="str">
        <f t="shared" si="80"/>
        <v/>
      </c>
      <c r="J333" s="69"/>
      <c r="K333" s="70"/>
      <c r="L333" s="41" t="str">
        <f t="shared" si="81"/>
        <v/>
      </c>
      <c r="M333" s="71"/>
      <c r="N333" s="72"/>
      <c r="O333" s="73"/>
      <c r="P333" s="42" t="str">
        <f t="shared" si="82"/>
        <v/>
      </c>
      <c r="Q333" s="74"/>
      <c r="R333" s="72"/>
      <c r="S333" s="42" t="str">
        <f t="shared" si="83"/>
        <v/>
      </c>
      <c r="T333" s="72"/>
      <c r="U333" s="75"/>
      <c r="V333" s="72"/>
      <c r="W333" s="43" t="str">
        <f t="shared" si="84"/>
        <v/>
      </c>
      <c r="X333" s="76"/>
      <c r="Y333" s="77"/>
      <c r="Z333" s="77"/>
      <c r="AA333" s="77"/>
      <c r="AB333" s="77"/>
      <c r="AC333" s="77"/>
      <c r="AD333" s="77"/>
      <c r="AE333" s="78"/>
      <c r="AF333" s="79"/>
      <c r="AG333" s="37">
        <f t="shared" si="85"/>
        <v>0</v>
      </c>
      <c r="AH333" s="38" t="str">
        <f t="shared" si="86"/>
        <v/>
      </c>
      <c r="AI333" s="39" t="str">
        <f t="shared" si="87"/>
        <v/>
      </c>
      <c r="AJ333" s="39" t="str">
        <f t="shared" si="88"/>
        <v/>
      </c>
      <c r="AK333" s="23" t="str">
        <f t="shared" si="89"/>
        <v/>
      </c>
      <c r="AL333" s="23" t="str">
        <f t="shared" si="90"/>
        <v/>
      </c>
      <c r="AM333" s="23" t="str">
        <f>IF(ISBLANK(N333),"",VLOOKUP(N333,Codes!$A$2:$B$184,2,FALSE))</f>
        <v/>
      </c>
      <c r="AN333" s="39" t="str">
        <f t="shared" si="91"/>
        <v/>
      </c>
      <c r="AO333" s="23" t="str">
        <f>IF(ISBLANK(O333),"",IF(O333&gt;247,191,VLOOKUP(O333,Codes!$H$2:$I$299,2,FALSE)))</f>
        <v/>
      </c>
      <c r="AP333" s="23" t="str">
        <f>IF(ISBLANK(O333),"",VLOOKUP(AO333,Codes!$A$2:$B$184,2,FALSE))</f>
        <v/>
      </c>
      <c r="AQ333" s="39" t="str">
        <f t="shared" si="92"/>
        <v/>
      </c>
      <c r="AR333" s="39" t="str">
        <f t="shared" si="93"/>
        <v/>
      </c>
      <c r="AS333" s="39" t="str">
        <f t="shared" si="94"/>
        <v/>
      </c>
      <c r="AT333" s="39" t="str">
        <f t="shared" si="95"/>
        <v/>
      </c>
    </row>
    <row r="334" spans="1:46" s="65" customFormat="1">
      <c r="A334" s="64"/>
      <c r="E334" s="66"/>
      <c r="F334" s="67"/>
      <c r="G334" s="68"/>
      <c r="H334" s="69"/>
      <c r="I334" s="40" t="str">
        <f t="shared" si="80"/>
        <v/>
      </c>
      <c r="J334" s="69"/>
      <c r="K334" s="70"/>
      <c r="L334" s="41" t="str">
        <f t="shared" si="81"/>
        <v/>
      </c>
      <c r="M334" s="71"/>
      <c r="N334" s="72"/>
      <c r="O334" s="73"/>
      <c r="P334" s="42" t="str">
        <f t="shared" si="82"/>
        <v/>
      </c>
      <c r="Q334" s="74"/>
      <c r="R334" s="72"/>
      <c r="S334" s="42" t="str">
        <f t="shared" si="83"/>
        <v/>
      </c>
      <c r="T334" s="72"/>
      <c r="U334" s="75"/>
      <c r="V334" s="72"/>
      <c r="W334" s="43" t="str">
        <f t="shared" si="84"/>
        <v/>
      </c>
      <c r="X334" s="76"/>
      <c r="Y334" s="77"/>
      <c r="Z334" s="77"/>
      <c r="AA334" s="77"/>
      <c r="AB334" s="77"/>
      <c r="AC334" s="77"/>
      <c r="AD334" s="77"/>
      <c r="AE334" s="78"/>
      <c r="AF334" s="79"/>
      <c r="AG334" s="37">
        <f t="shared" si="85"/>
        <v>0</v>
      </c>
      <c r="AH334" s="38" t="str">
        <f t="shared" si="86"/>
        <v/>
      </c>
      <c r="AI334" s="39" t="str">
        <f t="shared" si="87"/>
        <v/>
      </c>
      <c r="AJ334" s="39" t="str">
        <f t="shared" si="88"/>
        <v/>
      </c>
      <c r="AK334" s="23" t="str">
        <f t="shared" si="89"/>
        <v/>
      </c>
      <c r="AL334" s="23" t="str">
        <f t="shared" si="90"/>
        <v/>
      </c>
      <c r="AM334" s="23" t="str">
        <f>IF(ISBLANK(N334),"",VLOOKUP(N334,Codes!$A$2:$B$184,2,FALSE))</f>
        <v/>
      </c>
      <c r="AN334" s="39" t="str">
        <f t="shared" si="91"/>
        <v/>
      </c>
      <c r="AO334" s="23" t="str">
        <f>IF(ISBLANK(O334),"",IF(O334&gt;247,191,VLOOKUP(O334,Codes!$H$2:$I$299,2,FALSE)))</f>
        <v/>
      </c>
      <c r="AP334" s="23" t="str">
        <f>IF(ISBLANK(O334),"",VLOOKUP(AO334,Codes!$A$2:$B$184,2,FALSE))</f>
        <v/>
      </c>
      <c r="AQ334" s="39" t="str">
        <f t="shared" si="92"/>
        <v/>
      </c>
      <c r="AR334" s="39" t="str">
        <f t="shared" si="93"/>
        <v/>
      </c>
      <c r="AS334" s="39" t="str">
        <f t="shared" si="94"/>
        <v/>
      </c>
      <c r="AT334" s="39" t="str">
        <f t="shared" si="95"/>
        <v/>
      </c>
    </row>
    <row r="335" spans="1:46" s="65" customFormat="1">
      <c r="A335" s="64"/>
      <c r="E335" s="66"/>
      <c r="F335" s="67"/>
      <c r="G335" s="68"/>
      <c r="H335" s="69"/>
      <c r="I335" s="40" t="str">
        <f t="shared" si="80"/>
        <v/>
      </c>
      <c r="J335" s="69"/>
      <c r="K335" s="70"/>
      <c r="L335" s="41" t="str">
        <f t="shared" si="81"/>
        <v/>
      </c>
      <c r="M335" s="71"/>
      <c r="N335" s="72"/>
      <c r="O335" s="73"/>
      <c r="P335" s="42" t="str">
        <f t="shared" si="82"/>
        <v/>
      </c>
      <c r="Q335" s="74"/>
      <c r="R335" s="72"/>
      <c r="S335" s="42" t="str">
        <f t="shared" si="83"/>
        <v/>
      </c>
      <c r="T335" s="72"/>
      <c r="U335" s="75"/>
      <c r="V335" s="72"/>
      <c r="W335" s="43" t="str">
        <f t="shared" si="84"/>
        <v/>
      </c>
      <c r="X335" s="76"/>
      <c r="Y335" s="77"/>
      <c r="Z335" s="77"/>
      <c r="AA335" s="77"/>
      <c r="AB335" s="77"/>
      <c r="AC335" s="77"/>
      <c r="AD335" s="77"/>
      <c r="AE335" s="78"/>
      <c r="AF335" s="79"/>
      <c r="AG335" s="37">
        <f t="shared" si="85"/>
        <v>0</v>
      </c>
      <c r="AH335" s="38" t="str">
        <f t="shared" si="86"/>
        <v/>
      </c>
      <c r="AI335" s="39" t="str">
        <f t="shared" si="87"/>
        <v/>
      </c>
      <c r="AJ335" s="39" t="str">
        <f t="shared" si="88"/>
        <v/>
      </c>
      <c r="AK335" s="23" t="str">
        <f t="shared" si="89"/>
        <v/>
      </c>
      <c r="AL335" s="23" t="str">
        <f t="shared" si="90"/>
        <v/>
      </c>
      <c r="AM335" s="23" t="str">
        <f>IF(ISBLANK(N335),"",VLOOKUP(N335,Codes!$A$2:$B$184,2,FALSE))</f>
        <v/>
      </c>
      <c r="AN335" s="39" t="str">
        <f t="shared" si="91"/>
        <v/>
      </c>
      <c r="AO335" s="23" t="str">
        <f>IF(ISBLANK(O335),"",IF(O335&gt;247,191,VLOOKUP(O335,Codes!$H$2:$I$299,2,FALSE)))</f>
        <v/>
      </c>
      <c r="AP335" s="23" t="str">
        <f>IF(ISBLANK(O335),"",VLOOKUP(AO335,Codes!$A$2:$B$184,2,FALSE))</f>
        <v/>
      </c>
      <c r="AQ335" s="39" t="str">
        <f t="shared" si="92"/>
        <v/>
      </c>
      <c r="AR335" s="39" t="str">
        <f t="shared" si="93"/>
        <v/>
      </c>
      <c r="AS335" s="39" t="str">
        <f t="shared" si="94"/>
        <v/>
      </c>
      <c r="AT335" s="39" t="str">
        <f t="shared" si="95"/>
        <v/>
      </c>
    </row>
    <row r="336" spans="1:46" s="65" customFormat="1">
      <c r="A336" s="64"/>
      <c r="E336" s="66"/>
      <c r="F336" s="67"/>
      <c r="G336" s="68"/>
      <c r="H336" s="69"/>
      <c r="I336" s="40" t="str">
        <f t="shared" si="80"/>
        <v/>
      </c>
      <c r="J336" s="69"/>
      <c r="K336" s="70"/>
      <c r="L336" s="41" t="str">
        <f t="shared" si="81"/>
        <v/>
      </c>
      <c r="M336" s="71"/>
      <c r="N336" s="72"/>
      <c r="O336" s="73"/>
      <c r="P336" s="42" t="str">
        <f t="shared" si="82"/>
        <v/>
      </c>
      <c r="Q336" s="74"/>
      <c r="R336" s="72"/>
      <c r="S336" s="42" t="str">
        <f t="shared" si="83"/>
        <v/>
      </c>
      <c r="T336" s="72"/>
      <c r="U336" s="75"/>
      <c r="V336" s="72"/>
      <c r="W336" s="43" t="str">
        <f t="shared" si="84"/>
        <v/>
      </c>
      <c r="X336" s="76"/>
      <c r="Y336" s="77"/>
      <c r="Z336" s="77"/>
      <c r="AA336" s="77"/>
      <c r="AB336" s="77"/>
      <c r="AC336" s="77"/>
      <c r="AD336" s="77"/>
      <c r="AE336" s="78"/>
      <c r="AF336" s="79"/>
      <c r="AG336" s="37">
        <f t="shared" si="85"/>
        <v>0</v>
      </c>
      <c r="AH336" s="38" t="str">
        <f t="shared" si="86"/>
        <v/>
      </c>
      <c r="AI336" s="39" t="str">
        <f t="shared" si="87"/>
        <v/>
      </c>
      <c r="AJ336" s="39" t="str">
        <f t="shared" si="88"/>
        <v/>
      </c>
      <c r="AK336" s="23" t="str">
        <f t="shared" si="89"/>
        <v/>
      </c>
      <c r="AL336" s="23" t="str">
        <f t="shared" si="90"/>
        <v/>
      </c>
      <c r="AM336" s="23" t="str">
        <f>IF(ISBLANK(N336),"",VLOOKUP(N336,Codes!$A$2:$B$184,2,FALSE))</f>
        <v/>
      </c>
      <c r="AN336" s="39" t="str">
        <f t="shared" si="91"/>
        <v/>
      </c>
      <c r="AO336" s="23" t="str">
        <f>IF(ISBLANK(O336),"",IF(O336&gt;247,191,VLOOKUP(O336,Codes!$H$2:$I$299,2,FALSE)))</f>
        <v/>
      </c>
      <c r="AP336" s="23" t="str">
        <f>IF(ISBLANK(O336),"",VLOOKUP(AO336,Codes!$A$2:$B$184,2,FALSE))</f>
        <v/>
      </c>
      <c r="AQ336" s="39" t="str">
        <f t="shared" si="92"/>
        <v/>
      </c>
      <c r="AR336" s="39" t="str">
        <f t="shared" si="93"/>
        <v/>
      </c>
      <c r="AS336" s="39" t="str">
        <f t="shared" si="94"/>
        <v/>
      </c>
      <c r="AT336" s="39" t="str">
        <f t="shared" si="95"/>
        <v/>
      </c>
    </row>
    <row r="337" spans="1:46" s="65" customFormat="1">
      <c r="A337" s="64"/>
      <c r="E337" s="66"/>
      <c r="F337" s="67"/>
      <c r="G337" s="68"/>
      <c r="H337" s="69"/>
      <c r="I337" s="40" t="str">
        <f t="shared" si="80"/>
        <v/>
      </c>
      <c r="J337" s="69"/>
      <c r="K337" s="70"/>
      <c r="L337" s="41" t="str">
        <f t="shared" si="81"/>
        <v/>
      </c>
      <c r="M337" s="71"/>
      <c r="N337" s="72"/>
      <c r="O337" s="73"/>
      <c r="P337" s="42" t="str">
        <f t="shared" si="82"/>
        <v/>
      </c>
      <c r="Q337" s="74"/>
      <c r="R337" s="72"/>
      <c r="S337" s="42" t="str">
        <f t="shared" si="83"/>
        <v/>
      </c>
      <c r="T337" s="72"/>
      <c r="U337" s="75"/>
      <c r="V337" s="72"/>
      <c r="W337" s="43" t="str">
        <f t="shared" si="84"/>
        <v/>
      </c>
      <c r="X337" s="76"/>
      <c r="Y337" s="77"/>
      <c r="Z337" s="77"/>
      <c r="AA337" s="77"/>
      <c r="AB337" s="77"/>
      <c r="AC337" s="77"/>
      <c r="AD337" s="77"/>
      <c r="AE337" s="78"/>
      <c r="AF337" s="79"/>
      <c r="AG337" s="37">
        <f t="shared" si="85"/>
        <v>0</v>
      </c>
      <c r="AH337" s="38" t="str">
        <f t="shared" si="86"/>
        <v/>
      </c>
      <c r="AI337" s="39" t="str">
        <f t="shared" si="87"/>
        <v/>
      </c>
      <c r="AJ337" s="39" t="str">
        <f t="shared" si="88"/>
        <v/>
      </c>
      <c r="AK337" s="23" t="str">
        <f t="shared" si="89"/>
        <v/>
      </c>
      <c r="AL337" s="23" t="str">
        <f t="shared" si="90"/>
        <v/>
      </c>
      <c r="AM337" s="23" t="str">
        <f>IF(ISBLANK(N337),"",VLOOKUP(N337,Codes!$A$2:$B$184,2,FALSE))</f>
        <v/>
      </c>
      <c r="AN337" s="39" t="str">
        <f t="shared" si="91"/>
        <v/>
      </c>
      <c r="AO337" s="23" t="str">
        <f>IF(ISBLANK(O337),"",IF(O337&gt;247,191,VLOOKUP(O337,Codes!$H$2:$I$299,2,FALSE)))</f>
        <v/>
      </c>
      <c r="AP337" s="23" t="str">
        <f>IF(ISBLANK(O337),"",VLOOKUP(AO337,Codes!$A$2:$B$184,2,FALSE))</f>
        <v/>
      </c>
      <c r="AQ337" s="39" t="str">
        <f t="shared" si="92"/>
        <v/>
      </c>
      <c r="AR337" s="39" t="str">
        <f t="shared" si="93"/>
        <v/>
      </c>
      <c r="AS337" s="39" t="str">
        <f t="shared" si="94"/>
        <v/>
      </c>
      <c r="AT337" s="39" t="str">
        <f t="shared" si="95"/>
        <v/>
      </c>
    </row>
    <row r="338" spans="1:46" s="65" customFormat="1">
      <c r="A338" s="64"/>
      <c r="E338" s="66"/>
      <c r="F338" s="67"/>
      <c r="G338" s="68"/>
      <c r="H338" s="69"/>
      <c r="I338" s="40" t="str">
        <f t="shared" si="80"/>
        <v/>
      </c>
      <c r="J338" s="69"/>
      <c r="K338" s="70"/>
      <c r="L338" s="41" t="str">
        <f t="shared" si="81"/>
        <v/>
      </c>
      <c r="M338" s="71"/>
      <c r="N338" s="72"/>
      <c r="O338" s="73"/>
      <c r="P338" s="42" t="str">
        <f t="shared" si="82"/>
        <v/>
      </c>
      <c r="Q338" s="74"/>
      <c r="R338" s="72"/>
      <c r="S338" s="42" t="str">
        <f t="shared" si="83"/>
        <v/>
      </c>
      <c r="T338" s="72"/>
      <c r="U338" s="75"/>
      <c r="V338" s="72"/>
      <c r="W338" s="43" t="str">
        <f t="shared" si="84"/>
        <v/>
      </c>
      <c r="X338" s="76"/>
      <c r="Y338" s="77"/>
      <c r="Z338" s="77"/>
      <c r="AA338" s="77"/>
      <c r="AB338" s="77"/>
      <c r="AC338" s="77"/>
      <c r="AD338" s="77"/>
      <c r="AE338" s="78"/>
      <c r="AF338" s="79"/>
      <c r="AG338" s="37">
        <f t="shared" si="85"/>
        <v>0</v>
      </c>
      <c r="AH338" s="38" t="str">
        <f t="shared" si="86"/>
        <v/>
      </c>
      <c r="AI338" s="39" t="str">
        <f t="shared" si="87"/>
        <v/>
      </c>
      <c r="AJ338" s="39" t="str">
        <f t="shared" si="88"/>
        <v/>
      </c>
      <c r="AK338" s="23" t="str">
        <f t="shared" si="89"/>
        <v/>
      </c>
      <c r="AL338" s="23" t="str">
        <f t="shared" si="90"/>
        <v/>
      </c>
      <c r="AM338" s="23" t="str">
        <f>IF(ISBLANK(N338),"",VLOOKUP(N338,Codes!$A$2:$B$184,2,FALSE))</f>
        <v/>
      </c>
      <c r="AN338" s="39" t="str">
        <f t="shared" si="91"/>
        <v/>
      </c>
      <c r="AO338" s="23" t="str">
        <f>IF(ISBLANK(O338),"",IF(O338&gt;247,191,VLOOKUP(O338,Codes!$H$2:$I$299,2,FALSE)))</f>
        <v/>
      </c>
      <c r="AP338" s="23" t="str">
        <f>IF(ISBLANK(O338),"",VLOOKUP(AO338,Codes!$A$2:$B$184,2,FALSE))</f>
        <v/>
      </c>
      <c r="AQ338" s="39" t="str">
        <f t="shared" si="92"/>
        <v/>
      </c>
      <c r="AR338" s="39" t="str">
        <f t="shared" si="93"/>
        <v/>
      </c>
      <c r="AS338" s="39" t="str">
        <f t="shared" si="94"/>
        <v/>
      </c>
      <c r="AT338" s="39" t="str">
        <f t="shared" si="95"/>
        <v/>
      </c>
    </row>
    <row r="339" spans="1:46" s="65" customFormat="1">
      <c r="A339" s="64"/>
      <c r="E339" s="66"/>
      <c r="F339" s="67"/>
      <c r="G339" s="68"/>
      <c r="H339" s="69"/>
      <c r="I339" s="40" t="str">
        <f t="shared" si="80"/>
        <v/>
      </c>
      <c r="J339" s="69"/>
      <c r="K339" s="70"/>
      <c r="L339" s="41" t="str">
        <f t="shared" si="81"/>
        <v/>
      </c>
      <c r="M339" s="71"/>
      <c r="N339" s="72"/>
      <c r="O339" s="73"/>
      <c r="P339" s="42" t="str">
        <f t="shared" si="82"/>
        <v/>
      </c>
      <c r="Q339" s="74"/>
      <c r="R339" s="72"/>
      <c r="S339" s="42" t="str">
        <f t="shared" si="83"/>
        <v/>
      </c>
      <c r="T339" s="72"/>
      <c r="U339" s="75"/>
      <c r="V339" s="72"/>
      <c r="W339" s="43" t="str">
        <f t="shared" si="84"/>
        <v/>
      </c>
      <c r="X339" s="76"/>
      <c r="Y339" s="77"/>
      <c r="Z339" s="77"/>
      <c r="AA339" s="77"/>
      <c r="AB339" s="77"/>
      <c r="AC339" s="77"/>
      <c r="AD339" s="77"/>
      <c r="AE339" s="78"/>
      <c r="AF339" s="79"/>
      <c r="AG339" s="37">
        <f t="shared" si="85"/>
        <v>0</v>
      </c>
      <c r="AH339" s="38" t="str">
        <f t="shared" si="86"/>
        <v/>
      </c>
      <c r="AI339" s="39" t="str">
        <f t="shared" si="87"/>
        <v/>
      </c>
      <c r="AJ339" s="39" t="str">
        <f t="shared" si="88"/>
        <v/>
      </c>
      <c r="AK339" s="23" t="str">
        <f t="shared" si="89"/>
        <v/>
      </c>
      <c r="AL339" s="23" t="str">
        <f t="shared" si="90"/>
        <v/>
      </c>
      <c r="AM339" s="23" t="str">
        <f>IF(ISBLANK(N339),"",VLOOKUP(N339,Codes!$A$2:$B$184,2,FALSE))</f>
        <v/>
      </c>
      <c r="AN339" s="39" t="str">
        <f t="shared" si="91"/>
        <v/>
      </c>
      <c r="AO339" s="23" t="str">
        <f>IF(ISBLANK(O339),"",IF(O339&gt;247,191,VLOOKUP(O339,Codes!$H$2:$I$299,2,FALSE)))</f>
        <v/>
      </c>
      <c r="AP339" s="23" t="str">
        <f>IF(ISBLANK(O339),"",VLOOKUP(AO339,Codes!$A$2:$B$184,2,FALSE))</f>
        <v/>
      </c>
      <c r="AQ339" s="39" t="str">
        <f t="shared" si="92"/>
        <v/>
      </c>
      <c r="AR339" s="39" t="str">
        <f t="shared" si="93"/>
        <v/>
      </c>
      <c r="AS339" s="39" t="str">
        <f t="shared" si="94"/>
        <v/>
      </c>
      <c r="AT339" s="39" t="str">
        <f t="shared" si="95"/>
        <v/>
      </c>
    </row>
    <row r="340" spans="1:46" s="65" customFormat="1">
      <c r="A340" s="64"/>
      <c r="E340" s="66"/>
      <c r="F340" s="67"/>
      <c r="G340" s="68"/>
      <c r="H340" s="69"/>
      <c r="I340" s="40" t="str">
        <f t="shared" si="80"/>
        <v/>
      </c>
      <c r="J340" s="69"/>
      <c r="K340" s="70"/>
      <c r="L340" s="41" t="str">
        <f t="shared" si="81"/>
        <v/>
      </c>
      <c r="M340" s="71"/>
      <c r="N340" s="72"/>
      <c r="O340" s="73"/>
      <c r="P340" s="42" t="str">
        <f t="shared" si="82"/>
        <v/>
      </c>
      <c r="Q340" s="74"/>
      <c r="R340" s="72"/>
      <c r="S340" s="42" t="str">
        <f t="shared" si="83"/>
        <v/>
      </c>
      <c r="T340" s="72"/>
      <c r="U340" s="75"/>
      <c r="V340" s="72"/>
      <c r="W340" s="43" t="str">
        <f t="shared" si="84"/>
        <v/>
      </c>
      <c r="X340" s="76"/>
      <c r="Y340" s="77"/>
      <c r="Z340" s="77"/>
      <c r="AA340" s="77"/>
      <c r="AB340" s="77"/>
      <c r="AC340" s="77"/>
      <c r="AD340" s="77"/>
      <c r="AE340" s="78"/>
      <c r="AF340" s="79"/>
      <c r="AG340" s="37">
        <f t="shared" si="85"/>
        <v>0</v>
      </c>
      <c r="AH340" s="38" t="str">
        <f t="shared" si="86"/>
        <v/>
      </c>
      <c r="AI340" s="39" t="str">
        <f t="shared" si="87"/>
        <v/>
      </c>
      <c r="AJ340" s="39" t="str">
        <f t="shared" si="88"/>
        <v/>
      </c>
      <c r="AK340" s="23" t="str">
        <f t="shared" si="89"/>
        <v/>
      </c>
      <c r="AL340" s="23" t="str">
        <f t="shared" si="90"/>
        <v/>
      </c>
      <c r="AM340" s="23" t="str">
        <f>IF(ISBLANK(N340),"",VLOOKUP(N340,Codes!$A$2:$B$184,2,FALSE))</f>
        <v/>
      </c>
      <c r="AN340" s="39" t="str">
        <f t="shared" si="91"/>
        <v/>
      </c>
      <c r="AO340" s="23" t="str">
        <f>IF(ISBLANK(O340),"",IF(O340&gt;247,191,VLOOKUP(O340,Codes!$H$2:$I$299,2,FALSE)))</f>
        <v/>
      </c>
      <c r="AP340" s="23" t="str">
        <f>IF(ISBLANK(O340),"",VLOOKUP(AO340,Codes!$A$2:$B$184,2,FALSE))</f>
        <v/>
      </c>
      <c r="AQ340" s="39" t="str">
        <f t="shared" si="92"/>
        <v/>
      </c>
      <c r="AR340" s="39" t="str">
        <f t="shared" si="93"/>
        <v/>
      </c>
      <c r="AS340" s="39" t="str">
        <f t="shared" si="94"/>
        <v/>
      </c>
      <c r="AT340" s="39" t="str">
        <f t="shared" si="95"/>
        <v/>
      </c>
    </row>
    <row r="341" spans="1:46" s="65" customFormat="1">
      <c r="A341" s="64"/>
      <c r="E341" s="66"/>
      <c r="F341" s="67"/>
      <c r="G341" s="68"/>
      <c r="H341" s="69"/>
      <c r="I341" s="40" t="str">
        <f t="shared" si="80"/>
        <v/>
      </c>
      <c r="J341" s="69"/>
      <c r="K341" s="70"/>
      <c r="L341" s="41" t="str">
        <f t="shared" si="81"/>
        <v/>
      </c>
      <c r="M341" s="71"/>
      <c r="N341" s="72"/>
      <c r="O341" s="73"/>
      <c r="P341" s="42" t="str">
        <f t="shared" si="82"/>
        <v/>
      </c>
      <c r="Q341" s="74"/>
      <c r="R341" s="72"/>
      <c r="S341" s="42" t="str">
        <f t="shared" si="83"/>
        <v/>
      </c>
      <c r="T341" s="72"/>
      <c r="U341" s="75"/>
      <c r="V341" s="72"/>
      <c r="W341" s="43" t="str">
        <f t="shared" si="84"/>
        <v/>
      </c>
      <c r="X341" s="76"/>
      <c r="Y341" s="77"/>
      <c r="Z341" s="77"/>
      <c r="AA341" s="77"/>
      <c r="AB341" s="77"/>
      <c r="AC341" s="77"/>
      <c r="AD341" s="77"/>
      <c r="AE341" s="78"/>
      <c r="AF341" s="79"/>
      <c r="AG341" s="37">
        <f t="shared" si="85"/>
        <v>0</v>
      </c>
      <c r="AH341" s="38" t="str">
        <f t="shared" si="86"/>
        <v/>
      </c>
      <c r="AI341" s="39" t="str">
        <f t="shared" si="87"/>
        <v/>
      </c>
      <c r="AJ341" s="39" t="str">
        <f t="shared" si="88"/>
        <v/>
      </c>
      <c r="AK341" s="23" t="str">
        <f t="shared" si="89"/>
        <v/>
      </c>
      <c r="AL341" s="23" t="str">
        <f t="shared" si="90"/>
        <v/>
      </c>
      <c r="AM341" s="23" t="str">
        <f>IF(ISBLANK(N341),"",VLOOKUP(N341,Codes!$A$2:$B$184,2,FALSE))</f>
        <v/>
      </c>
      <c r="AN341" s="39" t="str">
        <f t="shared" si="91"/>
        <v/>
      </c>
      <c r="AO341" s="23" t="str">
        <f>IF(ISBLANK(O341),"",IF(O341&gt;247,191,VLOOKUP(O341,Codes!$H$2:$I$299,2,FALSE)))</f>
        <v/>
      </c>
      <c r="AP341" s="23" t="str">
        <f>IF(ISBLANK(O341),"",VLOOKUP(AO341,Codes!$A$2:$B$184,2,FALSE))</f>
        <v/>
      </c>
      <c r="AQ341" s="39" t="str">
        <f t="shared" si="92"/>
        <v/>
      </c>
      <c r="AR341" s="39" t="str">
        <f t="shared" si="93"/>
        <v/>
      </c>
      <c r="AS341" s="39" t="str">
        <f t="shared" si="94"/>
        <v/>
      </c>
      <c r="AT341" s="39" t="str">
        <f t="shared" si="95"/>
        <v/>
      </c>
    </row>
    <row r="342" spans="1:46" s="65" customFormat="1">
      <c r="A342" s="64"/>
      <c r="E342" s="66"/>
      <c r="F342" s="67"/>
      <c r="G342" s="68"/>
      <c r="H342" s="69"/>
      <c r="I342" s="40" t="str">
        <f t="shared" si="80"/>
        <v/>
      </c>
      <c r="J342" s="69"/>
      <c r="K342" s="70"/>
      <c r="L342" s="41" t="str">
        <f t="shared" si="81"/>
        <v/>
      </c>
      <c r="M342" s="71"/>
      <c r="N342" s="72"/>
      <c r="O342" s="73"/>
      <c r="P342" s="42" t="str">
        <f t="shared" si="82"/>
        <v/>
      </c>
      <c r="Q342" s="74"/>
      <c r="R342" s="72"/>
      <c r="S342" s="42" t="str">
        <f t="shared" si="83"/>
        <v/>
      </c>
      <c r="T342" s="72"/>
      <c r="U342" s="75"/>
      <c r="V342" s="72"/>
      <c r="W342" s="43" t="str">
        <f t="shared" si="84"/>
        <v/>
      </c>
      <c r="X342" s="76"/>
      <c r="Y342" s="77"/>
      <c r="Z342" s="77"/>
      <c r="AA342" s="77"/>
      <c r="AB342" s="77"/>
      <c r="AC342" s="77"/>
      <c r="AD342" s="77"/>
      <c r="AE342" s="78"/>
      <c r="AF342" s="79"/>
      <c r="AG342" s="37">
        <f t="shared" si="85"/>
        <v>0</v>
      </c>
      <c r="AH342" s="38" t="str">
        <f t="shared" si="86"/>
        <v/>
      </c>
      <c r="AI342" s="39" t="str">
        <f t="shared" si="87"/>
        <v/>
      </c>
      <c r="AJ342" s="39" t="str">
        <f t="shared" si="88"/>
        <v/>
      </c>
      <c r="AK342" s="23" t="str">
        <f t="shared" si="89"/>
        <v/>
      </c>
      <c r="AL342" s="23" t="str">
        <f t="shared" si="90"/>
        <v/>
      </c>
      <c r="AM342" s="23" t="str">
        <f>IF(ISBLANK(N342),"",VLOOKUP(N342,Codes!$A$2:$B$184,2,FALSE))</f>
        <v/>
      </c>
      <c r="AN342" s="39" t="str">
        <f t="shared" si="91"/>
        <v/>
      </c>
      <c r="AO342" s="23" t="str">
        <f>IF(ISBLANK(O342),"",IF(O342&gt;247,191,VLOOKUP(O342,Codes!$H$2:$I$299,2,FALSE)))</f>
        <v/>
      </c>
      <c r="AP342" s="23" t="str">
        <f>IF(ISBLANK(O342),"",VLOOKUP(AO342,Codes!$A$2:$B$184,2,FALSE))</f>
        <v/>
      </c>
      <c r="AQ342" s="39" t="str">
        <f t="shared" si="92"/>
        <v/>
      </c>
      <c r="AR342" s="39" t="str">
        <f t="shared" si="93"/>
        <v/>
      </c>
      <c r="AS342" s="39" t="str">
        <f t="shared" si="94"/>
        <v/>
      </c>
      <c r="AT342" s="39" t="str">
        <f t="shared" si="95"/>
        <v/>
      </c>
    </row>
    <row r="343" spans="1:46" s="65" customFormat="1">
      <c r="A343" s="64"/>
      <c r="E343" s="66"/>
      <c r="F343" s="67"/>
      <c r="G343" s="68"/>
      <c r="H343" s="69"/>
      <c r="I343" s="40" t="str">
        <f t="shared" si="80"/>
        <v/>
      </c>
      <c r="J343" s="69"/>
      <c r="K343" s="70"/>
      <c r="L343" s="41" t="str">
        <f t="shared" si="81"/>
        <v/>
      </c>
      <c r="M343" s="71"/>
      <c r="N343" s="72"/>
      <c r="O343" s="73"/>
      <c r="P343" s="42" t="str">
        <f t="shared" si="82"/>
        <v/>
      </c>
      <c r="Q343" s="74"/>
      <c r="R343" s="72"/>
      <c r="S343" s="42" t="str">
        <f t="shared" si="83"/>
        <v/>
      </c>
      <c r="T343" s="72"/>
      <c r="U343" s="75"/>
      <c r="V343" s="72"/>
      <c r="W343" s="43" t="str">
        <f t="shared" si="84"/>
        <v/>
      </c>
      <c r="X343" s="76"/>
      <c r="Y343" s="77"/>
      <c r="Z343" s="77"/>
      <c r="AA343" s="77"/>
      <c r="AB343" s="77"/>
      <c r="AC343" s="77"/>
      <c r="AD343" s="77"/>
      <c r="AE343" s="78"/>
      <c r="AF343" s="79"/>
      <c r="AG343" s="37">
        <f t="shared" si="85"/>
        <v>0</v>
      </c>
      <c r="AH343" s="38" t="str">
        <f t="shared" si="86"/>
        <v/>
      </c>
      <c r="AI343" s="39" t="str">
        <f t="shared" si="87"/>
        <v/>
      </c>
      <c r="AJ343" s="39" t="str">
        <f t="shared" si="88"/>
        <v/>
      </c>
      <c r="AK343" s="23" t="str">
        <f t="shared" si="89"/>
        <v/>
      </c>
      <c r="AL343" s="23" t="str">
        <f t="shared" si="90"/>
        <v/>
      </c>
      <c r="AM343" s="23" t="str">
        <f>IF(ISBLANK(N343),"",VLOOKUP(N343,Codes!$A$2:$B$184,2,FALSE))</f>
        <v/>
      </c>
      <c r="AN343" s="39" t="str">
        <f t="shared" si="91"/>
        <v/>
      </c>
      <c r="AO343" s="23" t="str">
        <f>IF(ISBLANK(O343),"",IF(O343&gt;247,191,VLOOKUP(O343,Codes!$H$2:$I$299,2,FALSE)))</f>
        <v/>
      </c>
      <c r="AP343" s="23" t="str">
        <f>IF(ISBLANK(O343),"",VLOOKUP(AO343,Codes!$A$2:$B$184,2,FALSE))</f>
        <v/>
      </c>
      <c r="AQ343" s="39" t="str">
        <f t="shared" si="92"/>
        <v/>
      </c>
      <c r="AR343" s="39" t="str">
        <f t="shared" si="93"/>
        <v/>
      </c>
      <c r="AS343" s="39" t="str">
        <f t="shared" si="94"/>
        <v/>
      </c>
      <c r="AT343" s="39" t="str">
        <f t="shared" si="95"/>
        <v/>
      </c>
    </row>
    <row r="344" spans="1:46" s="65" customFormat="1">
      <c r="A344" s="64"/>
      <c r="E344" s="66"/>
      <c r="F344" s="67"/>
      <c r="G344" s="68"/>
      <c r="H344" s="69"/>
      <c r="I344" s="40" t="str">
        <f t="shared" si="80"/>
        <v/>
      </c>
      <c r="J344" s="69"/>
      <c r="K344" s="70"/>
      <c r="L344" s="41" t="str">
        <f t="shared" si="81"/>
        <v/>
      </c>
      <c r="M344" s="71"/>
      <c r="N344" s="72"/>
      <c r="O344" s="73"/>
      <c r="P344" s="42" t="str">
        <f t="shared" si="82"/>
        <v/>
      </c>
      <c r="Q344" s="74"/>
      <c r="R344" s="72"/>
      <c r="S344" s="42" t="str">
        <f t="shared" si="83"/>
        <v/>
      </c>
      <c r="T344" s="72"/>
      <c r="U344" s="75"/>
      <c r="V344" s="72"/>
      <c r="W344" s="43" t="str">
        <f t="shared" si="84"/>
        <v/>
      </c>
      <c r="X344" s="76"/>
      <c r="Y344" s="77"/>
      <c r="Z344" s="77"/>
      <c r="AA344" s="77"/>
      <c r="AB344" s="77"/>
      <c r="AC344" s="77"/>
      <c r="AD344" s="77"/>
      <c r="AE344" s="78"/>
      <c r="AF344" s="79"/>
      <c r="AG344" s="37">
        <f t="shared" si="85"/>
        <v>0</v>
      </c>
      <c r="AH344" s="38" t="str">
        <f t="shared" si="86"/>
        <v/>
      </c>
      <c r="AI344" s="39" t="str">
        <f t="shared" si="87"/>
        <v/>
      </c>
      <c r="AJ344" s="39" t="str">
        <f t="shared" si="88"/>
        <v/>
      </c>
      <c r="AK344" s="23" t="str">
        <f t="shared" si="89"/>
        <v/>
      </c>
      <c r="AL344" s="23" t="str">
        <f t="shared" si="90"/>
        <v/>
      </c>
      <c r="AM344" s="23" t="str">
        <f>IF(ISBLANK(N344),"",VLOOKUP(N344,Codes!$A$2:$B$184,2,FALSE))</f>
        <v/>
      </c>
      <c r="AN344" s="39" t="str">
        <f t="shared" si="91"/>
        <v/>
      </c>
      <c r="AO344" s="23" t="str">
        <f>IF(ISBLANK(O344),"",IF(O344&gt;247,191,VLOOKUP(O344,Codes!$H$2:$I$299,2,FALSE)))</f>
        <v/>
      </c>
      <c r="AP344" s="23" t="str">
        <f>IF(ISBLANK(O344),"",VLOOKUP(AO344,Codes!$A$2:$B$184,2,FALSE))</f>
        <v/>
      </c>
      <c r="AQ344" s="39" t="str">
        <f t="shared" si="92"/>
        <v/>
      </c>
      <c r="AR344" s="39" t="str">
        <f t="shared" si="93"/>
        <v/>
      </c>
      <c r="AS344" s="39" t="str">
        <f t="shared" si="94"/>
        <v/>
      </c>
      <c r="AT344" s="39" t="str">
        <f t="shared" si="95"/>
        <v/>
      </c>
    </row>
    <row r="345" spans="1:46" s="65" customFormat="1">
      <c r="A345" s="64"/>
      <c r="E345" s="66"/>
      <c r="F345" s="67"/>
      <c r="G345" s="68"/>
      <c r="H345" s="69"/>
      <c r="I345" s="40" t="str">
        <f t="shared" si="80"/>
        <v/>
      </c>
      <c r="J345" s="69"/>
      <c r="K345" s="70"/>
      <c r="L345" s="41" t="str">
        <f t="shared" si="81"/>
        <v/>
      </c>
      <c r="M345" s="71"/>
      <c r="N345" s="72"/>
      <c r="O345" s="73"/>
      <c r="P345" s="42" t="str">
        <f t="shared" si="82"/>
        <v/>
      </c>
      <c r="Q345" s="74"/>
      <c r="R345" s="72"/>
      <c r="S345" s="42" t="str">
        <f t="shared" si="83"/>
        <v/>
      </c>
      <c r="T345" s="72"/>
      <c r="U345" s="75"/>
      <c r="V345" s="72"/>
      <c r="W345" s="43" t="str">
        <f t="shared" si="84"/>
        <v/>
      </c>
      <c r="X345" s="76"/>
      <c r="Y345" s="77"/>
      <c r="Z345" s="77"/>
      <c r="AA345" s="77"/>
      <c r="AB345" s="77"/>
      <c r="AC345" s="77"/>
      <c r="AD345" s="77"/>
      <c r="AE345" s="78"/>
      <c r="AF345" s="79"/>
      <c r="AG345" s="37">
        <f t="shared" si="85"/>
        <v>0</v>
      </c>
      <c r="AH345" s="38" t="str">
        <f t="shared" si="86"/>
        <v/>
      </c>
      <c r="AI345" s="39" t="str">
        <f t="shared" si="87"/>
        <v/>
      </c>
      <c r="AJ345" s="39" t="str">
        <f t="shared" si="88"/>
        <v/>
      </c>
      <c r="AK345" s="23" t="str">
        <f t="shared" si="89"/>
        <v/>
      </c>
      <c r="AL345" s="23" t="str">
        <f t="shared" si="90"/>
        <v/>
      </c>
      <c r="AM345" s="23" t="str">
        <f>IF(ISBLANK(N345),"",VLOOKUP(N345,Codes!$A$2:$B$184,2,FALSE))</f>
        <v/>
      </c>
      <c r="AN345" s="39" t="str">
        <f t="shared" si="91"/>
        <v/>
      </c>
      <c r="AO345" s="23" t="str">
        <f>IF(ISBLANK(O345),"",IF(O345&gt;247,191,VLOOKUP(O345,Codes!$H$2:$I$299,2,FALSE)))</f>
        <v/>
      </c>
      <c r="AP345" s="23" t="str">
        <f>IF(ISBLANK(O345),"",VLOOKUP(AO345,Codes!$A$2:$B$184,2,FALSE))</f>
        <v/>
      </c>
      <c r="AQ345" s="39" t="str">
        <f t="shared" si="92"/>
        <v/>
      </c>
      <c r="AR345" s="39" t="str">
        <f t="shared" si="93"/>
        <v/>
      </c>
      <c r="AS345" s="39" t="str">
        <f t="shared" si="94"/>
        <v/>
      </c>
      <c r="AT345" s="39" t="str">
        <f t="shared" si="95"/>
        <v/>
      </c>
    </row>
    <row r="346" spans="1:46" s="65" customFormat="1">
      <c r="A346" s="64"/>
      <c r="E346" s="66"/>
      <c r="F346" s="67"/>
      <c r="G346" s="68"/>
      <c r="H346" s="69"/>
      <c r="I346" s="40" t="str">
        <f t="shared" si="80"/>
        <v/>
      </c>
      <c r="J346" s="69"/>
      <c r="K346" s="70"/>
      <c r="L346" s="41" t="str">
        <f t="shared" si="81"/>
        <v/>
      </c>
      <c r="M346" s="71"/>
      <c r="N346" s="72"/>
      <c r="O346" s="73"/>
      <c r="P346" s="42" t="str">
        <f t="shared" si="82"/>
        <v/>
      </c>
      <c r="Q346" s="74"/>
      <c r="R346" s="72"/>
      <c r="S346" s="42" t="str">
        <f t="shared" si="83"/>
        <v/>
      </c>
      <c r="T346" s="72"/>
      <c r="U346" s="75"/>
      <c r="V346" s="72"/>
      <c r="W346" s="43" t="str">
        <f t="shared" si="84"/>
        <v/>
      </c>
      <c r="X346" s="76"/>
      <c r="Y346" s="77"/>
      <c r="Z346" s="77"/>
      <c r="AA346" s="77"/>
      <c r="AB346" s="77"/>
      <c r="AC346" s="77"/>
      <c r="AD346" s="77"/>
      <c r="AE346" s="78"/>
      <c r="AF346" s="79"/>
      <c r="AG346" s="37">
        <f t="shared" si="85"/>
        <v>0</v>
      </c>
      <c r="AH346" s="38" t="str">
        <f t="shared" si="86"/>
        <v/>
      </c>
      <c r="AI346" s="39" t="str">
        <f t="shared" si="87"/>
        <v/>
      </c>
      <c r="AJ346" s="39" t="str">
        <f t="shared" si="88"/>
        <v/>
      </c>
      <c r="AK346" s="23" t="str">
        <f t="shared" si="89"/>
        <v/>
      </c>
      <c r="AL346" s="23" t="str">
        <f t="shared" si="90"/>
        <v/>
      </c>
      <c r="AM346" s="23" t="str">
        <f>IF(ISBLANK(N346),"",VLOOKUP(N346,Codes!$A$2:$B$184,2,FALSE))</f>
        <v/>
      </c>
      <c r="AN346" s="39" t="str">
        <f t="shared" si="91"/>
        <v/>
      </c>
      <c r="AO346" s="23" t="str">
        <f>IF(ISBLANK(O346),"",IF(O346&gt;247,191,VLOOKUP(O346,Codes!$H$2:$I$299,2,FALSE)))</f>
        <v/>
      </c>
      <c r="AP346" s="23" t="str">
        <f>IF(ISBLANK(O346),"",VLOOKUP(AO346,Codes!$A$2:$B$184,2,FALSE))</f>
        <v/>
      </c>
      <c r="AQ346" s="39" t="str">
        <f t="shared" si="92"/>
        <v/>
      </c>
      <c r="AR346" s="39" t="str">
        <f t="shared" si="93"/>
        <v/>
      </c>
      <c r="AS346" s="39" t="str">
        <f t="shared" si="94"/>
        <v/>
      </c>
      <c r="AT346" s="39" t="str">
        <f t="shared" si="95"/>
        <v/>
      </c>
    </row>
    <row r="347" spans="1:46" s="65" customFormat="1">
      <c r="A347" s="64"/>
      <c r="E347" s="66"/>
      <c r="F347" s="67"/>
      <c r="G347" s="68"/>
      <c r="H347" s="69"/>
      <c r="I347" s="40" t="str">
        <f t="shared" si="80"/>
        <v/>
      </c>
      <c r="J347" s="69"/>
      <c r="K347" s="70"/>
      <c r="L347" s="41" t="str">
        <f t="shared" si="81"/>
        <v/>
      </c>
      <c r="M347" s="71"/>
      <c r="N347" s="72"/>
      <c r="O347" s="73"/>
      <c r="P347" s="42" t="str">
        <f t="shared" si="82"/>
        <v/>
      </c>
      <c r="Q347" s="74"/>
      <c r="R347" s="72"/>
      <c r="S347" s="42" t="str">
        <f t="shared" si="83"/>
        <v/>
      </c>
      <c r="T347" s="72"/>
      <c r="U347" s="75"/>
      <c r="V347" s="72"/>
      <c r="W347" s="43" t="str">
        <f t="shared" si="84"/>
        <v/>
      </c>
      <c r="X347" s="76"/>
      <c r="Y347" s="77"/>
      <c r="Z347" s="77"/>
      <c r="AA347" s="77"/>
      <c r="AB347" s="77"/>
      <c r="AC347" s="77"/>
      <c r="AD347" s="77"/>
      <c r="AE347" s="78"/>
      <c r="AF347" s="79"/>
      <c r="AG347" s="37">
        <f t="shared" si="85"/>
        <v>0</v>
      </c>
      <c r="AH347" s="38" t="str">
        <f t="shared" si="86"/>
        <v/>
      </c>
      <c r="AI347" s="39" t="str">
        <f t="shared" si="87"/>
        <v/>
      </c>
      <c r="AJ347" s="39" t="str">
        <f t="shared" si="88"/>
        <v/>
      </c>
      <c r="AK347" s="23" t="str">
        <f t="shared" si="89"/>
        <v/>
      </c>
      <c r="AL347" s="23" t="str">
        <f t="shared" si="90"/>
        <v/>
      </c>
      <c r="AM347" s="23" t="str">
        <f>IF(ISBLANK(N347),"",VLOOKUP(N347,Codes!$A$2:$B$184,2,FALSE))</f>
        <v/>
      </c>
      <c r="AN347" s="39" t="str">
        <f t="shared" si="91"/>
        <v/>
      </c>
      <c r="AO347" s="23" t="str">
        <f>IF(ISBLANK(O347),"",IF(O347&gt;247,191,VLOOKUP(O347,Codes!$H$2:$I$299,2,FALSE)))</f>
        <v/>
      </c>
      <c r="AP347" s="23" t="str">
        <f>IF(ISBLANK(O347),"",VLOOKUP(AO347,Codes!$A$2:$B$184,2,FALSE))</f>
        <v/>
      </c>
      <c r="AQ347" s="39" t="str">
        <f t="shared" si="92"/>
        <v/>
      </c>
      <c r="AR347" s="39" t="str">
        <f t="shared" si="93"/>
        <v/>
      </c>
      <c r="AS347" s="39" t="str">
        <f t="shared" si="94"/>
        <v/>
      </c>
      <c r="AT347" s="39" t="str">
        <f t="shared" si="95"/>
        <v/>
      </c>
    </row>
    <row r="348" spans="1:46" s="65" customFormat="1">
      <c r="A348" s="64"/>
      <c r="E348" s="66"/>
      <c r="F348" s="67"/>
      <c r="G348" s="68"/>
      <c r="H348" s="69"/>
      <c r="I348" s="40" t="str">
        <f t="shared" si="80"/>
        <v/>
      </c>
      <c r="J348" s="69"/>
      <c r="K348" s="70"/>
      <c r="L348" s="41" t="str">
        <f t="shared" si="81"/>
        <v/>
      </c>
      <c r="M348" s="71"/>
      <c r="N348" s="72"/>
      <c r="O348" s="73"/>
      <c r="P348" s="42" t="str">
        <f t="shared" si="82"/>
        <v/>
      </c>
      <c r="Q348" s="74"/>
      <c r="R348" s="72"/>
      <c r="S348" s="42" t="str">
        <f t="shared" si="83"/>
        <v/>
      </c>
      <c r="T348" s="72"/>
      <c r="U348" s="75"/>
      <c r="V348" s="72"/>
      <c r="W348" s="43" t="str">
        <f t="shared" si="84"/>
        <v/>
      </c>
      <c r="X348" s="76"/>
      <c r="Y348" s="77"/>
      <c r="Z348" s="77"/>
      <c r="AA348" s="77"/>
      <c r="AB348" s="77"/>
      <c r="AC348" s="77"/>
      <c r="AD348" s="77"/>
      <c r="AE348" s="78"/>
      <c r="AF348" s="79"/>
      <c r="AG348" s="37">
        <f t="shared" si="85"/>
        <v>0</v>
      </c>
      <c r="AH348" s="38" t="str">
        <f t="shared" si="86"/>
        <v/>
      </c>
      <c r="AI348" s="39" t="str">
        <f t="shared" si="87"/>
        <v/>
      </c>
      <c r="AJ348" s="39" t="str">
        <f t="shared" si="88"/>
        <v/>
      </c>
      <c r="AK348" s="23" t="str">
        <f t="shared" si="89"/>
        <v/>
      </c>
      <c r="AL348" s="23" t="str">
        <f t="shared" si="90"/>
        <v/>
      </c>
      <c r="AM348" s="23" t="str">
        <f>IF(ISBLANK(N348),"",VLOOKUP(N348,Codes!$A$2:$B$184,2,FALSE))</f>
        <v/>
      </c>
      <c r="AN348" s="39" t="str">
        <f t="shared" si="91"/>
        <v/>
      </c>
      <c r="AO348" s="23" t="str">
        <f>IF(ISBLANK(O348),"",IF(O348&gt;247,191,VLOOKUP(O348,Codes!$H$2:$I$299,2,FALSE)))</f>
        <v/>
      </c>
      <c r="AP348" s="23" t="str">
        <f>IF(ISBLANK(O348),"",VLOOKUP(AO348,Codes!$A$2:$B$184,2,FALSE))</f>
        <v/>
      </c>
      <c r="AQ348" s="39" t="str">
        <f t="shared" si="92"/>
        <v/>
      </c>
      <c r="AR348" s="39" t="str">
        <f t="shared" si="93"/>
        <v/>
      </c>
      <c r="AS348" s="39" t="str">
        <f t="shared" si="94"/>
        <v/>
      </c>
      <c r="AT348" s="39" t="str">
        <f t="shared" si="95"/>
        <v/>
      </c>
    </row>
    <row r="349" spans="1:46" s="65" customFormat="1">
      <c r="A349" s="64"/>
      <c r="E349" s="66"/>
      <c r="F349" s="67"/>
      <c r="G349" s="68"/>
      <c r="H349" s="69"/>
      <c r="I349" s="40" t="str">
        <f t="shared" si="80"/>
        <v/>
      </c>
      <c r="J349" s="69"/>
      <c r="K349" s="70"/>
      <c r="L349" s="41" t="str">
        <f t="shared" si="81"/>
        <v/>
      </c>
      <c r="M349" s="71"/>
      <c r="N349" s="72"/>
      <c r="O349" s="73"/>
      <c r="P349" s="42" t="str">
        <f t="shared" si="82"/>
        <v/>
      </c>
      <c r="Q349" s="74"/>
      <c r="R349" s="72"/>
      <c r="S349" s="42" t="str">
        <f t="shared" si="83"/>
        <v/>
      </c>
      <c r="T349" s="72"/>
      <c r="U349" s="75"/>
      <c r="V349" s="72"/>
      <c r="W349" s="43" t="str">
        <f t="shared" si="84"/>
        <v/>
      </c>
      <c r="X349" s="76"/>
      <c r="Y349" s="77"/>
      <c r="Z349" s="77"/>
      <c r="AA349" s="77"/>
      <c r="AB349" s="77"/>
      <c r="AC349" s="77"/>
      <c r="AD349" s="77"/>
      <c r="AE349" s="78"/>
      <c r="AF349" s="79"/>
      <c r="AG349" s="37">
        <f t="shared" si="85"/>
        <v>0</v>
      </c>
      <c r="AH349" s="38" t="str">
        <f t="shared" si="86"/>
        <v/>
      </c>
      <c r="AI349" s="39" t="str">
        <f t="shared" si="87"/>
        <v/>
      </c>
      <c r="AJ349" s="39" t="str">
        <f t="shared" si="88"/>
        <v/>
      </c>
      <c r="AK349" s="23" t="str">
        <f t="shared" si="89"/>
        <v/>
      </c>
      <c r="AL349" s="23" t="str">
        <f t="shared" si="90"/>
        <v/>
      </c>
      <c r="AM349" s="23" t="str">
        <f>IF(ISBLANK(N349),"",VLOOKUP(N349,Codes!$A$2:$B$184,2,FALSE))</f>
        <v/>
      </c>
      <c r="AN349" s="39" t="str">
        <f t="shared" si="91"/>
        <v/>
      </c>
      <c r="AO349" s="23" t="str">
        <f>IF(ISBLANK(O349),"",IF(O349&gt;247,191,VLOOKUP(O349,Codes!$H$2:$I$299,2,FALSE)))</f>
        <v/>
      </c>
      <c r="AP349" s="23" t="str">
        <f>IF(ISBLANK(O349),"",VLOOKUP(AO349,Codes!$A$2:$B$184,2,FALSE))</f>
        <v/>
      </c>
      <c r="AQ349" s="39" t="str">
        <f t="shared" si="92"/>
        <v/>
      </c>
      <c r="AR349" s="39" t="str">
        <f t="shared" si="93"/>
        <v/>
      </c>
      <c r="AS349" s="39" t="str">
        <f t="shared" si="94"/>
        <v/>
      </c>
      <c r="AT349" s="39" t="str">
        <f t="shared" si="95"/>
        <v/>
      </c>
    </row>
    <row r="350" spans="1:46" s="65" customFormat="1">
      <c r="A350" s="64"/>
      <c r="E350" s="66"/>
      <c r="F350" s="67"/>
      <c r="G350" s="68"/>
      <c r="H350" s="69"/>
      <c r="I350" s="40" t="str">
        <f t="shared" si="80"/>
        <v/>
      </c>
      <c r="J350" s="69"/>
      <c r="K350" s="70"/>
      <c r="L350" s="41" t="str">
        <f t="shared" si="81"/>
        <v/>
      </c>
      <c r="M350" s="71"/>
      <c r="N350" s="72"/>
      <c r="O350" s="73"/>
      <c r="P350" s="42" t="str">
        <f t="shared" si="82"/>
        <v/>
      </c>
      <c r="Q350" s="74"/>
      <c r="R350" s="72"/>
      <c r="S350" s="42" t="str">
        <f t="shared" si="83"/>
        <v/>
      </c>
      <c r="T350" s="72"/>
      <c r="U350" s="75"/>
      <c r="V350" s="72"/>
      <c r="W350" s="43" t="str">
        <f t="shared" si="84"/>
        <v/>
      </c>
      <c r="X350" s="76"/>
      <c r="Y350" s="77"/>
      <c r="Z350" s="77"/>
      <c r="AA350" s="77"/>
      <c r="AB350" s="77"/>
      <c r="AC350" s="77"/>
      <c r="AD350" s="77"/>
      <c r="AE350" s="78"/>
      <c r="AF350" s="79"/>
      <c r="AG350" s="37">
        <f t="shared" si="85"/>
        <v>0</v>
      </c>
      <c r="AH350" s="38" t="str">
        <f t="shared" si="86"/>
        <v/>
      </c>
      <c r="AI350" s="39" t="str">
        <f t="shared" si="87"/>
        <v/>
      </c>
      <c r="AJ350" s="39" t="str">
        <f t="shared" si="88"/>
        <v/>
      </c>
      <c r="AK350" s="23" t="str">
        <f t="shared" si="89"/>
        <v/>
      </c>
      <c r="AL350" s="23" t="str">
        <f t="shared" si="90"/>
        <v/>
      </c>
      <c r="AM350" s="23" t="str">
        <f>IF(ISBLANK(N350),"",VLOOKUP(N350,Codes!$A$2:$B$184,2,FALSE))</f>
        <v/>
      </c>
      <c r="AN350" s="39" t="str">
        <f t="shared" si="91"/>
        <v/>
      </c>
      <c r="AO350" s="23" t="str">
        <f>IF(ISBLANK(O350),"",IF(O350&gt;247,191,VLOOKUP(O350,Codes!$H$2:$I$299,2,FALSE)))</f>
        <v/>
      </c>
      <c r="AP350" s="23" t="str">
        <f>IF(ISBLANK(O350),"",VLOOKUP(AO350,Codes!$A$2:$B$184,2,FALSE))</f>
        <v/>
      </c>
      <c r="AQ350" s="39" t="str">
        <f t="shared" si="92"/>
        <v/>
      </c>
      <c r="AR350" s="39" t="str">
        <f t="shared" si="93"/>
        <v/>
      </c>
      <c r="AS350" s="39" t="str">
        <f t="shared" si="94"/>
        <v/>
      </c>
      <c r="AT350" s="39" t="str">
        <f t="shared" si="95"/>
        <v/>
      </c>
    </row>
    <row r="351" spans="1:46" s="65" customFormat="1">
      <c r="A351" s="64"/>
      <c r="E351" s="66"/>
      <c r="F351" s="67"/>
      <c r="G351" s="68"/>
      <c r="H351" s="69"/>
      <c r="I351" s="40" t="str">
        <f t="shared" si="80"/>
        <v/>
      </c>
      <c r="J351" s="69"/>
      <c r="K351" s="70"/>
      <c r="L351" s="41" t="str">
        <f t="shared" si="81"/>
        <v/>
      </c>
      <c r="M351" s="71"/>
      <c r="N351" s="72"/>
      <c r="O351" s="73"/>
      <c r="P351" s="42" t="str">
        <f t="shared" si="82"/>
        <v/>
      </c>
      <c r="Q351" s="74"/>
      <c r="R351" s="72"/>
      <c r="S351" s="42" t="str">
        <f t="shared" si="83"/>
        <v/>
      </c>
      <c r="T351" s="72"/>
      <c r="U351" s="75"/>
      <c r="V351" s="72"/>
      <c r="W351" s="43" t="str">
        <f t="shared" si="84"/>
        <v/>
      </c>
      <c r="X351" s="76"/>
      <c r="Y351" s="77"/>
      <c r="Z351" s="77"/>
      <c r="AA351" s="77"/>
      <c r="AB351" s="77"/>
      <c r="AC351" s="77"/>
      <c r="AD351" s="77"/>
      <c r="AE351" s="78"/>
      <c r="AF351" s="79"/>
      <c r="AG351" s="37">
        <f t="shared" si="85"/>
        <v>0</v>
      </c>
      <c r="AH351" s="38" t="str">
        <f t="shared" si="86"/>
        <v/>
      </c>
      <c r="AI351" s="39" t="str">
        <f t="shared" si="87"/>
        <v/>
      </c>
      <c r="AJ351" s="39" t="str">
        <f t="shared" si="88"/>
        <v/>
      </c>
      <c r="AK351" s="23" t="str">
        <f t="shared" si="89"/>
        <v/>
      </c>
      <c r="AL351" s="23" t="str">
        <f t="shared" si="90"/>
        <v/>
      </c>
      <c r="AM351" s="23" t="str">
        <f>IF(ISBLANK(N351),"",VLOOKUP(N351,Codes!$A$2:$B$184,2,FALSE))</f>
        <v/>
      </c>
      <c r="AN351" s="39" t="str">
        <f t="shared" si="91"/>
        <v/>
      </c>
      <c r="AO351" s="23" t="str">
        <f>IF(ISBLANK(O351),"",IF(O351&gt;247,191,VLOOKUP(O351,Codes!$H$2:$I$299,2,FALSE)))</f>
        <v/>
      </c>
      <c r="AP351" s="23" t="str">
        <f>IF(ISBLANK(O351),"",VLOOKUP(AO351,Codes!$A$2:$B$184,2,FALSE))</f>
        <v/>
      </c>
      <c r="AQ351" s="39" t="str">
        <f t="shared" si="92"/>
        <v/>
      </c>
      <c r="AR351" s="39" t="str">
        <f t="shared" si="93"/>
        <v/>
      </c>
      <c r="AS351" s="39" t="str">
        <f t="shared" si="94"/>
        <v/>
      </c>
      <c r="AT351" s="39" t="str">
        <f t="shared" si="95"/>
        <v/>
      </c>
    </row>
    <row r="352" spans="1:46" s="65" customFormat="1">
      <c r="A352" s="64"/>
      <c r="E352" s="66"/>
      <c r="F352" s="67"/>
      <c r="G352" s="68"/>
      <c r="H352" s="69"/>
      <c r="I352" s="40" t="str">
        <f t="shared" si="80"/>
        <v/>
      </c>
      <c r="J352" s="69"/>
      <c r="K352" s="70"/>
      <c r="L352" s="41" t="str">
        <f t="shared" si="81"/>
        <v/>
      </c>
      <c r="M352" s="71"/>
      <c r="N352" s="72"/>
      <c r="O352" s="73"/>
      <c r="P352" s="42" t="str">
        <f t="shared" si="82"/>
        <v/>
      </c>
      <c r="Q352" s="74"/>
      <c r="R352" s="72"/>
      <c r="S352" s="42" t="str">
        <f t="shared" si="83"/>
        <v/>
      </c>
      <c r="T352" s="72"/>
      <c r="U352" s="75"/>
      <c r="V352" s="72"/>
      <c r="W352" s="43" t="str">
        <f t="shared" si="84"/>
        <v/>
      </c>
      <c r="X352" s="76"/>
      <c r="Y352" s="77"/>
      <c r="Z352" s="77"/>
      <c r="AA352" s="77"/>
      <c r="AB352" s="77"/>
      <c r="AC352" s="77"/>
      <c r="AD352" s="77"/>
      <c r="AE352" s="78"/>
      <c r="AF352" s="79"/>
      <c r="AG352" s="37">
        <f t="shared" si="85"/>
        <v>0</v>
      </c>
      <c r="AH352" s="38" t="str">
        <f t="shared" si="86"/>
        <v/>
      </c>
      <c r="AI352" s="39" t="str">
        <f t="shared" si="87"/>
        <v/>
      </c>
      <c r="AJ352" s="39" t="str">
        <f t="shared" si="88"/>
        <v/>
      </c>
      <c r="AK352" s="23" t="str">
        <f t="shared" si="89"/>
        <v/>
      </c>
      <c r="AL352" s="23" t="str">
        <f t="shared" si="90"/>
        <v/>
      </c>
      <c r="AM352" s="23" t="str">
        <f>IF(ISBLANK(N352),"",VLOOKUP(N352,Codes!$A$2:$B$184,2,FALSE))</f>
        <v/>
      </c>
      <c r="AN352" s="39" t="str">
        <f t="shared" si="91"/>
        <v/>
      </c>
      <c r="AO352" s="23" t="str">
        <f>IF(ISBLANK(O352),"",IF(O352&gt;247,191,VLOOKUP(O352,Codes!$H$2:$I$299,2,FALSE)))</f>
        <v/>
      </c>
      <c r="AP352" s="23" t="str">
        <f>IF(ISBLANK(O352),"",VLOOKUP(AO352,Codes!$A$2:$B$184,2,FALSE))</f>
        <v/>
      </c>
      <c r="AQ352" s="39" t="str">
        <f t="shared" si="92"/>
        <v/>
      </c>
      <c r="AR352" s="39" t="str">
        <f t="shared" si="93"/>
        <v/>
      </c>
      <c r="AS352" s="39" t="str">
        <f t="shared" si="94"/>
        <v/>
      </c>
      <c r="AT352" s="39" t="str">
        <f t="shared" si="95"/>
        <v/>
      </c>
    </row>
    <row r="353" spans="1:46" s="65" customFormat="1">
      <c r="A353" s="64"/>
      <c r="E353" s="66"/>
      <c r="F353" s="67"/>
      <c r="G353" s="68"/>
      <c r="H353" s="69"/>
      <c r="I353" s="40" t="str">
        <f t="shared" si="80"/>
        <v/>
      </c>
      <c r="J353" s="69"/>
      <c r="K353" s="70"/>
      <c r="L353" s="41" t="str">
        <f t="shared" si="81"/>
        <v/>
      </c>
      <c r="M353" s="71"/>
      <c r="N353" s="72"/>
      <c r="O353" s="73"/>
      <c r="P353" s="42" t="str">
        <f t="shared" si="82"/>
        <v/>
      </c>
      <c r="Q353" s="74"/>
      <c r="R353" s="72"/>
      <c r="S353" s="42" t="str">
        <f t="shared" si="83"/>
        <v/>
      </c>
      <c r="T353" s="72"/>
      <c r="U353" s="75"/>
      <c r="V353" s="72"/>
      <c r="W353" s="43" t="str">
        <f t="shared" si="84"/>
        <v/>
      </c>
      <c r="X353" s="76"/>
      <c r="Y353" s="77"/>
      <c r="Z353" s="77"/>
      <c r="AA353" s="77"/>
      <c r="AB353" s="77"/>
      <c r="AC353" s="77"/>
      <c r="AD353" s="77"/>
      <c r="AE353" s="78"/>
      <c r="AF353" s="79"/>
      <c r="AG353" s="37">
        <f t="shared" si="85"/>
        <v>0</v>
      </c>
      <c r="AH353" s="38" t="str">
        <f t="shared" si="86"/>
        <v/>
      </c>
      <c r="AI353" s="39" t="str">
        <f t="shared" si="87"/>
        <v/>
      </c>
      <c r="AJ353" s="39" t="str">
        <f t="shared" si="88"/>
        <v/>
      </c>
      <c r="AK353" s="23" t="str">
        <f t="shared" si="89"/>
        <v/>
      </c>
      <c r="AL353" s="23" t="str">
        <f t="shared" si="90"/>
        <v/>
      </c>
      <c r="AM353" s="23" t="str">
        <f>IF(ISBLANK(N353),"",VLOOKUP(N353,Codes!$A$2:$B$184,2,FALSE))</f>
        <v/>
      </c>
      <c r="AN353" s="39" t="str">
        <f t="shared" si="91"/>
        <v/>
      </c>
      <c r="AO353" s="23" t="str">
        <f>IF(ISBLANK(O353),"",IF(O353&gt;247,191,VLOOKUP(O353,Codes!$H$2:$I$299,2,FALSE)))</f>
        <v/>
      </c>
      <c r="AP353" s="23" t="str">
        <f>IF(ISBLANK(O353),"",VLOOKUP(AO353,Codes!$A$2:$B$184,2,FALSE))</f>
        <v/>
      </c>
      <c r="AQ353" s="39" t="str">
        <f t="shared" si="92"/>
        <v/>
      </c>
      <c r="AR353" s="39" t="str">
        <f t="shared" si="93"/>
        <v/>
      </c>
      <c r="AS353" s="39" t="str">
        <f t="shared" si="94"/>
        <v/>
      </c>
      <c r="AT353" s="39" t="str">
        <f t="shared" si="95"/>
        <v/>
      </c>
    </row>
    <row r="354" spans="1:46" s="65" customFormat="1">
      <c r="A354" s="64"/>
      <c r="E354" s="66"/>
      <c r="F354" s="67"/>
      <c r="G354" s="68"/>
      <c r="H354" s="69"/>
      <c r="I354" s="40" t="str">
        <f t="shared" si="80"/>
        <v/>
      </c>
      <c r="J354" s="69"/>
      <c r="K354" s="70"/>
      <c r="L354" s="41" t="str">
        <f t="shared" si="81"/>
        <v/>
      </c>
      <c r="M354" s="71"/>
      <c r="N354" s="72"/>
      <c r="O354" s="73"/>
      <c r="P354" s="42" t="str">
        <f t="shared" si="82"/>
        <v/>
      </c>
      <c r="Q354" s="74"/>
      <c r="R354" s="72"/>
      <c r="S354" s="42" t="str">
        <f t="shared" si="83"/>
        <v/>
      </c>
      <c r="T354" s="72"/>
      <c r="U354" s="75"/>
      <c r="V354" s="72"/>
      <c r="W354" s="43" t="str">
        <f t="shared" si="84"/>
        <v/>
      </c>
      <c r="X354" s="76"/>
      <c r="Y354" s="77"/>
      <c r="Z354" s="77"/>
      <c r="AA354" s="77"/>
      <c r="AB354" s="77"/>
      <c r="AC354" s="77"/>
      <c r="AD354" s="77"/>
      <c r="AE354" s="78"/>
      <c r="AF354" s="79"/>
      <c r="AG354" s="37">
        <f t="shared" si="85"/>
        <v>0</v>
      </c>
      <c r="AH354" s="38" t="str">
        <f t="shared" si="86"/>
        <v/>
      </c>
      <c r="AI354" s="39" t="str">
        <f t="shared" si="87"/>
        <v/>
      </c>
      <c r="AJ354" s="39" t="str">
        <f t="shared" si="88"/>
        <v/>
      </c>
      <c r="AK354" s="23" t="str">
        <f t="shared" si="89"/>
        <v/>
      </c>
      <c r="AL354" s="23" t="str">
        <f t="shared" si="90"/>
        <v/>
      </c>
      <c r="AM354" s="23" t="str">
        <f>IF(ISBLANK(N354),"",VLOOKUP(N354,Codes!$A$2:$B$184,2,FALSE))</f>
        <v/>
      </c>
      <c r="AN354" s="39" t="str">
        <f t="shared" si="91"/>
        <v/>
      </c>
      <c r="AO354" s="23" t="str">
        <f>IF(ISBLANK(O354),"",IF(O354&gt;247,191,VLOOKUP(O354,Codes!$H$2:$I$299,2,FALSE)))</f>
        <v/>
      </c>
      <c r="AP354" s="23" t="str">
        <f>IF(ISBLANK(O354),"",VLOOKUP(AO354,Codes!$A$2:$B$184,2,FALSE))</f>
        <v/>
      </c>
      <c r="AQ354" s="39" t="str">
        <f t="shared" si="92"/>
        <v/>
      </c>
      <c r="AR354" s="39" t="str">
        <f t="shared" si="93"/>
        <v/>
      </c>
      <c r="AS354" s="39" t="str">
        <f t="shared" si="94"/>
        <v/>
      </c>
      <c r="AT354" s="39" t="str">
        <f t="shared" si="95"/>
        <v/>
      </c>
    </row>
    <row r="355" spans="1:46" s="65" customFormat="1">
      <c r="A355" s="64"/>
      <c r="E355" s="66"/>
      <c r="F355" s="67"/>
      <c r="G355" s="68"/>
      <c r="H355" s="69"/>
      <c r="I355" s="40" t="str">
        <f t="shared" si="80"/>
        <v/>
      </c>
      <c r="J355" s="69"/>
      <c r="K355" s="70"/>
      <c r="L355" s="41" t="str">
        <f t="shared" si="81"/>
        <v/>
      </c>
      <c r="M355" s="71"/>
      <c r="N355" s="72"/>
      <c r="O355" s="73"/>
      <c r="P355" s="42" t="str">
        <f t="shared" si="82"/>
        <v/>
      </c>
      <c r="Q355" s="74"/>
      <c r="R355" s="72"/>
      <c r="S355" s="42" t="str">
        <f t="shared" si="83"/>
        <v/>
      </c>
      <c r="T355" s="72"/>
      <c r="U355" s="75"/>
      <c r="V355" s="72"/>
      <c r="W355" s="43" t="str">
        <f t="shared" si="84"/>
        <v/>
      </c>
      <c r="X355" s="76"/>
      <c r="Y355" s="77"/>
      <c r="Z355" s="77"/>
      <c r="AA355" s="77"/>
      <c r="AB355" s="77"/>
      <c r="AC355" s="77"/>
      <c r="AD355" s="77"/>
      <c r="AE355" s="78"/>
      <c r="AF355" s="79"/>
      <c r="AG355" s="37">
        <f t="shared" si="85"/>
        <v>0</v>
      </c>
      <c r="AH355" s="38" t="str">
        <f t="shared" si="86"/>
        <v/>
      </c>
      <c r="AI355" s="39" t="str">
        <f t="shared" si="87"/>
        <v/>
      </c>
      <c r="AJ355" s="39" t="str">
        <f t="shared" si="88"/>
        <v/>
      </c>
      <c r="AK355" s="23" t="str">
        <f t="shared" si="89"/>
        <v/>
      </c>
      <c r="AL355" s="23" t="str">
        <f t="shared" si="90"/>
        <v/>
      </c>
      <c r="AM355" s="23" t="str">
        <f>IF(ISBLANK(N355),"",VLOOKUP(N355,Codes!$A$2:$B$184,2,FALSE))</f>
        <v/>
      </c>
      <c r="AN355" s="39" t="str">
        <f t="shared" si="91"/>
        <v/>
      </c>
      <c r="AO355" s="23" t="str">
        <f>IF(ISBLANK(O355),"",IF(O355&gt;247,191,VLOOKUP(O355,Codes!$H$2:$I$299,2,FALSE)))</f>
        <v/>
      </c>
      <c r="AP355" s="23" t="str">
        <f>IF(ISBLANK(O355),"",VLOOKUP(AO355,Codes!$A$2:$B$184,2,FALSE))</f>
        <v/>
      </c>
      <c r="AQ355" s="39" t="str">
        <f t="shared" si="92"/>
        <v/>
      </c>
      <c r="AR355" s="39" t="str">
        <f t="shared" si="93"/>
        <v/>
      </c>
      <c r="AS355" s="39" t="str">
        <f t="shared" si="94"/>
        <v/>
      </c>
      <c r="AT355" s="39" t="str">
        <f t="shared" si="95"/>
        <v/>
      </c>
    </row>
    <row r="356" spans="1:46" s="65" customFormat="1">
      <c r="A356" s="64"/>
      <c r="E356" s="66"/>
      <c r="F356" s="67"/>
      <c r="G356" s="68"/>
      <c r="H356" s="69"/>
      <c r="I356" s="40" t="str">
        <f t="shared" si="80"/>
        <v/>
      </c>
      <c r="J356" s="69"/>
      <c r="K356" s="70"/>
      <c r="L356" s="41" t="str">
        <f t="shared" si="81"/>
        <v/>
      </c>
      <c r="M356" s="71"/>
      <c r="N356" s="72"/>
      <c r="O356" s="73"/>
      <c r="P356" s="42" t="str">
        <f t="shared" si="82"/>
        <v/>
      </c>
      <c r="Q356" s="74"/>
      <c r="R356" s="72"/>
      <c r="S356" s="42" t="str">
        <f t="shared" si="83"/>
        <v/>
      </c>
      <c r="T356" s="72"/>
      <c r="U356" s="75"/>
      <c r="V356" s="72"/>
      <c r="W356" s="43" t="str">
        <f t="shared" si="84"/>
        <v/>
      </c>
      <c r="X356" s="76"/>
      <c r="Y356" s="77"/>
      <c r="Z356" s="77"/>
      <c r="AA356" s="77"/>
      <c r="AB356" s="77"/>
      <c r="AC356" s="77"/>
      <c r="AD356" s="77"/>
      <c r="AE356" s="78"/>
      <c r="AF356" s="79"/>
      <c r="AG356" s="37">
        <f t="shared" si="85"/>
        <v>0</v>
      </c>
      <c r="AH356" s="38" t="str">
        <f t="shared" si="86"/>
        <v/>
      </c>
      <c r="AI356" s="39" t="str">
        <f t="shared" si="87"/>
        <v/>
      </c>
      <c r="AJ356" s="39" t="str">
        <f t="shared" si="88"/>
        <v/>
      </c>
      <c r="AK356" s="23" t="str">
        <f t="shared" si="89"/>
        <v/>
      </c>
      <c r="AL356" s="23" t="str">
        <f t="shared" si="90"/>
        <v/>
      </c>
      <c r="AM356" s="23" t="str">
        <f>IF(ISBLANK(N356),"",VLOOKUP(N356,Codes!$A$2:$B$184,2,FALSE))</f>
        <v/>
      </c>
      <c r="AN356" s="39" t="str">
        <f t="shared" si="91"/>
        <v/>
      </c>
      <c r="AO356" s="23" t="str">
        <f>IF(ISBLANK(O356),"",IF(O356&gt;247,191,VLOOKUP(O356,Codes!$H$2:$I$299,2,FALSE)))</f>
        <v/>
      </c>
      <c r="AP356" s="23" t="str">
        <f>IF(ISBLANK(O356),"",VLOOKUP(AO356,Codes!$A$2:$B$184,2,FALSE))</f>
        <v/>
      </c>
      <c r="AQ356" s="39" t="str">
        <f t="shared" si="92"/>
        <v/>
      </c>
      <c r="AR356" s="39" t="str">
        <f t="shared" si="93"/>
        <v/>
      </c>
      <c r="AS356" s="39" t="str">
        <f t="shared" si="94"/>
        <v/>
      </c>
      <c r="AT356" s="39" t="str">
        <f t="shared" si="95"/>
        <v/>
      </c>
    </row>
    <row r="357" spans="1:46" s="65" customFormat="1">
      <c r="A357" s="64"/>
      <c r="E357" s="66"/>
      <c r="F357" s="67"/>
      <c r="G357" s="68"/>
      <c r="H357" s="69"/>
      <c r="I357" s="40" t="str">
        <f t="shared" si="80"/>
        <v/>
      </c>
      <c r="J357" s="69"/>
      <c r="K357" s="70"/>
      <c r="L357" s="41" t="str">
        <f t="shared" si="81"/>
        <v/>
      </c>
      <c r="M357" s="71"/>
      <c r="N357" s="72"/>
      <c r="O357" s="73"/>
      <c r="P357" s="42" t="str">
        <f t="shared" si="82"/>
        <v/>
      </c>
      <c r="Q357" s="74"/>
      <c r="R357" s="72"/>
      <c r="S357" s="42" t="str">
        <f t="shared" si="83"/>
        <v/>
      </c>
      <c r="T357" s="72"/>
      <c r="U357" s="75"/>
      <c r="V357" s="72"/>
      <c r="W357" s="43" t="str">
        <f t="shared" si="84"/>
        <v/>
      </c>
      <c r="X357" s="76"/>
      <c r="Y357" s="77"/>
      <c r="Z357" s="77"/>
      <c r="AA357" s="77"/>
      <c r="AB357" s="77"/>
      <c r="AC357" s="77"/>
      <c r="AD357" s="77"/>
      <c r="AE357" s="78"/>
      <c r="AF357" s="79"/>
      <c r="AG357" s="37">
        <f t="shared" si="85"/>
        <v>0</v>
      </c>
      <c r="AH357" s="38" t="str">
        <f t="shared" si="86"/>
        <v/>
      </c>
      <c r="AI357" s="39" t="str">
        <f t="shared" si="87"/>
        <v/>
      </c>
      <c r="AJ357" s="39" t="str">
        <f t="shared" si="88"/>
        <v/>
      </c>
      <c r="AK357" s="23" t="str">
        <f t="shared" si="89"/>
        <v/>
      </c>
      <c r="AL357" s="23" t="str">
        <f t="shared" si="90"/>
        <v/>
      </c>
      <c r="AM357" s="23" t="str">
        <f>IF(ISBLANK(N357),"",VLOOKUP(N357,Codes!$A$2:$B$184,2,FALSE))</f>
        <v/>
      </c>
      <c r="AN357" s="39" t="str">
        <f t="shared" si="91"/>
        <v/>
      </c>
      <c r="AO357" s="23" t="str">
        <f>IF(ISBLANK(O357),"",IF(O357&gt;247,191,VLOOKUP(O357,Codes!$H$2:$I$299,2,FALSE)))</f>
        <v/>
      </c>
      <c r="AP357" s="23" t="str">
        <f>IF(ISBLANK(O357),"",VLOOKUP(AO357,Codes!$A$2:$B$184,2,FALSE))</f>
        <v/>
      </c>
      <c r="AQ357" s="39" t="str">
        <f t="shared" si="92"/>
        <v/>
      </c>
      <c r="AR357" s="39" t="str">
        <f t="shared" si="93"/>
        <v/>
      </c>
      <c r="AS357" s="39" t="str">
        <f t="shared" si="94"/>
        <v/>
      </c>
      <c r="AT357" s="39" t="str">
        <f t="shared" si="95"/>
        <v/>
      </c>
    </row>
    <row r="358" spans="1:46" s="65" customFormat="1">
      <c r="A358" s="64"/>
      <c r="E358" s="66"/>
      <c r="F358" s="67"/>
      <c r="G358" s="68"/>
      <c r="H358" s="69"/>
      <c r="I358" s="40" t="str">
        <f t="shared" si="80"/>
        <v/>
      </c>
      <c r="J358" s="69"/>
      <c r="K358" s="70"/>
      <c r="L358" s="41" t="str">
        <f t="shared" si="81"/>
        <v/>
      </c>
      <c r="M358" s="71"/>
      <c r="N358" s="72"/>
      <c r="O358" s="73"/>
      <c r="P358" s="42" t="str">
        <f t="shared" si="82"/>
        <v/>
      </c>
      <c r="Q358" s="74"/>
      <c r="R358" s="72"/>
      <c r="S358" s="42" t="str">
        <f t="shared" si="83"/>
        <v/>
      </c>
      <c r="T358" s="72"/>
      <c r="U358" s="75"/>
      <c r="V358" s="72"/>
      <c r="W358" s="43" t="str">
        <f t="shared" si="84"/>
        <v/>
      </c>
      <c r="X358" s="76"/>
      <c r="Y358" s="77"/>
      <c r="Z358" s="77"/>
      <c r="AA358" s="77"/>
      <c r="AB358" s="77"/>
      <c r="AC358" s="77"/>
      <c r="AD358" s="77"/>
      <c r="AE358" s="78"/>
      <c r="AF358" s="79"/>
      <c r="AG358" s="37">
        <f t="shared" si="85"/>
        <v>0</v>
      </c>
      <c r="AH358" s="38" t="str">
        <f t="shared" si="86"/>
        <v/>
      </c>
      <c r="AI358" s="39" t="str">
        <f t="shared" si="87"/>
        <v/>
      </c>
      <c r="AJ358" s="39" t="str">
        <f t="shared" si="88"/>
        <v/>
      </c>
      <c r="AK358" s="23" t="str">
        <f t="shared" si="89"/>
        <v/>
      </c>
      <c r="AL358" s="23" t="str">
        <f t="shared" si="90"/>
        <v/>
      </c>
      <c r="AM358" s="23" t="str">
        <f>IF(ISBLANK(N358),"",VLOOKUP(N358,Codes!$A$2:$B$184,2,FALSE))</f>
        <v/>
      </c>
      <c r="AN358" s="39" t="str">
        <f t="shared" si="91"/>
        <v/>
      </c>
      <c r="AO358" s="23" t="str">
        <f>IF(ISBLANK(O358),"",IF(O358&gt;247,191,VLOOKUP(O358,Codes!$H$2:$I$299,2,FALSE)))</f>
        <v/>
      </c>
      <c r="AP358" s="23" t="str">
        <f>IF(ISBLANK(O358),"",VLOOKUP(AO358,Codes!$A$2:$B$184,2,FALSE))</f>
        <v/>
      </c>
      <c r="AQ358" s="39" t="str">
        <f t="shared" si="92"/>
        <v/>
      </c>
      <c r="AR358" s="39" t="str">
        <f t="shared" si="93"/>
        <v/>
      </c>
      <c r="AS358" s="39" t="str">
        <f t="shared" si="94"/>
        <v/>
      </c>
      <c r="AT358" s="39" t="str">
        <f t="shared" si="95"/>
        <v/>
      </c>
    </row>
    <row r="359" spans="1:46" s="65" customFormat="1">
      <c r="A359" s="64"/>
      <c r="E359" s="66"/>
      <c r="F359" s="67"/>
      <c r="G359" s="68"/>
      <c r="H359" s="69"/>
      <c r="I359" s="40" t="str">
        <f t="shared" si="80"/>
        <v/>
      </c>
      <c r="J359" s="69"/>
      <c r="K359" s="70"/>
      <c r="L359" s="41" t="str">
        <f t="shared" si="81"/>
        <v/>
      </c>
      <c r="M359" s="71"/>
      <c r="N359" s="72"/>
      <c r="O359" s="73"/>
      <c r="P359" s="42" t="str">
        <f t="shared" si="82"/>
        <v/>
      </c>
      <c r="Q359" s="74"/>
      <c r="R359" s="72"/>
      <c r="S359" s="42" t="str">
        <f t="shared" si="83"/>
        <v/>
      </c>
      <c r="T359" s="72"/>
      <c r="U359" s="75"/>
      <c r="V359" s="72"/>
      <c r="W359" s="43" t="str">
        <f t="shared" si="84"/>
        <v/>
      </c>
      <c r="X359" s="76"/>
      <c r="Y359" s="77"/>
      <c r="Z359" s="77"/>
      <c r="AA359" s="77"/>
      <c r="AB359" s="77"/>
      <c r="AC359" s="77"/>
      <c r="AD359" s="77"/>
      <c r="AE359" s="78"/>
      <c r="AF359" s="79"/>
      <c r="AG359" s="37">
        <f t="shared" si="85"/>
        <v>0</v>
      </c>
      <c r="AH359" s="38" t="str">
        <f t="shared" si="86"/>
        <v/>
      </c>
      <c r="AI359" s="39" t="str">
        <f t="shared" si="87"/>
        <v/>
      </c>
      <c r="AJ359" s="39" t="str">
        <f t="shared" si="88"/>
        <v/>
      </c>
      <c r="AK359" s="23" t="str">
        <f t="shared" si="89"/>
        <v/>
      </c>
      <c r="AL359" s="23" t="str">
        <f t="shared" si="90"/>
        <v/>
      </c>
      <c r="AM359" s="23" t="str">
        <f>IF(ISBLANK(N359),"",VLOOKUP(N359,Codes!$A$2:$B$184,2,FALSE))</f>
        <v/>
      </c>
      <c r="AN359" s="39" t="str">
        <f t="shared" si="91"/>
        <v/>
      </c>
      <c r="AO359" s="23" t="str">
        <f>IF(ISBLANK(O359),"",IF(O359&gt;247,191,VLOOKUP(O359,Codes!$H$2:$I$299,2,FALSE)))</f>
        <v/>
      </c>
      <c r="AP359" s="23" t="str">
        <f>IF(ISBLANK(O359),"",VLOOKUP(AO359,Codes!$A$2:$B$184,2,FALSE))</f>
        <v/>
      </c>
      <c r="AQ359" s="39" t="str">
        <f t="shared" si="92"/>
        <v/>
      </c>
      <c r="AR359" s="39" t="str">
        <f t="shared" si="93"/>
        <v/>
      </c>
      <c r="AS359" s="39" t="str">
        <f t="shared" si="94"/>
        <v/>
      </c>
      <c r="AT359" s="39" t="str">
        <f t="shared" si="95"/>
        <v/>
      </c>
    </row>
    <row r="360" spans="1:46" s="65" customFormat="1">
      <c r="A360" s="64"/>
      <c r="E360" s="66"/>
      <c r="F360" s="67"/>
      <c r="G360" s="68"/>
      <c r="H360" s="69"/>
      <c r="I360" s="40" t="str">
        <f t="shared" si="80"/>
        <v/>
      </c>
      <c r="J360" s="69"/>
      <c r="K360" s="70"/>
      <c r="L360" s="41" t="str">
        <f t="shared" si="81"/>
        <v/>
      </c>
      <c r="M360" s="71"/>
      <c r="N360" s="72"/>
      <c r="O360" s="73"/>
      <c r="P360" s="42" t="str">
        <f t="shared" si="82"/>
        <v/>
      </c>
      <c r="Q360" s="74"/>
      <c r="R360" s="72"/>
      <c r="S360" s="42" t="str">
        <f t="shared" si="83"/>
        <v/>
      </c>
      <c r="T360" s="72"/>
      <c r="U360" s="75"/>
      <c r="V360" s="72"/>
      <c r="W360" s="43" t="str">
        <f t="shared" si="84"/>
        <v/>
      </c>
      <c r="X360" s="76"/>
      <c r="Y360" s="77"/>
      <c r="Z360" s="77"/>
      <c r="AA360" s="77"/>
      <c r="AB360" s="77"/>
      <c r="AC360" s="77"/>
      <c r="AD360" s="77"/>
      <c r="AE360" s="78"/>
      <c r="AF360" s="79"/>
      <c r="AG360" s="37">
        <f t="shared" si="85"/>
        <v>0</v>
      </c>
      <c r="AH360" s="38" t="str">
        <f t="shared" si="86"/>
        <v/>
      </c>
      <c r="AI360" s="39" t="str">
        <f t="shared" si="87"/>
        <v/>
      </c>
      <c r="AJ360" s="39" t="str">
        <f t="shared" si="88"/>
        <v/>
      </c>
      <c r="AK360" s="23" t="str">
        <f t="shared" si="89"/>
        <v/>
      </c>
      <c r="AL360" s="23" t="str">
        <f t="shared" si="90"/>
        <v/>
      </c>
      <c r="AM360" s="23" t="str">
        <f>IF(ISBLANK(N360),"",VLOOKUP(N360,Codes!$A$2:$B$184,2,FALSE))</f>
        <v/>
      </c>
      <c r="AN360" s="39" t="str">
        <f t="shared" si="91"/>
        <v/>
      </c>
      <c r="AO360" s="23" t="str">
        <f>IF(ISBLANK(O360),"",IF(O360&gt;247,191,VLOOKUP(O360,Codes!$H$2:$I$299,2,FALSE)))</f>
        <v/>
      </c>
      <c r="AP360" s="23" t="str">
        <f>IF(ISBLANK(O360),"",VLOOKUP(AO360,Codes!$A$2:$B$184,2,FALSE))</f>
        <v/>
      </c>
      <c r="AQ360" s="39" t="str">
        <f t="shared" si="92"/>
        <v/>
      </c>
      <c r="AR360" s="39" t="str">
        <f t="shared" si="93"/>
        <v/>
      </c>
      <c r="AS360" s="39" t="str">
        <f t="shared" si="94"/>
        <v/>
      </c>
      <c r="AT360" s="39" t="str">
        <f t="shared" si="95"/>
        <v/>
      </c>
    </row>
    <row r="361" spans="1:46" s="65" customFormat="1">
      <c r="A361" s="64"/>
      <c r="E361" s="66"/>
      <c r="F361" s="67"/>
      <c r="G361" s="68"/>
      <c r="H361" s="69"/>
      <c r="I361" s="40" t="str">
        <f t="shared" si="80"/>
        <v/>
      </c>
      <c r="J361" s="69"/>
      <c r="K361" s="70"/>
      <c r="L361" s="41" t="str">
        <f t="shared" si="81"/>
        <v/>
      </c>
      <c r="M361" s="71"/>
      <c r="N361" s="72"/>
      <c r="O361" s="73"/>
      <c r="P361" s="42" t="str">
        <f t="shared" si="82"/>
        <v/>
      </c>
      <c r="Q361" s="74"/>
      <c r="R361" s="72"/>
      <c r="S361" s="42" t="str">
        <f t="shared" si="83"/>
        <v/>
      </c>
      <c r="T361" s="72"/>
      <c r="U361" s="75"/>
      <c r="V361" s="72"/>
      <c r="W361" s="43" t="str">
        <f t="shared" si="84"/>
        <v/>
      </c>
      <c r="X361" s="76"/>
      <c r="Y361" s="77"/>
      <c r="Z361" s="77"/>
      <c r="AA361" s="77"/>
      <c r="AB361" s="77"/>
      <c r="AC361" s="77"/>
      <c r="AD361" s="77"/>
      <c r="AE361" s="78"/>
      <c r="AF361" s="79"/>
      <c r="AG361" s="37">
        <f t="shared" si="85"/>
        <v>0</v>
      </c>
      <c r="AH361" s="38" t="str">
        <f t="shared" si="86"/>
        <v/>
      </c>
      <c r="AI361" s="39" t="str">
        <f t="shared" si="87"/>
        <v/>
      </c>
      <c r="AJ361" s="39" t="str">
        <f t="shared" si="88"/>
        <v/>
      </c>
      <c r="AK361" s="23" t="str">
        <f t="shared" si="89"/>
        <v/>
      </c>
      <c r="AL361" s="23" t="str">
        <f t="shared" si="90"/>
        <v/>
      </c>
      <c r="AM361" s="23" t="str">
        <f>IF(ISBLANK(N361),"",VLOOKUP(N361,Codes!$A$2:$B$184,2,FALSE))</f>
        <v/>
      </c>
      <c r="AN361" s="39" t="str">
        <f t="shared" si="91"/>
        <v/>
      </c>
      <c r="AO361" s="23" t="str">
        <f>IF(ISBLANK(O361),"",IF(O361&gt;247,191,VLOOKUP(O361,Codes!$H$2:$I$299,2,FALSE)))</f>
        <v/>
      </c>
      <c r="AP361" s="23" t="str">
        <f>IF(ISBLANK(O361),"",VLOOKUP(AO361,Codes!$A$2:$B$184,2,FALSE))</f>
        <v/>
      </c>
      <c r="AQ361" s="39" t="str">
        <f t="shared" si="92"/>
        <v/>
      </c>
      <c r="AR361" s="39" t="str">
        <f t="shared" si="93"/>
        <v/>
      </c>
      <c r="AS361" s="39" t="str">
        <f t="shared" si="94"/>
        <v/>
      </c>
      <c r="AT361" s="39" t="str">
        <f t="shared" si="95"/>
        <v/>
      </c>
    </row>
    <row r="362" spans="1:46" s="65" customFormat="1">
      <c r="A362" s="64"/>
      <c r="E362" s="66"/>
      <c r="F362" s="67"/>
      <c r="G362" s="68"/>
      <c r="H362" s="69"/>
      <c r="I362" s="40" t="str">
        <f t="shared" si="80"/>
        <v/>
      </c>
      <c r="J362" s="69"/>
      <c r="K362" s="70"/>
      <c r="L362" s="41" t="str">
        <f t="shared" si="81"/>
        <v/>
      </c>
      <c r="M362" s="71"/>
      <c r="N362" s="72"/>
      <c r="O362" s="73"/>
      <c r="P362" s="42" t="str">
        <f t="shared" si="82"/>
        <v/>
      </c>
      <c r="Q362" s="74"/>
      <c r="R362" s="72"/>
      <c r="S362" s="42" t="str">
        <f t="shared" si="83"/>
        <v/>
      </c>
      <c r="T362" s="72"/>
      <c r="U362" s="75"/>
      <c r="V362" s="72"/>
      <c r="W362" s="43" t="str">
        <f t="shared" si="84"/>
        <v/>
      </c>
      <c r="X362" s="76"/>
      <c r="Y362" s="77"/>
      <c r="Z362" s="77"/>
      <c r="AA362" s="77"/>
      <c r="AB362" s="77"/>
      <c r="AC362" s="77"/>
      <c r="AD362" s="77"/>
      <c r="AE362" s="78"/>
      <c r="AF362" s="79"/>
      <c r="AG362" s="37">
        <f t="shared" si="85"/>
        <v>0</v>
      </c>
      <c r="AH362" s="38" t="str">
        <f t="shared" si="86"/>
        <v/>
      </c>
      <c r="AI362" s="39" t="str">
        <f t="shared" si="87"/>
        <v/>
      </c>
      <c r="AJ362" s="39" t="str">
        <f t="shared" si="88"/>
        <v/>
      </c>
      <c r="AK362" s="23" t="str">
        <f t="shared" si="89"/>
        <v/>
      </c>
      <c r="AL362" s="23" t="str">
        <f t="shared" si="90"/>
        <v/>
      </c>
      <c r="AM362" s="23" t="str">
        <f>IF(ISBLANK(N362),"",VLOOKUP(N362,Codes!$A$2:$B$184,2,FALSE))</f>
        <v/>
      </c>
      <c r="AN362" s="39" t="str">
        <f t="shared" si="91"/>
        <v/>
      </c>
      <c r="AO362" s="23" t="str">
        <f>IF(ISBLANK(O362),"",IF(O362&gt;247,191,VLOOKUP(O362,Codes!$H$2:$I$299,2,FALSE)))</f>
        <v/>
      </c>
      <c r="AP362" s="23" t="str">
        <f>IF(ISBLANK(O362),"",VLOOKUP(AO362,Codes!$A$2:$B$184,2,FALSE))</f>
        <v/>
      </c>
      <c r="AQ362" s="39" t="str">
        <f t="shared" si="92"/>
        <v/>
      </c>
      <c r="AR362" s="39" t="str">
        <f t="shared" si="93"/>
        <v/>
      </c>
      <c r="AS362" s="39" t="str">
        <f t="shared" si="94"/>
        <v/>
      </c>
      <c r="AT362" s="39" t="str">
        <f t="shared" si="95"/>
        <v/>
      </c>
    </row>
    <row r="363" spans="1:46" s="65" customFormat="1">
      <c r="A363" s="64"/>
      <c r="E363" s="66"/>
      <c r="F363" s="67"/>
      <c r="G363" s="68"/>
      <c r="H363" s="69"/>
      <c r="I363" s="40" t="str">
        <f t="shared" si="80"/>
        <v/>
      </c>
      <c r="J363" s="69"/>
      <c r="K363" s="70"/>
      <c r="L363" s="41" t="str">
        <f t="shared" si="81"/>
        <v/>
      </c>
      <c r="M363" s="71"/>
      <c r="N363" s="72"/>
      <c r="O363" s="73"/>
      <c r="P363" s="42" t="str">
        <f t="shared" si="82"/>
        <v/>
      </c>
      <c r="Q363" s="74"/>
      <c r="R363" s="72"/>
      <c r="S363" s="42" t="str">
        <f t="shared" si="83"/>
        <v/>
      </c>
      <c r="T363" s="72"/>
      <c r="U363" s="75"/>
      <c r="V363" s="72"/>
      <c r="W363" s="43" t="str">
        <f t="shared" si="84"/>
        <v/>
      </c>
      <c r="X363" s="76"/>
      <c r="Y363" s="77"/>
      <c r="Z363" s="77"/>
      <c r="AA363" s="77"/>
      <c r="AB363" s="77"/>
      <c r="AC363" s="77"/>
      <c r="AD363" s="77"/>
      <c r="AE363" s="78"/>
      <c r="AF363" s="79"/>
      <c r="AG363" s="37">
        <f t="shared" si="85"/>
        <v>0</v>
      </c>
      <c r="AH363" s="38" t="str">
        <f t="shared" si="86"/>
        <v/>
      </c>
      <c r="AI363" s="39" t="str">
        <f t="shared" si="87"/>
        <v/>
      </c>
      <c r="AJ363" s="39" t="str">
        <f t="shared" si="88"/>
        <v/>
      </c>
      <c r="AK363" s="23" t="str">
        <f t="shared" si="89"/>
        <v/>
      </c>
      <c r="AL363" s="23" t="str">
        <f t="shared" si="90"/>
        <v/>
      </c>
      <c r="AM363" s="23" t="str">
        <f>IF(ISBLANK(N363),"",VLOOKUP(N363,Codes!$A$2:$B$184,2,FALSE))</f>
        <v/>
      </c>
      <c r="AN363" s="39" t="str">
        <f t="shared" si="91"/>
        <v/>
      </c>
      <c r="AO363" s="23" t="str">
        <f>IF(ISBLANK(O363),"",IF(O363&gt;247,191,VLOOKUP(O363,Codes!$H$2:$I$299,2,FALSE)))</f>
        <v/>
      </c>
      <c r="AP363" s="23" t="str">
        <f>IF(ISBLANK(O363),"",VLOOKUP(AO363,Codes!$A$2:$B$184,2,FALSE))</f>
        <v/>
      </c>
      <c r="AQ363" s="39" t="str">
        <f t="shared" si="92"/>
        <v/>
      </c>
      <c r="AR363" s="39" t="str">
        <f t="shared" si="93"/>
        <v/>
      </c>
      <c r="AS363" s="39" t="str">
        <f t="shared" si="94"/>
        <v/>
      </c>
      <c r="AT363" s="39" t="str">
        <f t="shared" si="95"/>
        <v/>
      </c>
    </row>
    <row r="364" spans="1:46" s="65" customFormat="1">
      <c r="A364" s="64"/>
      <c r="E364" s="66"/>
      <c r="F364" s="67"/>
      <c r="G364" s="68"/>
      <c r="H364" s="69"/>
      <c r="I364" s="40" t="str">
        <f t="shared" si="80"/>
        <v/>
      </c>
      <c r="J364" s="69"/>
      <c r="K364" s="70"/>
      <c r="L364" s="41" t="str">
        <f t="shared" si="81"/>
        <v/>
      </c>
      <c r="M364" s="71"/>
      <c r="N364" s="72"/>
      <c r="O364" s="73"/>
      <c r="P364" s="42" t="str">
        <f t="shared" si="82"/>
        <v/>
      </c>
      <c r="Q364" s="74"/>
      <c r="R364" s="72"/>
      <c r="S364" s="42" t="str">
        <f t="shared" si="83"/>
        <v/>
      </c>
      <c r="T364" s="72"/>
      <c r="U364" s="75"/>
      <c r="V364" s="72"/>
      <c r="W364" s="43" t="str">
        <f t="shared" si="84"/>
        <v/>
      </c>
      <c r="X364" s="76"/>
      <c r="Y364" s="77"/>
      <c r="Z364" s="77"/>
      <c r="AA364" s="77"/>
      <c r="AB364" s="77"/>
      <c r="AC364" s="77"/>
      <c r="AD364" s="77"/>
      <c r="AE364" s="78"/>
      <c r="AF364" s="79"/>
      <c r="AG364" s="37">
        <f t="shared" si="85"/>
        <v>0</v>
      </c>
      <c r="AH364" s="38" t="str">
        <f t="shared" si="86"/>
        <v/>
      </c>
      <c r="AI364" s="39" t="str">
        <f t="shared" si="87"/>
        <v/>
      </c>
      <c r="AJ364" s="39" t="str">
        <f t="shared" si="88"/>
        <v/>
      </c>
      <c r="AK364" s="23" t="str">
        <f t="shared" si="89"/>
        <v/>
      </c>
      <c r="AL364" s="23" t="str">
        <f t="shared" si="90"/>
        <v/>
      </c>
      <c r="AM364" s="23" t="str">
        <f>IF(ISBLANK(N364),"",VLOOKUP(N364,Codes!$A$2:$B$184,2,FALSE))</f>
        <v/>
      </c>
      <c r="AN364" s="39" t="str">
        <f t="shared" si="91"/>
        <v/>
      </c>
      <c r="AO364" s="23" t="str">
        <f>IF(ISBLANK(O364),"",IF(O364&gt;247,191,VLOOKUP(O364,Codes!$H$2:$I$299,2,FALSE)))</f>
        <v/>
      </c>
      <c r="AP364" s="23" t="str">
        <f>IF(ISBLANK(O364),"",VLOOKUP(AO364,Codes!$A$2:$B$184,2,FALSE))</f>
        <v/>
      </c>
      <c r="AQ364" s="39" t="str">
        <f t="shared" si="92"/>
        <v/>
      </c>
      <c r="AR364" s="39" t="str">
        <f t="shared" si="93"/>
        <v/>
      </c>
      <c r="AS364" s="39" t="str">
        <f t="shared" si="94"/>
        <v/>
      </c>
      <c r="AT364" s="39" t="str">
        <f t="shared" si="95"/>
        <v/>
      </c>
    </row>
    <row r="365" spans="1:46" s="65" customFormat="1">
      <c r="A365" s="64"/>
      <c r="E365" s="66"/>
      <c r="F365" s="67"/>
      <c r="G365" s="68"/>
      <c r="H365" s="69"/>
      <c r="I365" s="40" t="str">
        <f t="shared" si="80"/>
        <v/>
      </c>
      <c r="J365" s="69"/>
      <c r="K365" s="70"/>
      <c r="L365" s="41" t="str">
        <f t="shared" si="81"/>
        <v/>
      </c>
      <c r="M365" s="71"/>
      <c r="N365" s="72"/>
      <c r="O365" s="73"/>
      <c r="P365" s="42" t="str">
        <f t="shared" si="82"/>
        <v/>
      </c>
      <c r="Q365" s="74"/>
      <c r="R365" s="72"/>
      <c r="S365" s="42" t="str">
        <f t="shared" si="83"/>
        <v/>
      </c>
      <c r="T365" s="72"/>
      <c r="U365" s="75"/>
      <c r="V365" s="72"/>
      <c r="W365" s="43" t="str">
        <f t="shared" si="84"/>
        <v/>
      </c>
      <c r="X365" s="76"/>
      <c r="Y365" s="77"/>
      <c r="Z365" s="77"/>
      <c r="AA365" s="77"/>
      <c r="AB365" s="77"/>
      <c r="AC365" s="77"/>
      <c r="AD365" s="77"/>
      <c r="AE365" s="78"/>
      <c r="AF365" s="79"/>
      <c r="AG365" s="37">
        <f t="shared" si="85"/>
        <v>0</v>
      </c>
      <c r="AH365" s="38" t="str">
        <f t="shared" si="86"/>
        <v/>
      </c>
      <c r="AI365" s="39" t="str">
        <f t="shared" si="87"/>
        <v/>
      </c>
      <c r="AJ365" s="39" t="str">
        <f t="shared" si="88"/>
        <v/>
      </c>
      <c r="AK365" s="23" t="str">
        <f t="shared" si="89"/>
        <v/>
      </c>
      <c r="AL365" s="23" t="str">
        <f t="shared" si="90"/>
        <v/>
      </c>
      <c r="AM365" s="23" t="str">
        <f>IF(ISBLANK(N365),"",VLOOKUP(N365,Codes!$A$2:$B$184,2,FALSE))</f>
        <v/>
      </c>
      <c r="AN365" s="39" t="str">
        <f t="shared" si="91"/>
        <v/>
      </c>
      <c r="AO365" s="23" t="str">
        <f>IF(ISBLANK(O365),"",IF(O365&gt;247,191,VLOOKUP(O365,Codes!$H$2:$I$299,2,FALSE)))</f>
        <v/>
      </c>
      <c r="AP365" s="23" t="str">
        <f>IF(ISBLANK(O365),"",VLOOKUP(AO365,Codes!$A$2:$B$184,2,FALSE))</f>
        <v/>
      </c>
      <c r="AQ365" s="39" t="str">
        <f t="shared" si="92"/>
        <v/>
      </c>
      <c r="AR365" s="39" t="str">
        <f t="shared" si="93"/>
        <v/>
      </c>
      <c r="AS365" s="39" t="str">
        <f t="shared" si="94"/>
        <v/>
      </c>
      <c r="AT365" s="39" t="str">
        <f t="shared" si="95"/>
        <v/>
      </c>
    </row>
    <row r="366" spans="1:46" s="65" customFormat="1">
      <c r="A366" s="64"/>
      <c r="E366" s="66"/>
      <c r="F366" s="67"/>
      <c r="G366" s="68"/>
      <c r="H366" s="69"/>
      <c r="I366" s="40" t="str">
        <f t="shared" si="80"/>
        <v/>
      </c>
      <c r="J366" s="69"/>
      <c r="K366" s="70"/>
      <c r="L366" s="41" t="str">
        <f t="shared" si="81"/>
        <v/>
      </c>
      <c r="M366" s="71"/>
      <c r="N366" s="72"/>
      <c r="O366" s="73"/>
      <c r="P366" s="42" t="str">
        <f t="shared" si="82"/>
        <v/>
      </c>
      <c r="Q366" s="74"/>
      <c r="R366" s="72"/>
      <c r="S366" s="42" t="str">
        <f t="shared" si="83"/>
        <v/>
      </c>
      <c r="T366" s="72"/>
      <c r="U366" s="75"/>
      <c r="V366" s="72"/>
      <c r="W366" s="43" t="str">
        <f t="shared" si="84"/>
        <v/>
      </c>
      <c r="X366" s="76"/>
      <c r="Y366" s="77"/>
      <c r="Z366" s="77"/>
      <c r="AA366" s="77"/>
      <c r="AB366" s="77"/>
      <c r="AC366" s="77"/>
      <c r="AD366" s="77"/>
      <c r="AE366" s="78"/>
      <c r="AF366" s="79"/>
      <c r="AG366" s="37">
        <f t="shared" si="85"/>
        <v>0</v>
      </c>
      <c r="AH366" s="38" t="str">
        <f t="shared" si="86"/>
        <v/>
      </c>
      <c r="AI366" s="39" t="str">
        <f t="shared" si="87"/>
        <v/>
      </c>
      <c r="AJ366" s="39" t="str">
        <f t="shared" si="88"/>
        <v/>
      </c>
      <c r="AK366" s="23" t="str">
        <f t="shared" si="89"/>
        <v/>
      </c>
      <c r="AL366" s="23" t="str">
        <f t="shared" si="90"/>
        <v/>
      </c>
      <c r="AM366" s="23" t="str">
        <f>IF(ISBLANK(N366),"",VLOOKUP(N366,Codes!$A$2:$B$184,2,FALSE))</f>
        <v/>
      </c>
      <c r="AN366" s="39" t="str">
        <f t="shared" si="91"/>
        <v/>
      </c>
      <c r="AO366" s="23" t="str">
        <f>IF(ISBLANK(O366),"",IF(O366&gt;247,191,VLOOKUP(O366,Codes!$H$2:$I$299,2,FALSE)))</f>
        <v/>
      </c>
      <c r="AP366" s="23" t="str">
        <f>IF(ISBLANK(O366),"",VLOOKUP(AO366,Codes!$A$2:$B$184,2,FALSE))</f>
        <v/>
      </c>
      <c r="AQ366" s="39" t="str">
        <f t="shared" si="92"/>
        <v/>
      </c>
      <c r="AR366" s="39" t="str">
        <f t="shared" si="93"/>
        <v/>
      </c>
      <c r="AS366" s="39" t="str">
        <f t="shared" si="94"/>
        <v/>
      </c>
      <c r="AT366" s="39" t="str">
        <f t="shared" si="95"/>
        <v/>
      </c>
    </row>
    <row r="367" spans="1:46" s="65" customFormat="1">
      <c r="A367" s="64"/>
      <c r="E367" s="66"/>
      <c r="F367" s="67"/>
      <c r="G367" s="68"/>
      <c r="H367" s="69"/>
      <c r="I367" s="40" t="str">
        <f t="shared" si="80"/>
        <v/>
      </c>
      <c r="J367" s="69"/>
      <c r="K367" s="70"/>
      <c r="L367" s="41" t="str">
        <f t="shared" si="81"/>
        <v/>
      </c>
      <c r="M367" s="71"/>
      <c r="N367" s="72"/>
      <c r="O367" s="73"/>
      <c r="P367" s="42" t="str">
        <f t="shared" si="82"/>
        <v/>
      </c>
      <c r="Q367" s="74"/>
      <c r="R367" s="72"/>
      <c r="S367" s="42" t="str">
        <f t="shared" si="83"/>
        <v/>
      </c>
      <c r="T367" s="72"/>
      <c r="U367" s="75"/>
      <c r="V367" s="72"/>
      <c r="W367" s="43" t="str">
        <f t="shared" si="84"/>
        <v/>
      </c>
      <c r="X367" s="76"/>
      <c r="Y367" s="77"/>
      <c r="Z367" s="77"/>
      <c r="AA367" s="77"/>
      <c r="AB367" s="77"/>
      <c r="AC367" s="77"/>
      <c r="AD367" s="77"/>
      <c r="AE367" s="78"/>
      <c r="AF367" s="79"/>
      <c r="AG367" s="37">
        <f t="shared" si="85"/>
        <v>0</v>
      </c>
      <c r="AH367" s="38" t="str">
        <f t="shared" si="86"/>
        <v/>
      </c>
      <c r="AI367" s="39" t="str">
        <f t="shared" si="87"/>
        <v/>
      </c>
      <c r="AJ367" s="39" t="str">
        <f t="shared" si="88"/>
        <v/>
      </c>
      <c r="AK367" s="23" t="str">
        <f t="shared" si="89"/>
        <v/>
      </c>
      <c r="AL367" s="23" t="str">
        <f t="shared" si="90"/>
        <v/>
      </c>
      <c r="AM367" s="23" t="str">
        <f>IF(ISBLANK(N367),"",VLOOKUP(N367,Codes!$A$2:$B$184,2,FALSE))</f>
        <v/>
      </c>
      <c r="AN367" s="39" t="str">
        <f t="shared" si="91"/>
        <v/>
      </c>
      <c r="AO367" s="23" t="str">
        <f>IF(ISBLANK(O367),"",IF(O367&gt;247,191,VLOOKUP(O367,Codes!$H$2:$I$299,2,FALSE)))</f>
        <v/>
      </c>
      <c r="AP367" s="23" t="str">
        <f>IF(ISBLANK(O367),"",VLOOKUP(AO367,Codes!$A$2:$B$184,2,FALSE))</f>
        <v/>
      </c>
      <c r="AQ367" s="39" t="str">
        <f t="shared" si="92"/>
        <v/>
      </c>
      <c r="AR367" s="39" t="str">
        <f t="shared" si="93"/>
        <v/>
      </c>
      <c r="AS367" s="39" t="str">
        <f t="shared" si="94"/>
        <v/>
      </c>
      <c r="AT367" s="39" t="str">
        <f t="shared" si="95"/>
        <v/>
      </c>
    </row>
    <row r="368" spans="1:46" s="65" customFormat="1">
      <c r="A368" s="64"/>
      <c r="E368" s="66"/>
      <c r="F368" s="67"/>
      <c r="G368" s="68"/>
      <c r="H368" s="69"/>
      <c r="I368" s="40" t="str">
        <f t="shared" si="80"/>
        <v/>
      </c>
      <c r="J368" s="69"/>
      <c r="K368" s="70"/>
      <c r="L368" s="41" t="str">
        <f t="shared" si="81"/>
        <v/>
      </c>
      <c r="M368" s="71"/>
      <c r="N368" s="72"/>
      <c r="O368" s="73"/>
      <c r="P368" s="42" t="str">
        <f t="shared" si="82"/>
        <v/>
      </c>
      <c r="Q368" s="74"/>
      <c r="R368" s="72"/>
      <c r="S368" s="42" t="str">
        <f t="shared" si="83"/>
        <v/>
      </c>
      <c r="T368" s="72"/>
      <c r="U368" s="75"/>
      <c r="V368" s="72"/>
      <c r="W368" s="43" t="str">
        <f t="shared" si="84"/>
        <v/>
      </c>
      <c r="X368" s="76"/>
      <c r="Y368" s="77"/>
      <c r="Z368" s="77"/>
      <c r="AA368" s="77"/>
      <c r="AB368" s="77"/>
      <c r="AC368" s="77"/>
      <c r="AD368" s="77"/>
      <c r="AE368" s="78"/>
      <c r="AF368" s="79"/>
      <c r="AG368" s="37">
        <f t="shared" si="85"/>
        <v>0</v>
      </c>
      <c r="AH368" s="38" t="str">
        <f t="shared" si="86"/>
        <v/>
      </c>
      <c r="AI368" s="39" t="str">
        <f t="shared" si="87"/>
        <v/>
      </c>
      <c r="AJ368" s="39" t="str">
        <f t="shared" si="88"/>
        <v/>
      </c>
      <c r="AK368" s="23" t="str">
        <f t="shared" si="89"/>
        <v/>
      </c>
      <c r="AL368" s="23" t="str">
        <f t="shared" si="90"/>
        <v/>
      </c>
      <c r="AM368" s="23" t="str">
        <f>IF(ISBLANK(N368),"",VLOOKUP(N368,Codes!$A$2:$B$184,2,FALSE))</f>
        <v/>
      </c>
      <c r="AN368" s="39" t="str">
        <f t="shared" si="91"/>
        <v/>
      </c>
      <c r="AO368" s="23" t="str">
        <f>IF(ISBLANK(O368),"",IF(O368&gt;247,191,VLOOKUP(O368,Codes!$H$2:$I$299,2,FALSE)))</f>
        <v/>
      </c>
      <c r="AP368" s="23" t="str">
        <f>IF(ISBLANK(O368),"",VLOOKUP(AO368,Codes!$A$2:$B$184,2,FALSE))</f>
        <v/>
      </c>
      <c r="AQ368" s="39" t="str">
        <f t="shared" si="92"/>
        <v/>
      </c>
      <c r="AR368" s="39" t="str">
        <f t="shared" si="93"/>
        <v/>
      </c>
      <c r="AS368" s="39" t="str">
        <f t="shared" si="94"/>
        <v/>
      </c>
      <c r="AT368" s="39" t="str">
        <f t="shared" si="95"/>
        <v/>
      </c>
    </row>
    <row r="369" spans="1:46" s="65" customFormat="1">
      <c r="A369" s="64"/>
      <c r="E369" s="66"/>
      <c r="F369" s="67"/>
      <c r="G369" s="68"/>
      <c r="H369" s="69"/>
      <c r="I369" s="40" t="str">
        <f t="shared" si="80"/>
        <v/>
      </c>
      <c r="J369" s="69"/>
      <c r="K369" s="70"/>
      <c r="L369" s="41" t="str">
        <f t="shared" si="81"/>
        <v/>
      </c>
      <c r="M369" s="71"/>
      <c r="N369" s="72"/>
      <c r="O369" s="73"/>
      <c r="P369" s="42" t="str">
        <f t="shared" si="82"/>
        <v/>
      </c>
      <c r="Q369" s="74"/>
      <c r="R369" s="72"/>
      <c r="S369" s="42" t="str">
        <f t="shared" si="83"/>
        <v/>
      </c>
      <c r="T369" s="72"/>
      <c r="U369" s="75"/>
      <c r="V369" s="72"/>
      <c r="W369" s="43" t="str">
        <f t="shared" si="84"/>
        <v/>
      </c>
      <c r="X369" s="76"/>
      <c r="Y369" s="77"/>
      <c r="Z369" s="77"/>
      <c r="AA369" s="77"/>
      <c r="AB369" s="77"/>
      <c r="AC369" s="77"/>
      <c r="AD369" s="77"/>
      <c r="AE369" s="78"/>
      <c r="AF369" s="79"/>
      <c r="AG369" s="37">
        <f t="shared" si="85"/>
        <v>0</v>
      </c>
      <c r="AH369" s="38" t="str">
        <f t="shared" si="86"/>
        <v/>
      </c>
      <c r="AI369" s="39" t="str">
        <f t="shared" si="87"/>
        <v/>
      </c>
      <c r="AJ369" s="39" t="str">
        <f t="shared" si="88"/>
        <v/>
      </c>
      <c r="AK369" s="23" t="str">
        <f t="shared" si="89"/>
        <v/>
      </c>
      <c r="AL369" s="23" t="str">
        <f t="shared" si="90"/>
        <v/>
      </c>
      <c r="AM369" s="23" t="str">
        <f>IF(ISBLANK(N369),"",VLOOKUP(N369,Codes!$A$2:$B$184,2,FALSE))</f>
        <v/>
      </c>
      <c r="AN369" s="39" t="str">
        <f t="shared" si="91"/>
        <v/>
      </c>
      <c r="AO369" s="23" t="str">
        <f>IF(ISBLANK(O369),"",IF(O369&gt;247,191,VLOOKUP(O369,Codes!$H$2:$I$299,2,FALSE)))</f>
        <v/>
      </c>
      <c r="AP369" s="23" t="str">
        <f>IF(ISBLANK(O369),"",VLOOKUP(AO369,Codes!$A$2:$B$184,2,FALSE))</f>
        <v/>
      </c>
      <c r="AQ369" s="39" t="str">
        <f t="shared" si="92"/>
        <v/>
      </c>
      <c r="AR369" s="39" t="str">
        <f t="shared" si="93"/>
        <v/>
      </c>
      <c r="AS369" s="39" t="str">
        <f t="shared" si="94"/>
        <v/>
      </c>
      <c r="AT369" s="39" t="str">
        <f t="shared" si="95"/>
        <v/>
      </c>
    </row>
    <row r="370" spans="1:46" s="65" customFormat="1">
      <c r="A370" s="64"/>
      <c r="E370" s="66"/>
      <c r="F370" s="67"/>
      <c r="G370" s="68"/>
      <c r="H370" s="69"/>
      <c r="I370" s="40" t="str">
        <f t="shared" si="80"/>
        <v/>
      </c>
      <c r="J370" s="69"/>
      <c r="K370" s="70"/>
      <c r="L370" s="41" t="str">
        <f t="shared" si="81"/>
        <v/>
      </c>
      <c r="M370" s="71"/>
      <c r="N370" s="72"/>
      <c r="O370" s="73"/>
      <c r="P370" s="42" t="str">
        <f t="shared" si="82"/>
        <v/>
      </c>
      <c r="Q370" s="74"/>
      <c r="R370" s="72"/>
      <c r="S370" s="42" t="str">
        <f t="shared" si="83"/>
        <v/>
      </c>
      <c r="T370" s="72"/>
      <c r="U370" s="75"/>
      <c r="V370" s="72"/>
      <c r="W370" s="43" t="str">
        <f t="shared" si="84"/>
        <v/>
      </c>
      <c r="X370" s="76"/>
      <c r="Y370" s="77"/>
      <c r="Z370" s="77"/>
      <c r="AA370" s="77"/>
      <c r="AB370" s="77"/>
      <c r="AC370" s="77"/>
      <c r="AD370" s="77"/>
      <c r="AE370" s="78"/>
      <c r="AF370" s="79"/>
      <c r="AG370" s="37">
        <f t="shared" si="85"/>
        <v>0</v>
      </c>
      <c r="AH370" s="38" t="str">
        <f t="shared" si="86"/>
        <v/>
      </c>
      <c r="AI370" s="39" t="str">
        <f t="shared" si="87"/>
        <v/>
      </c>
      <c r="AJ370" s="39" t="str">
        <f t="shared" si="88"/>
        <v/>
      </c>
      <c r="AK370" s="23" t="str">
        <f t="shared" si="89"/>
        <v/>
      </c>
      <c r="AL370" s="23" t="str">
        <f t="shared" si="90"/>
        <v/>
      </c>
      <c r="AM370" s="23" t="str">
        <f>IF(ISBLANK(N370),"",VLOOKUP(N370,Codes!$A$2:$B$184,2,FALSE))</f>
        <v/>
      </c>
      <c r="AN370" s="39" t="str">
        <f t="shared" si="91"/>
        <v/>
      </c>
      <c r="AO370" s="23" t="str">
        <f>IF(ISBLANK(O370),"",IF(O370&gt;247,191,VLOOKUP(O370,Codes!$H$2:$I$299,2,FALSE)))</f>
        <v/>
      </c>
      <c r="AP370" s="23" t="str">
        <f>IF(ISBLANK(O370),"",VLOOKUP(AO370,Codes!$A$2:$B$184,2,FALSE))</f>
        <v/>
      </c>
      <c r="AQ370" s="39" t="str">
        <f t="shared" si="92"/>
        <v/>
      </c>
      <c r="AR370" s="39" t="str">
        <f t="shared" si="93"/>
        <v/>
      </c>
      <c r="AS370" s="39" t="str">
        <f t="shared" si="94"/>
        <v/>
      </c>
      <c r="AT370" s="39" t="str">
        <f t="shared" si="95"/>
        <v/>
      </c>
    </row>
    <row r="371" spans="1:46" s="65" customFormat="1">
      <c r="A371" s="64"/>
      <c r="E371" s="66"/>
      <c r="F371" s="67"/>
      <c r="G371" s="68"/>
      <c r="H371" s="69"/>
      <c r="I371" s="40" t="str">
        <f t="shared" si="80"/>
        <v/>
      </c>
      <c r="J371" s="69"/>
      <c r="K371" s="70"/>
      <c r="L371" s="41" t="str">
        <f t="shared" si="81"/>
        <v/>
      </c>
      <c r="M371" s="71"/>
      <c r="N371" s="72"/>
      <c r="O371" s="73"/>
      <c r="P371" s="42" t="str">
        <f t="shared" si="82"/>
        <v/>
      </c>
      <c r="Q371" s="74"/>
      <c r="R371" s="72"/>
      <c r="S371" s="42" t="str">
        <f t="shared" si="83"/>
        <v/>
      </c>
      <c r="T371" s="72"/>
      <c r="U371" s="75"/>
      <c r="V371" s="72"/>
      <c r="W371" s="43" t="str">
        <f t="shared" si="84"/>
        <v/>
      </c>
      <c r="X371" s="76"/>
      <c r="Y371" s="77"/>
      <c r="Z371" s="77"/>
      <c r="AA371" s="77"/>
      <c r="AB371" s="77"/>
      <c r="AC371" s="77"/>
      <c r="AD371" s="77"/>
      <c r="AE371" s="78"/>
      <c r="AF371" s="79"/>
      <c r="AG371" s="37">
        <f t="shared" si="85"/>
        <v>0</v>
      </c>
      <c r="AH371" s="38" t="str">
        <f t="shared" si="86"/>
        <v/>
      </c>
      <c r="AI371" s="39" t="str">
        <f t="shared" si="87"/>
        <v/>
      </c>
      <c r="AJ371" s="39" t="str">
        <f t="shared" si="88"/>
        <v/>
      </c>
      <c r="AK371" s="23" t="str">
        <f t="shared" si="89"/>
        <v/>
      </c>
      <c r="AL371" s="23" t="str">
        <f t="shared" si="90"/>
        <v/>
      </c>
      <c r="AM371" s="23" t="str">
        <f>IF(ISBLANK(N371),"",VLOOKUP(N371,Codes!$A$2:$B$184,2,FALSE))</f>
        <v/>
      </c>
      <c r="AN371" s="39" t="str">
        <f t="shared" si="91"/>
        <v/>
      </c>
      <c r="AO371" s="23" t="str">
        <f>IF(ISBLANK(O371),"",IF(O371&gt;247,191,VLOOKUP(O371,Codes!$H$2:$I$299,2,FALSE)))</f>
        <v/>
      </c>
      <c r="AP371" s="23" t="str">
        <f>IF(ISBLANK(O371),"",VLOOKUP(AO371,Codes!$A$2:$B$184,2,FALSE))</f>
        <v/>
      </c>
      <c r="AQ371" s="39" t="str">
        <f t="shared" si="92"/>
        <v/>
      </c>
      <c r="AR371" s="39" t="str">
        <f t="shared" si="93"/>
        <v/>
      </c>
      <c r="AS371" s="39" t="str">
        <f t="shared" si="94"/>
        <v/>
      </c>
      <c r="AT371" s="39" t="str">
        <f t="shared" si="95"/>
        <v/>
      </c>
    </row>
    <row r="372" spans="1:46" s="65" customFormat="1">
      <c r="A372" s="64"/>
      <c r="E372" s="66"/>
      <c r="F372" s="67"/>
      <c r="G372" s="68"/>
      <c r="H372" s="69"/>
      <c r="I372" s="40" t="str">
        <f t="shared" si="80"/>
        <v/>
      </c>
      <c r="J372" s="69"/>
      <c r="K372" s="70"/>
      <c r="L372" s="41" t="str">
        <f t="shared" si="81"/>
        <v/>
      </c>
      <c r="M372" s="71"/>
      <c r="N372" s="72"/>
      <c r="O372" s="73"/>
      <c r="P372" s="42" t="str">
        <f t="shared" si="82"/>
        <v/>
      </c>
      <c r="Q372" s="74"/>
      <c r="R372" s="72"/>
      <c r="S372" s="42" t="str">
        <f t="shared" si="83"/>
        <v/>
      </c>
      <c r="T372" s="72"/>
      <c r="U372" s="75"/>
      <c r="V372" s="72"/>
      <c r="W372" s="43" t="str">
        <f t="shared" si="84"/>
        <v/>
      </c>
      <c r="X372" s="76"/>
      <c r="Y372" s="77"/>
      <c r="Z372" s="77"/>
      <c r="AA372" s="77"/>
      <c r="AB372" s="77"/>
      <c r="AC372" s="77"/>
      <c r="AD372" s="77"/>
      <c r="AE372" s="78"/>
      <c r="AF372" s="79"/>
      <c r="AG372" s="37">
        <f t="shared" si="85"/>
        <v>0</v>
      </c>
      <c r="AH372" s="38" t="str">
        <f t="shared" si="86"/>
        <v/>
      </c>
      <c r="AI372" s="39" t="str">
        <f t="shared" si="87"/>
        <v/>
      </c>
      <c r="AJ372" s="39" t="str">
        <f t="shared" si="88"/>
        <v/>
      </c>
      <c r="AK372" s="23" t="str">
        <f t="shared" si="89"/>
        <v/>
      </c>
      <c r="AL372" s="23" t="str">
        <f t="shared" si="90"/>
        <v/>
      </c>
      <c r="AM372" s="23" t="str">
        <f>IF(ISBLANK(N372),"",VLOOKUP(N372,Codes!$A$2:$B$184,2,FALSE))</f>
        <v/>
      </c>
      <c r="AN372" s="39" t="str">
        <f t="shared" si="91"/>
        <v/>
      </c>
      <c r="AO372" s="23" t="str">
        <f>IF(ISBLANK(O372),"",IF(O372&gt;247,191,VLOOKUP(O372,Codes!$H$2:$I$299,2,FALSE)))</f>
        <v/>
      </c>
      <c r="AP372" s="23" t="str">
        <f>IF(ISBLANK(O372),"",VLOOKUP(AO372,Codes!$A$2:$B$184,2,FALSE))</f>
        <v/>
      </c>
      <c r="AQ372" s="39" t="str">
        <f t="shared" si="92"/>
        <v/>
      </c>
      <c r="AR372" s="39" t="str">
        <f t="shared" si="93"/>
        <v/>
      </c>
      <c r="AS372" s="39" t="str">
        <f t="shared" si="94"/>
        <v/>
      </c>
      <c r="AT372" s="39" t="str">
        <f t="shared" si="95"/>
        <v/>
      </c>
    </row>
    <row r="373" spans="1:46" s="65" customFormat="1">
      <c r="A373" s="64"/>
      <c r="E373" s="66"/>
      <c r="F373" s="67"/>
      <c r="G373" s="68"/>
      <c r="H373" s="69"/>
      <c r="I373" s="40" t="str">
        <f t="shared" si="80"/>
        <v/>
      </c>
      <c r="J373" s="69"/>
      <c r="K373" s="70"/>
      <c r="L373" s="41" t="str">
        <f t="shared" si="81"/>
        <v/>
      </c>
      <c r="M373" s="71"/>
      <c r="N373" s="72"/>
      <c r="O373" s="73"/>
      <c r="P373" s="42" t="str">
        <f t="shared" si="82"/>
        <v/>
      </c>
      <c r="Q373" s="74"/>
      <c r="R373" s="72"/>
      <c r="S373" s="42" t="str">
        <f t="shared" si="83"/>
        <v/>
      </c>
      <c r="T373" s="72"/>
      <c r="U373" s="75"/>
      <c r="V373" s="72"/>
      <c r="W373" s="43" t="str">
        <f t="shared" si="84"/>
        <v/>
      </c>
      <c r="X373" s="76"/>
      <c r="Y373" s="77"/>
      <c r="Z373" s="77"/>
      <c r="AA373" s="77"/>
      <c r="AB373" s="77"/>
      <c r="AC373" s="77"/>
      <c r="AD373" s="77"/>
      <c r="AE373" s="78"/>
      <c r="AF373" s="79"/>
      <c r="AG373" s="37">
        <f t="shared" si="85"/>
        <v>0</v>
      </c>
      <c r="AH373" s="38" t="str">
        <f t="shared" si="86"/>
        <v/>
      </c>
      <c r="AI373" s="39" t="str">
        <f t="shared" si="87"/>
        <v/>
      </c>
      <c r="AJ373" s="39" t="str">
        <f t="shared" si="88"/>
        <v/>
      </c>
      <c r="AK373" s="23" t="str">
        <f t="shared" si="89"/>
        <v/>
      </c>
      <c r="AL373" s="23" t="str">
        <f t="shared" si="90"/>
        <v/>
      </c>
      <c r="AM373" s="23" t="str">
        <f>IF(ISBLANK(N373),"",VLOOKUP(N373,Codes!$A$2:$B$184,2,FALSE))</f>
        <v/>
      </c>
      <c r="AN373" s="39" t="str">
        <f t="shared" si="91"/>
        <v/>
      </c>
      <c r="AO373" s="23" t="str">
        <f>IF(ISBLANK(O373),"",IF(O373&gt;247,191,VLOOKUP(O373,Codes!$H$2:$I$299,2,FALSE)))</f>
        <v/>
      </c>
      <c r="AP373" s="23" t="str">
        <f>IF(ISBLANK(O373),"",VLOOKUP(AO373,Codes!$A$2:$B$184,2,FALSE))</f>
        <v/>
      </c>
      <c r="AQ373" s="39" t="str">
        <f t="shared" si="92"/>
        <v/>
      </c>
      <c r="AR373" s="39" t="str">
        <f t="shared" si="93"/>
        <v/>
      </c>
      <c r="AS373" s="39" t="str">
        <f t="shared" si="94"/>
        <v/>
      </c>
      <c r="AT373" s="39" t="str">
        <f t="shared" si="95"/>
        <v/>
      </c>
    </row>
    <row r="374" spans="1:46" s="65" customFormat="1">
      <c r="A374" s="64"/>
      <c r="E374" s="66"/>
      <c r="F374" s="67"/>
      <c r="G374" s="68"/>
      <c r="H374" s="69"/>
      <c r="I374" s="40" t="str">
        <f t="shared" si="80"/>
        <v/>
      </c>
      <c r="J374" s="69"/>
      <c r="K374" s="70"/>
      <c r="L374" s="41" t="str">
        <f t="shared" si="81"/>
        <v/>
      </c>
      <c r="M374" s="71"/>
      <c r="N374" s="72"/>
      <c r="O374" s="73"/>
      <c r="P374" s="42" t="str">
        <f t="shared" si="82"/>
        <v/>
      </c>
      <c r="Q374" s="74"/>
      <c r="R374" s="72"/>
      <c r="S374" s="42" t="str">
        <f t="shared" si="83"/>
        <v/>
      </c>
      <c r="T374" s="72"/>
      <c r="U374" s="75"/>
      <c r="V374" s="72"/>
      <c r="W374" s="43" t="str">
        <f t="shared" si="84"/>
        <v/>
      </c>
      <c r="X374" s="76"/>
      <c r="Y374" s="77"/>
      <c r="Z374" s="77"/>
      <c r="AA374" s="77"/>
      <c r="AB374" s="77"/>
      <c r="AC374" s="77"/>
      <c r="AD374" s="77"/>
      <c r="AE374" s="78"/>
      <c r="AF374" s="79"/>
      <c r="AG374" s="37">
        <f t="shared" si="85"/>
        <v>0</v>
      </c>
      <c r="AH374" s="38" t="str">
        <f t="shared" si="86"/>
        <v/>
      </c>
      <c r="AI374" s="39" t="str">
        <f t="shared" si="87"/>
        <v/>
      </c>
      <c r="AJ374" s="39" t="str">
        <f t="shared" si="88"/>
        <v/>
      </c>
      <c r="AK374" s="23" t="str">
        <f t="shared" si="89"/>
        <v/>
      </c>
      <c r="AL374" s="23" t="str">
        <f t="shared" si="90"/>
        <v/>
      </c>
      <c r="AM374" s="23" t="str">
        <f>IF(ISBLANK(N374),"",VLOOKUP(N374,Codes!$A$2:$B$184,2,FALSE))</f>
        <v/>
      </c>
      <c r="AN374" s="39" t="str">
        <f t="shared" si="91"/>
        <v/>
      </c>
      <c r="AO374" s="23" t="str">
        <f>IF(ISBLANK(O374),"",IF(O374&gt;247,191,VLOOKUP(O374,Codes!$H$2:$I$299,2,FALSE)))</f>
        <v/>
      </c>
      <c r="AP374" s="23" t="str">
        <f>IF(ISBLANK(O374),"",VLOOKUP(AO374,Codes!$A$2:$B$184,2,FALSE))</f>
        <v/>
      </c>
      <c r="AQ374" s="39" t="str">
        <f t="shared" si="92"/>
        <v/>
      </c>
      <c r="AR374" s="39" t="str">
        <f t="shared" si="93"/>
        <v/>
      </c>
      <c r="AS374" s="39" t="str">
        <f t="shared" si="94"/>
        <v/>
      </c>
      <c r="AT374" s="39" t="str">
        <f t="shared" si="95"/>
        <v/>
      </c>
    </row>
    <row r="375" spans="1:46" s="65" customFormat="1">
      <c r="A375" s="64"/>
      <c r="E375" s="66"/>
      <c r="F375" s="67"/>
      <c r="G375" s="68"/>
      <c r="H375" s="69"/>
      <c r="I375" s="40" t="str">
        <f t="shared" si="80"/>
        <v/>
      </c>
      <c r="J375" s="69"/>
      <c r="K375" s="70"/>
      <c r="L375" s="41" t="str">
        <f t="shared" si="81"/>
        <v/>
      </c>
      <c r="M375" s="71"/>
      <c r="N375" s="72"/>
      <c r="O375" s="73"/>
      <c r="P375" s="42" t="str">
        <f t="shared" si="82"/>
        <v/>
      </c>
      <c r="Q375" s="74"/>
      <c r="R375" s="72"/>
      <c r="S375" s="42" t="str">
        <f t="shared" si="83"/>
        <v/>
      </c>
      <c r="T375" s="72"/>
      <c r="U375" s="75"/>
      <c r="V375" s="72"/>
      <c r="W375" s="43" t="str">
        <f t="shared" si="84"/>
        <v/>
      </c>
      <c r="X375" s="76"/>
      <c r="Y375" s="77"/>
      <c r="Z375" s="77"/>
      <c r="AA375" s="77"/>
      <c r="AB375" s="77"/>
      <c r="AC375" s="77"/>
      <c r="AD375" s="77"/>
      <c r="AE375" s="78"/>
      <c r="AF375" s="79"/>
      <c r="AG375" s="37">
        <f t="shared" si="85"/>
        <v>0</v>
      </c>
      <c r="AH375" s="38" t="str">
        <f t="shared" si="86"/>
        <v/>
      </c>
      <c r="AI375" s="39" t="str">
        <f t="shared" si="87"/>
        <v/>
      </c>
      <c r="AJ375" s="39" t="str">
        <f t="shared" si="88"/>
        <v/>
      </c>
      <c r="AK375" s="23" t="str">
        <f t="shared" si="89"/>
        <v/>
      </c>
      <c r="AL375" s="23" t="str">
        <f t="shared" si="90"/>
        <v/>
      </c>
      <c r="AM375" s="23" t="str">
        <f>IF(ISBLANK(N375),"",VLOOKUP(N375,Codes!$A$2:$B$184,2,FALSE))</f>
        <v/>
      </c>
      <c r="AN375" s="39" t="str">
        <f t="shared" si="91"/>
        <v/>
      </c>
      <c r="AO375" s="23" t="str">
        <f>IF(ISBLANK(O375),"",IF(O375&gt;247,191,VLOOKUP(O375,Codes!$H$2:$I$299,2,FALSE)))</f>
        <v/>
      </c>
      <c r="AP375" s="23" t="str">
        <f>IF(ISBLANK(O375),"",VLOOKUP(AO375,Codes!$A$2:$B$184,2,FALSE))</f>
        <v/>
      </c>
      <c r="AQ375" s="39" t="str">
        <f t="shared" si="92"/>
        <v/>
      </c>
      <c r="AR375" s="39" t="str">
        <f t="shared" si="93"/>
        <v/>
      </c>
      <c r="AS375" s="39" t="str">
        <f t="shared" si="94"/>
        <v/>
      </c>
      <c r="AT375" s="39" t="str">
        <f t="shared" si="95"/>
        <v/>
      </c>
    </row>
    <row r="376" spans="1:46" s="65" customFormat="1">
      <c r="A376" s="64"/>
      <c r="E376" s="66"/>
      <c r="F376" s="67"/>
      <c r="G376" s="68"/>
      <c r="H376" s="69"/>
      <c r="I376" s="40" t="str">
        <f t="shared" si="80"/>
        <v/>
      </c>
      <c r="J376" s="69"/>
      <c r="K376" s="70"/>
      <c r="L376" s="41" t="str">
        <f t="shared" si="81"/>
        <v/>
      </c>
      <c r="M376" s="71"/>
      <c r="N376" s="72"/>
      <c r="O376" s="73"/>
      <c r="P376" s="42" t="str">
        <f t="shared" si="82"/>
        <v/>
      </c>
      <c r="Q376" s="74"/>
      <c r="R376" s="72"/>
      <c r="S376" s="42" t="str">
        <f t="shared" si="83"/>
        <v/>
      </c>
      <c r="T376" s="72"/>
      <c r="U376" s="75"/>
      <c r="V376" s="72"/>
      <c r="W376" s="43" t="str">
        <f t="shared" si="84"/>
        <v/>
      </c>
      <c r="X376" s="76"/>
      <c r="Y376" s="77"/>
      <c r="Z376" s="77"/>
      <c r="AA376" s="77"/>
      <c r="AB376" s="77"/>
      <c r="AC376" s="77"/>
      <c r="AD376" s="77"/>
      <c r="AE376" s="78"/>
      <c r="AF376" s="79"/>
      <c r="AG376" s="37">
        <f t="shared" si="85"/>
        <v>0</v>
      </c>
      <c r="AH376" s="38" t="str">
        <f t="shared" si="86"/>
        <v/>
      </c>
      <c r="AI376" s="39" t="str">
        <f t="shared" si="87"/>
        <v/>
      </c>
      <c r="AJ376" s="39" t="str">
        <f t="shared" si="88"/>
        <v/>
      </c>
      <c r="AK376" s="23" t="str">
        <f t="shared" si="89"/>
        <v/>
      </c>
      <c r="AL376" s="23" t="str">
        <f t="shared" si="90"/>
        <v/>
      </c>
      <c r="AM376" s="23" t="str">
        <f>IF(ISBLANK(N376),"",VLOOKUP(N376,Codes!$A$2:$B$184,2,FALSE))</f>
        <v/>
      </c>
      <c r="AN376" s="39" t="str">
        <f t="shared" si="91"/>
        <v/>
      </c>
      <c r="AO376" s="23" t="str">
        <f>IF(ISBLANK(O376),"",IF(O376&gt;247,191,VLOOKUP(O376,Codes!$H$2:$I$299,2,FALSE)))</f>
        <v/>
      </c>
      <c r="AP376" s="23" t="str">
        <f>IF(ISBLANK(O376),"",VLOOKUP(AO376,Codes!$A$2:$B$184,2,FALSE))</f>
        <v/>
      </c>
      <c r="AQ376" s="39" t="str">
        <f t="shared" si="92"/>
        <v/>
      </c>
      <c r="AR376" s="39" t="str">
        <f t="shared" si="93"/>
        <v/>
      </c>
      <c r="AS376" s="39" t="str">
        <f t="shared" si="94"/>
        <v/>
      </c>
      <c r="AT376" s="39" t="str">
        <f t="shared" si="95"/>
        <v/>
      </c>
    </row>
    <row r="377" spans="1:46" s="65" customFormat="1">
      <c r="A377" s="64"/>
      <c r="E377" s="66"/>
      <c r="F377" s="67"/>
      <c r="G377" s="68"/>
      <c r="H377" s="69"/>
      <c r="I377" s="40" t="str">
        <f t="shared" si="80"/>
        <v/>
      </c>
      <c r="J377" s="69"/>
      <c r="K377" s="70"/>
      <c r="L377" s="41" t="str">
        <f t="shared" si="81"/>
        <v/>
      </c>
      <c r="M377" s="71"/>
      <c r="N377" s="72"/>
      <c r="O377" s="73"/>
      <c r="P377" s="42" t="str">
        <f t="shared" si="82"/>
        <v/>
      </c>
      <c r="Q377" s="74"/>
      <c r="R377" s="72"/>
      <c r="S377" s="42" t="str">
        <f t="shared" si="83"/>
        <v/>
      </c>
      <c r="T377" s="72"/>
      <c r="U377" s="75"/>
      <c r="V377" s="72"/>
      <c r="W377" s="43" t="str">
        <f t="shared" si="84"/>
        <v/>
      </c>
      <c r="X377" s="76"/>
      <c r="Y377" s="77"/>
      <c r="Z377" s="77"/>
      <c r="AA377" s="77"/>
      <c r="AB377" s="77"/>
      <c r="AC377" s="77"/>
      <c r="AD377" s="77"/>
      <c r="AE377" s="78"/>
      <c r="AF377" s="79"/>
      <c r="AG377" s="37">
        <f t="shared" si="85"/>
        <v>0</v>
      </c>
      <c r="AH377" s="38" t="str">
        <f t="shared" si="86"/>
        <v/>
      </c>
      <c r="AI377" s="39" t="str">
        <f t="shared" si="87"/>
        <v/>
      </c>
      <c r="AJ377" s="39" t="str">
        <f t="shared" si="88"/>
        <v/>
      </c>
      <c r="AK377" s="23" t="str">
        <f t="shared" si="89"/>
        <v/>
      </c>
      <c r="AL377" s="23" t="str">
        <f t="shared" si="90"/>
        <v/>
      </c>
      <c r="AM377" s="23" t="str">
        <f>IF(ISBLANK(N377),"",VLOOKUP(N377,Codes!$A$2:$B$184,2,FALSE))</f>
        <v/>
      </c>
      <c r="AN377" s="39" t="str">
        <f t="shared" si="91"/>
        <v/>
      </c>
      <c r="AO377" s="23" t="str">
        <f>IF(ISBLANK(O377),"",IF(O377&gt;247,191,VLOOKUP(O377,Codes!$H$2:$I$299,2,FALSE)))</f>
        <v/>
      </c>
      <c r="AP377" s="23" t="str">
        <f>IF(ISBLANK(O377),"",VLOOKUP(AO377,Codes!$A$2:$B$184,2,FALSE))</f>
        <v/>
      </c>
      <c r="AQ377" s="39" t="str">
        <f t="shared" si="92"/>
        <v/>
      </c>
      <c r="AR377" s="39" t="str">
        <f t="shared" si="93"/>
        <v/>
      </c>
      <c r="AS377" s="39" t="str">
        <f t="shared" si="94"/>
        <v/>
      </c>
      <c r="AT377" s="39" t="str">
        <f t="shared" si="95"/>
        <v/>
      </c>
    </row>
    <row r="378" spans="1:46" s="65" customFormat="1">
      <c r="A378" s="64"/>
      <c r="E378" s="66"/>
      <c r="F378" s="67"/>
      <c r="G378" s="68"/>
      <c r="H378" s="69"/>
      <c r="I378" s="40" t="str">
        <f t="shared" si="80"/>
        <v/>
      </c>
      <c r="J378" s="69"/>
      <c r="K378" s="70"/>
      <c r="L378" s="41" t="str">
        <f t="shared" si="81"/>
        <v/>
      </c>
      <c r="M378" s="71"/>
      <c r="N378" s="72"/>
      <c r="O378" s="73"/>
      <c r="P378" s="42" t="str">
        <f t="shared" si="82"/>
        <v/>
      </c>
      <c r="Q378" s="74"/>
      <c r="R378" s="72"/>
      <c r="S378" s="42" t="str">
        <f t="shared" si="83"/>
        <v/>
      </c>
      <c r="T378" s="72"/>
      <c r="U378" s="75"/>
      <c r="V378" s="72"/>
      <c r="W378" s="43" t="str">
        <f t="shared" si="84"/>
        <v/>
      </c>
      <c r="X378" s="76"/>
      <c r="Y378" s="77"/>
      <c r="Z378" s="77"/>
      <c r="AA378" s="77"/>
      <c r="AB378" s="77"/>
      <c r="AC378" s="77"/>
      <c r="AD378" s="77"/>
      <c r="AE378" s="78"/>
      <c r="AF378" s="79"/>
      <c r="AG378" s="37">
        <f t="shared" si="85"/>
        <v>0</v>
      </c>
      <c r="AH378" s="38" t="str">
        <f t="shared" si="86"/>
        <v/>
      </c>
      <c r="AI378" s="39" t="str">
        <f t="shared" si="87"/>
        <v/>
      </c>
      <c r="AJ378" s="39" t="str">
        <f t="shared" si="88"/>
        <v/>
      </c>
      <c r="AK378" s="23" t="str">
        <f t="shared" si="89"/>
        <v/>
      </c>
      <c r="AL378" s="23" t="str">
        <f t="shared" si="90"/>
        <v/>
      </c>
      <c r="AM378" s="23" t="str">
        <f>IF(ISBLANK(N378),"",VLOOKUP(N378,Codes!$A$2:$B$184,2,FALSE))</f>
        <v/>
      </c>
      <c r="AN378" s="39" t="str">
        <f t="shared" si="91"/>
        <v/>
      </c>
      <c r="AO378" s="23" t="str">
        <f>IF(ISBLANK(O378),"",IF(O378&gt;247,191,VLOOKUP(O378,Codes!$H$2:$I$299,2,FALSE)))</f>
        <v/>
      </c>
      <c r="AP378" s="23" t="str">
        <f>IF(ISBLANK(O378),"",VLOOKUP(AO378,Codes!$A$2:$B$184,2,FALSE))</f>
        <v/>
      </c>
      <c r="AQ378" s="39" t="str">
        <f t="shared" si="92"/>
        <v/>
      </c>
      <c r="AR378" s="39" t="str">
        <f t="shared" si="93"/>
        <v/>
      </c>
      <c r="AS378" s="39" t="str">
        <f t="shared" si="94"/>
        <v/>
      </c>
      <c r="AT378" s="39" t="str">
        <f t="shared" si="95"/>
        <v/>
      </c>
    </row>
    <row r="379" spans="1:46" s="65" customFormat="1">
      <c r="A379" s="64"/>
      <c r="E379" s="66"/>
      <c r="F379" s="67"/>
      <c r="G379" s="68"/>
      <c r="H379" s="69"/>
      <c r="I379" s="40" t="str">
        <f t="shared" si="80"/>
        <v/>
      </c>
      <c r="J379" s="69"/>
      <c r="K379" s="70"/>
      <c r="L379" s="41" t="str">
        <f t="shared" si="81"/>
        <v/>
      </c>
      <c r="M379" s="71"/>
      <c r="N379" s="72"/>
      <c r="O379" s="73"/>
      <c r="P379" s="42" t="str">
        <f t="shared" si="82"/>
        <v/>
      </c>
      <c r="Q379" s="74"/>
      <c r="R379" s="72"/>
      <c r="S379" s="42" t="str">
        <f t="shared" si="83"/>
        <v/>
      </c>
      <c r="T379" s="72"/>
      <c r="U379" s="75"/>
      <c r="V379" s="72"/>
      <c r="W379" s="43" t="str">
        <f t="shared" si="84"/>
        <v/>
      </c>
      <c r="X379" s="76"/>
      <c r="Y379" s="77"/>
      <c r="Z379" s="77"/>
      <c r="AA379" s="77"/>
      <c r="AB379" s="77"/>
      <c r="AC379" s="77"/>
      <c r="AD379" s="77"/>
      <c r="AE379" s="78"/>
      <c r="AF379" s="79"/>
      <c r="AG379" s="37">
        <f t="shared" si="85"/>
        <v>0</v>
      </c>
      <c r="AH379" s="38" t="str">
        <f t="shared" si="86"/>
        <v/>
      </c>
      <c r="AI379" s="39" t="str">
        <f t="shared" si="87"/>
        <v/>
      </c>
      <c r="AJ379" s="39" t="str">
        <f t="shared" si="88"/>
        <v/>
      </c>
      <c r="AK379" s="23" t="str">
        <f t="shared" si="89"/>
        <v/>
      </c>
      <c r="AL379" s="23" t="str">
        <f t="shared" si="90"/>
        <v/>
      </c>
      <c r="AM379" s="23" t="str">
        <f>IF(ISBLANK(N379),"",VLOOKUP(N379,Codes!$A$2:$B$184,2,FALSE))</f>
        <v/>
      </c>
      <c r="AN379" s="39" t="str">
        <f t="shared" si="91"/>
        <v/>
      </c>
      <c r="AO379" s="23" t="str">
        <f>IF(ISBLANK(O379),"",IF(O379&gt;247,191,VLOOKUP(O379,Codes!$H$2:$I$299,2,FALSE)))</f>
        <v/>
      </c>
      <c r="AP379" s="23" t="str">
        <f>IF(ISBLANK(O379),"",VLOOKUP(AO379,Codes!$A$2:$B$184,2,FALSE))</f>
        <v/>
      </c>
      <c r="AQ379" s="39" t="str">
        <f t="shared" si="92"/>
        <v/>
      </c>
      <c r="AR379" s="39" t="str">
        <f t="shared" si="93"/>
        <v/>
      </c>
      <c r="AS379" s="39" t="str">
        <f t="shared" si="94"/>
        <v/>
      </c>
      <c r="AT379" s="39" t="str">
        <f t="shared" si="95"/>
        <v/>
      </c>
    </row>
    <row r="380" spans="1:46" s="65" customFormat="1">
      <c r="A380" s="64"/>
      <c r="E380" s="66"/>
      <c r="F380" s="67"/>
      <c r="G380" s="68"/>
      <c r="H380" s="69"/>
      <c r="I380" s="40" t="str">
        <f t="shared" si="80"/>
        <v/>
      </c>
      <c r="J380" s="69"/>
      <c r="K380" s="70"/>
      <c r="L380" s="41" t="str">
        <f t="shared" si="81"/>
        <v/>
      </c>
      <c r="M380" s="71"/>
      <c r="N380" s="72"/>
      <c r="O380" s="73"/>
      <c r="P380" s="42" t="str">
        <f t="shared" si="82"/>
        <v/>
      </c>
      <c r="Q380" s="74"/>
      <c r="R380" s="72"/>
      <c r="S380" s="42" t="str">
        <f t="shared" si="83"/>
        <v/>
      </c>
      <c r="T380" s="72"/>
      <c r="U380" s="75"/>
      <c r="V380" s="72"/>
      <c r="W380" s="43" t="str">
        <f t="shared" si="84"/>
        <v/>
      </c>
      <c r="X380" s="76"/>
      <c r="Y380" s="77"/>
      <c r="Z380" s="77"/>
      <c r="AA380" s="77"/>
      <c r="AB380" s="77"/>
      <c r="AC380" s="77"/>
      <c r="AD380" s="77"/>
      <c r="AE380" s="78"/>
      <c r="AF380" s="79"/>
      <c r="AG380" s="37">
        <f t="shared" si="85"/>
        <v>0</v>
      </c>
      <c r="AH380" s="38" t="str">
        <f t="shared" si="86"/>
        <v/>
      </c>
      <c r="AI380" s="39" t="str">
        <f t="shared" si="87"/>
        <v/>
      </c>
      <c r="AJ380" s="39" t="str">
        <f t="shared" si="88"/>
        <v/>
      </c>
      <c r="AK380" s="23" t="str">
        <f t="shared" si="89"/>
        <v/>
      </c>
      <c r="AL380" s="23" t="str">
        <f t="shared" si="90"/>
        <v/>
      </c>
      <c r="AM380" s="23" t="str">
        <f>IF(ISBLANK(N380),"",VLOOKUP(N380,Codes!$A$2:$B$184,2,FALSE))</f>
        <v/>
      </c>
      <c r="AN380" s="39" t="str">
        <f t="shared" si="91"/>
        <v/>
      </c>
      <c r="AO380" s="23" t="str">
        <f>IF(ISBLANK(O380),"",IF(O380&gt;247,191,VLOOKUP(O380,Codes!$H$2:$I$299,2,FALSE)))</f>
        <v/>
      </c>
      <c r="AP380" s="23" t="str">
        <f>IF(ISBLANK(O380),"",VLOOKUP(AO380,Codes!$A$2:$B$184,2,FALSE))</f>
        <v/>
      </c>
      <c r="AQ380" s="39" t="str">
        <f t="shared" si="92"/>
        <v/>
      </c>
      <c r="AR380" s="39" t="str">
        <f t="shared" si="93"/>
        <v/>
      </c>
      <c r="AS380" s="39" t="str">
        <f t="shared" si="94"/>
        <v/>
      </c>
      <c r="AT380" s="39" t="str">
        <f t="shared" si="95"/>
        <v/>
      </c>
    </row>
    <row r="381" spans="1:46" s="65" customFormat="1">
      <c r="A381" s="64"/>
      <c r="E381" s="66"/>
      <c r="F381" s="67"/>
      <c r="G381" s="68"/>
      <c r="H381" s="69"/>
      <c r="I381" s="40" t="str">
        <f t="shared" si="80"/>
        <v/>
      </c>
      <c r="J381" s="69"/>
      <c r="K381" s="70"/>
      <c r="L381" s="41" t="str">
        <f t="shared" si="81"/>
        <v/>
      </c>
      <c r="M381" s="71"/>
      <c r="N381" s="72"/>
      <c r="O381" s="73"/>
      <c r="P381" s="42" t="str">
        <f t="shared" si="82"/>
        <v/>
      </c>
      <c r="Q381" s="74"/>
      <c r="R381" s="72"/>
      <c r="S381" s="42" t="str">
        <f t="shared" si="83"/>
        <v/>
      </c>
      <c r="T381" s="72"/>
      <c r="U381" s="75"/>
      <c r="V381" s="72"/>
      <c r="W381" s="43" t="str">
        <f t="shared" si="84"/>
        <v/>
      </c>
      <c r="X381" s="76"/>
      <c r="Y381" s="77"/>
      <c r="Z381" s="77"/>
      <c r="AA381" s="77"/>
      <c r="AB381" s="77"/>
      <c r="AC381" s="77"/>
      <c r="AD381" s="77"/>
      <c r="AE381" s="78"/>
      <c r="AF381" s="79"/>
      <c r="AG381" s="37">
        <f t="shared" si="85"/>
        <v>0</v>
      </c>
      <c r="AH381" s="38" t="str">
        <f t="shared" si="86"/>
        <v/>
      </c>
      <c r="AI381" s="39" t="str">
        <f t="shared" si="87"/>
        <v/>
      </c>
      <c r="AJ381" s="39" t="str">
        <f t="shared" si="88"/>
        <v/>
      </c>
      <c r="AK381" s="23" t="str">
        <f t="shared" si="89"/>
        <v/>
      </c>
      <c r="AL381" s="23" t="str">
        <f t="shared" si="90"/>
        <v/>
      </c>
      <c r="AM381" s="23" t="str">
        <f>IF(ISBLANK(N381),"",VLOOKUP(N381,Codes!$A$2:$B$184,2,FALSE))</f>
        <v/>
      </c>
      <c r="AN381" s="39" t="str">
        <f t="shared" si="91"/>
        <v/>
      </c>
      <c r="AO381" s="23" t="str">
        <f>IF(ISBLANK(O381),"",IF(O381&gt;247,191,VLOOKUP(O381,Codes!$H$2:$I$299,2,FALSE)))</f>
        <v/>
      </c>
      <c r="AP381" s="23" t="str">
        <f>IF(ISBLANK(O381),"",VLOOKUP(AO381,Codes!$A$2:$B$184,2,FALSE))</f>
        <v/>
      </c>
      <c r="AQ381" s="39" t="str">
        <f t="shared" si="92"/>
        <v/>
      </c>
      <c r="AR381" s="39" t="str">
        <f t="shared" si="93"/>
        <v/>
      </c>
      <c r="AS381" s="39" t="str">
        <f t="shared" si="94"/>
        <v/>
      </c>
      <c r="AT381" s="39" t="str">
        <f t="shared" si="95"/>
        <v/>
      </c>
    </row>
    <row r="382" spans="1:46" s="65" customFormat="1">
      <c r="A382" s="64"/>
      <c r="E382" s="66"/>
      <c r="F382" s="67"/>
      <c r="G382" s="68"/>
      <c r="H382" s="69"/>
      <c r="I382" s="40" t="str">
        <f t="shared" si="80"/>
        <v/>
      </c>
      <c r="J382" s="69"/>
      <c r="K382" s="70"/>
      <c r="L382" s="41" t="str">
        <f t="shared" si="81"/>
        <v/>
      </c>
      <c r="M382" s="71"/>
      <c r="N382" s="72"/>
      <c r="O382" s="73"/>
      <c r="P382" s="42" t="str">
        <f t="shared" si="82"/>
        <v/>
      </c>
      <c r="Q382" s="74"/>
      <c r="R382" s="72"/>
      <c r="S382" s="42" t="str">
        <f t="shared" si="83"/>
        <v/>
      </c>
      <c r="T382" s="72"/>
      <c r="U382" s="75"/>
      <c r="V382" s="72"/>
      <c r="W382" s="43" t="str">
        <f t="shared" si="84"/>
        <v/>
      </c>
      <c r="X382" s="76"/>
      <c r="Y382" s="77"/>
      <c r="Z382" s="77"/>
      <c r="AA382" s="77"/>
      <c r="AB382" s="77"/>
      <c r="AC382" s="77"/>
      <c r="AD382" s="77"/>
      <c r="AE382" s="78"/>
      <c r="AF382" s="79"/>
      <c r="AG382" s="37">
        <f t="shared" si="85"/>
        <v>0</v>
      </c>
      <c r="AH382" s="38" t="str">
        <f t="shared" si="86"/>
        <v/>
      </c>
      <c r="AI382" s="39" t="str">
        <f t="shared" si="87"/>
        <v/>
      </c>
      <c r="AJ382" s="39" t="str">
        <f t="shared" si="88"/>
        <v/>
      </c>
      <c r="AK382" s="23" t="str">
        <f t="shared" si="89"/>
        <v/>
      </c>
      <c r="AL382" s="23" t="str">
        <f t="shared" si="90"/>
        <v/>
      </c>
      <c r="AM382" s="23" t="str">
        <f>IF(ISBLANK(N382),"",VLOOKUP(N382,Codes!$A$2:$B$184,2,FALSE))</f>
        <v/>
      </c>
      <c r="AN382" s="39" t="str">
        <f t="shared" si="91"/>
        <v/>
      </c>
      <c r="AO382" s="23" t="str">
        <f>IF(ISBLANK(O382),"",IF(O382&gt;247,191,VLOOKUP(O382,Codes!$H$2:$I$299,2,FALSE)))</f>
        <v/>
      </c>
      <c r="AP382" s="23" t="str">
        <f>IF(ISBLANK(O382),"",VLOOKUP(AO382,Codes!$A$2:$B$184,2,FALSE))</f>
        <v/>
      </c>
      <c r="AQ382" s="39" t="str">
        <f t="shared" si="92"/>
        <v/>
      </c>
      <c r="AR382" s="39" t="str">
        <f t="shared" si="93"/>
        <v/>
      </c>
      <c r="AS382" s="39" t="str">
        <f t="shared" si="94"/>
        <v/>
      </c>
      <c r="AT382" s="39" t="str">
        <f t="shared" si="95"/>
        <v/>
      </c>
    </row>
    <row r="383" spans="1:46" s="65" customFormat="1">
      <c r="A383" s="64"/>
      <c r="E383" s="66"/>
      <c r="F383" s="67"/>
      <c r="G383" s="68"/>
      <c r="H383" s="69"/>
      <c r="I383" s="40" t="str">
        <f t="shared" si="80"/>
        <v/>
      </c>
      <c r="J383" s="69"/>
      <c r="K383" s="70"/>
      <c r="L383" s="41" t="str">
        <f t="shared" si="81"/>
        <v/>
      </c>
      <c r="M383" s="71"/>
      <c r="N383" s="72"/>
      <c r="O383" s="73"/>
      <c r="P383" s="42" t="str">
        <f t="shared" si="82"/>
        <v/>
      </c>
      <c r="Q383" s="74"/>
      <c r="R383" s="72"/>
      <c r="S383" s="42" t="str">
        <f t="shared" si="83"/>
        <v/>
      </c>
      <c r="T383" s="72"/>
      <c r="U383" s="75"/>
      <c r="V383" s="72"/>
      <c r="W383" s="43" t="str">
        <f t="shared" si="84"/>
        <v/>
      </c>
      <c r="X383" s="76"/>
      <c r="Y383" s="77"/>
      <c r="Z383" s="77"/>
      <c r="AA383" s="77"/>
      <c r="AB383" s="77"/>
      <c r="AC383" s="77"/>
      <c r="AD383" s="77"/>
      <c r="AE383" s="78"/>
      <c r="AF383" s="79"/>
      <c r="AG383" s="37">
        <f t="shared" si="85"/>
        <v>0</v>
      </c>
      <c r="AH383" s="38" t="str">
        <f t="shared" si="86"/>
        <v/>
      </c>
      <c r="AI383" s="39" t="str">
        <f t="shared" si="87"/>
        <v/>
      </c>
      <c r="AJ383" s="39" t="str">
        <f t="shared" si="88"/>
        <v/>
      </c>
      <c r="AK383" s="23" t="str">
        <f t="shared" si="89"/>
        <v/>
      </c>
      <c r="AL383" s="23" t="str">
        <f t="shared" si="90"/>
        <v/>
      </c>
      <c r="AM383" s="23" t="str">
        <f>IF(ISBLANK(N383),"",VLOOKUP(N383,Codes!$A$2:$B$184,2,FALSE))</f>
        <v/>
      </c>
      <c r="AN383" s="39" t="str">
        <f t="shared" si="91"/>
        <v/>
      </c>
      <c r="AO383" s="23" t="str">
        <f>IF(ISBLANK(O383),"",IF(O383&gt;247,191,VLOOKUP(O383,Codes!$H$2:$I$299,2,FALSE)))</f>
        <v/>
      </c>
      <c r="AP383" s="23" t="str">
        <f>IF(ISBLANK(O383),"",VLOOKUP(AO383,Codes!$A$2:$B$184,2,FALSE))</f>
        <v/>
      </c>
      <c r="AQ383" s="39" t="str">
        <f t="shared" si="92"/>
        <v/>
      </c>
      <c r="AR383" s="39" t="str">
        <f t="shared" si="93"/>
        <v/>
      </c>
      <c r="AS383" s="39" t="str">
        <f t="shared" si="94"/>
        <v/>
      </c>
      <c r="AT383" s="39" t="str">
        <f t="shared" si="95"/>
        <v/>
      </c>
    </row>
    <row r="384" spans="1:46" s="65" customFormat="1">
      <c r="A384" s="64"/>
      <c r="E384" s="66"/>
      <c r="F384" s="67"/>
      <c r="G384" s="68"/>
      <c r="H384" s="69"/>
      <c r="I384" s="40" t="str">
        <f t="shared" si="80"/>
        <v/>
      </c>
      <c r="J384" s="69"/>
      <c r="K384" s="70"/>
      <c r="L384" s="41" t="str">
        <f t="shared" si="81"/>
        <v/>
      </c>
      <c r="M384" s="71"/>
      <c r="N384" s="72"/>
      <c r="O384" s="73"/>
      <c r="P384" s="42" t="str">
        <f t="shared" si="82"/>
        <v/>
      </c>
      <c r="Q384" s="74"/>
      <c r="R384" s="72"/>
      <c r="S384" s="42" t="str">
        <f t="shared" si="83"/>
        <v/>
      </c>
      <c r="T384" s="72"/>
      <c r="U384" s="75"/>
      <c r="V384" s="72"/>
      <c r="W384" s="43" t="str">
        <f t="shared" si="84"/>
        <v/>
      </c>
      <c r="X384" s="76"/>
      <c r="Y384" s="77"/>
      <c r="Z384" s="77"/>
      <c r="AA384" s="77"/>
      <c r="AB384" s="77"/>
      <c r="AC384" s="77"/>
      <c r="AD384" s="77"/>
      <c r="AE384" s="78"/>
      <c r="AF384" s="79"/>
      <c r="AG384" s="37">
        <f t="shared" si="85"/>
        <v>0</v>
      </c>
      <c r="AH384" s="38" t="str">
        <f t="shared" si="86"/>
        <v/>
      </c>
      <c r="AI384" s="39" t="str">
        <f t="shared" si="87"/>
        <v/>
      </c>
      <c r="AJ384" s="39" t="str">
        <f t="shared" si="88"/>
        <v/>
      </c>
      <c r="AK384" s="23" t="str">
        <f t="shared" si="89"/>
        <v/>
      </c>
      <c r="AL384" s="23" t="str">
        <f t="shared" si="90"/>
        <v/>
      </c>
      <c r="AM384" s="23" t="str">
        <f>IF(ISBLANK(N384),"",VLOOKUP(N384,Codes!$A$2:$B$184,2,FALSE))</f>
        <v/>
      </c>
      <c r="AN384" s="39" t="str">
        <f t="shared" si="91"/>
        <v/>
      </c>
      <c r="AO384" s="23" t="str">
        <f>IF(ISBLANK(O384),"",IF(O384&gt;247,191,VLOOKUP(O384,Codes!$H$2:$I$299,2,FALSE)))</f>
        <v/>
      </c>
      <c r="AP384" s="23" t="str">
        <f>IF(ISBLANK(O384),"",VLOOKUP(AO384,Codes!$A$2:$B$184,2,FALSE))</f>
        <v/>
      </c>
      <c r="AQ384" s="39" t="str">
        <f t="shared" si="92"/>
        <v/>
      </c>
      <c r="AR384" s="39" t="str">
        <f t="shared" si="93"/>
        <v/>
      </c>
      <c r="AS384" s="39" t="str">
        <f t="shared" si="94"/>
        <v/>
      </c>
      <c r="AT384" s="39" t="str">
        <f t="shared" si="95"/>
        <v/>
      </c>
    </row>
    <row r="385" spans="1:46" s="65" customFormat="1">
      <c r="A385" s="64"/>
      <c r="E385" s="66"/>
      <c r="F385" s="67"/>
      <c r="G385" s="68"/>
      <c r="H385" s="69"/>
      <c r="I385" s="40" t="str">
        <f t="shared" si="80"/>
        <v/>
      </c>
      <c r="J385" s="69"/>
      <c r="K385" s="70"/>
      <c r="L385" s="41" t="str">
        <f t="shared" si="81"/>
        <v/>
      </c>
      <c r="M385" s="71"/>
      <c r="N385" s="72"/>
      <c r="O385" s="73"/>
      <c r="P385" s="42" t="str">
        <f t="shared" si="82"/>
        <v/>
      </c>
      <c r="Q385" s="74"/>
      <c r="R385" s="72"/>
      <c r="S385" s="42" t="str">
        <f t="shared" si="83"/>
        <v/>
      </c>
      <c r="T385" s="72"/>
      <c r="U385" s="75"/>
      <c r="V385" s="72"/>
      <c r="W385" s="43" t="str">
        <f t="shared" si="84"/>
        <v/>
      </c>
      <c r="X385" s="76"/>
      <c r="Y385" s="77"/>
      <c r="Z385" s="77"/>
      <c r="AA385" s="77"/>
      <c r="AB385" s="77"/>
      <c r="AC385" s="77"/>
      <c r="AD385" s="77"/>
      <c r="AE385" s="78"/>
      <c r="AF385" s="79"/>
      <c r="AG385" s="37">
        <f t="shared" si="85"/>
        <v>0</v>
      </c>
      <c r="AH385" s="38" t="str">
        <f t="shared" si="86"/>
        <v/>
      </c>
      <c r="AI385" s="39" t="str">
        <f t="shared" si="87"/>
        <v/>
      </c>
      <c r="AJ385" s="39" t="str">
        <f t="shared" si="88"/>
        <v/>
      </c>
      <c r="AK385" s="23" t="str">
        <f t="shared" si="89"/>
        <v/>
      </c>
      <c r="AL385" s="23" t="str">
        <f t="shared" si="90"/>
        <v/>
      </c>
      <c r="AM385" s="23" t="str">
        <f>IF(ISBLANK(N385),"",VLOOKUP(N385,Codes!$A$2:$B$184,2,FALSE))</f>
        <v/>
      </c>
      <c r="AN385" s="39" t="str">
        <f t="shared" si="91"/>
        <v/>
      </c>
      <c r="AO385" s="23" t="str">
        <f>IF(ISBLANK(O385),"",IF(O385&gt;247,191,VLOOKUP(O385,Codes!$H$2:$I$299,2,FALSE)))</f>
        <v/>
      </c>
      <c r="AP385" s="23" t="str">
        <f>IF(ISBLANK(O385),"",VLOOKUP(AO385,Codes!$A$2:$B$184,2,FALSE))</f>
        <v/>
      </c>
      <c r="AQ385" s="39" t="str">
        <f t="shared" si="92"/>
        <v/>
      </c>
      <c r="AR385" s="39" t="str">
        <f t="shared" si="93"/>
        <v/>
      </c>
      <c r="AS385" s="39" t="str">
        <f t="shared" si="94"/>
        <v/>
      </c>
      <c r="AT385" s="39" t="str">
        <f t="shared" si="95"/>
        <v/>
      </c>
    </row>
    <row r="386" spans="1:46" s="65" customFormat="1">
      <c r="A386" s="64"/>
      <c r="E386" s="66"/>
      <c r="F386" s="67"/>
      <c r="G386" s="68"/>
      <c r="H386" s="69"/>
      <c r="I386" s="40" t="str">
        <f t="shared" si="80"/>
        <v/>
      </c>
      <c r="J386" s="69"/>
      <c r="K386" s="70"/>
      <c r="L386" s="41" t="str">
        <f t="shared" si="81"/>
        <v/>
      </c>
      <c r="M386" s="71"/>
      <c r="N386" s="72"/>
      <c r="O386" s="73"/>
      <c r="P386" s="42" t="str">
        <f t="shared" si="82"/>
        <v/>
      </c>
      <c r="Q386" s="74"/>
      <c r="R386" s="72"/>
      <c r="S386" s="42" t="str">
        <f t="shared" si="83"/>
        <v/>
      </c>
      <c r="T386" s="72"/>
      <c r="U386" s="75"/>
      <c r="V386" s="72"/>
      <c r="W386" s="43" t="str">
        <f t="shared" si="84"/>
        <v/>
      </c>
      <c r="X386" s="76"/>
      <c r="Y386" s="77"/>
      <c r="Z386" s="77"/>
      <c r="AA386" s="77"/>
      <c r="AB386" s="77"/>
      <c r="AC386" s="77"/>
      <c r="AD386" s="77"/>
      <c r="AE386" s="78"/>
      <c r="AF386" s="79"/>
      <c r="AG386" s="37">
        <f t="shared" si="85"/>
        <v>0</v>
      </c>
      <c r="AH386" s="38" t="str">
        <f t="shared" si="86"/>
        <v/>
      </c>
      <c r="AI386" s="39" t="str">
        <f t="shared" si="87"/>
        <v/>
      </c>
      <c r="AJ386" s="39" t="str">
        <f t="shared" si="88"/>
        <v/>
      </c>
      <c r="AK386" s="23" t="str">
        <f t="shared" si="89"/>
        <v/>
      </c>
      <c r="AL386" s="23" t="str">
        <f t="shared" si="90"/>
        <v/>
      </c>
      <c r="AM386" s="23" t="str">
        <f>IF(ISBLANK(N386),"",VLOOKUP(N386,Codes!$A$2:$B$184,2,FALSE))</f>
        <v/>
      </c>
      <c r="AN386" s="39" t="str">
        <f t="shared" si="91"/>
        <v/>
      </c>
      <c r="AO386" s="23" t="str">
        <f>IF(ISBLANK(O386),"",IF(O386&gt;247,191,VLOOKUP(O386,Codes!$H$2:$I$299,2,FALSE)))</f>
        <v/>
      </c>
      <c r="AP386" s="23" t="str">
        <f>IF(ISBLANK(O386),"",VLOOKUP(AO386,Codes!$A$2:$B$184,2,FALSE))</f>
        <v/>
      </c>
      <c r="AQ386" s="39" t="str">
        <f t="shared" si="92"/>
        <v/>
      </c>
      <c r="AR386" s="39" t="str">
        <f t="shared" si="93"/>
        <v/>
      </c>
      <c r="AS386" s="39" t="str">
        <f t="shared" si="94"/>
        <v/>
      </c>
      <c r="AT386" s="39" t="str">
        <f t="shared" si="95"/>
        <v/>
      </c>
    </row>
    <row r="387" spans="1:46" s="65" customFormat="1">
      <c r="A387" s="64"/>
      <c r="E387" s="66"/>
      <c r="F387" s="67"/>
      <c r="G387" s="68"/>
      <c r="H387" s="69"/>
      <c r="I387" s="40" t="str">
        <f t="shared" si="80"/>
        <v/>
      </c>
      <c r="J387" s="69"/>
      <c r="K387" s="70"/>
      <c r="L387" s="41" t="str">
        <f t="shared" si="81"/>
        <v/>
      </c>
      <c r="M387" s="71"/>
      <c r="N387" s="72"/>
      <c r="O387" s="73"/>
      <c r="P387" s="42" t="str">
        <f t="shared" si="82"/>
        <v/>
      </c>
      <c r="Q387" s="74"/>
      <c r="R387" s="72"/>
      <c r="S387" s="42" t="str">
        <f t="shared" si="83"/>
        <v/>
      </c>
      <c r="T387" s="72"/>
      <c r="U387" s="75"/>
      <c r="V387" s="72"/>
      <c r="W387" s="43" t="str">
        <f t="shared" si="84"/>
        <v/>
      </c>
      <c r="X387" s="76"/>
      <c r="Y387" s="77"/>
      <c r="Z387" s="77"/>
      <c r="AA387" s="77"/>
      <c r="AB387" s="77"/>
      <c r="AC387" s="77"/>
      <c r="AD387" s="77"/>
      <c r="AE387" s="78"/>
      <c r="AF387" s="79"/>
      <c r="AG387" s="37">
        <f t="shared" si="85"/>
        <v>0</v>
      </c>
      <c r="AH387" s="38" t="str">
        <f t="shared" si="86"/>
        <v/>
      </c>
      <c r="AI387" s="39" t="str">
        <f t="shared" si="87"/>
        <v/>
      </c>
      <c r="AJ387" s="39" t="str">
        <f t="shared" si="88"/>
        <v/>
      </c>
      <c r="AK387" s="23" t="str">
        <f t="shared" si="89"/>
        <v/>
      </c>
      <c r="AL387" s="23" t="str">
        <f t="shared" si="90"/>
        <v/>
      </c>
      <c r="AM387" s="23" t="str">
        <f>IF(ISBLANK(N387),"",VLOOKUP(N387,Codes!$A$2:$B$184,2,FALSE))</f>
        <v/>
      </c>
      <c r="AN387" s="39" t="str">
        <f t="shared" si="91"/>
        <v/>
      </c>
      <c r="AO387" s="23" t="str">
        <f>IF(ISBLANK(O387),"",IF(O387&gt;247,191,VLOOKUP(O387,Codes!$H$2:$I$299,2,FALSE)))</f>
        <v/>
      </c>
      <c r="AP387" s="23" t="str">
        <f>IF(ISBLANK(O387),"",VLOOKUP(AO387,Codes!$A$2:$B$184,2,FALSE))</f>
        <v/>
      </c>
      <c r="AQ387" s="39" t="str">
        <f t="shared" si="92"/>
        <v/>
      </c>
      <c r="AR387" s="39" t="str">
        <f t="shared" si="93"/>
        <v/>
      </c>
      <c r="AS387" s="39" t="str">
        <f t="shared" si="94"/>
        <v/>
      </c>
      <c r="AT387" s="39" t="str">
        <f t="shared" si="95"/>
        <v/>
      </c>
    </row>
    <row r="388" spans="1:46" s="65" customFormat="1">
      <c r="A388" s="64"/>
      <c r="E388" s="66"/>
      <c r="F388" s="67"/>
      <c r="G388" s="68"/>
      <c r="H388" s="69"/>
      <c r="I388" s="40" t="str">
        <f t="shared" si="80"/>
        <v/>
      </c>
      <c r="J388" s="69"/>
      <c r="K388" s="70"/>
      <c r="L388" s="41" t="str">
        <f t="shared" si="81"/>
        <v/>
      </c>
      <c r="M388" s="71"/>
      <c r="N388" s="72"/>
      <c r="O388" s="73"/>
      <c r="P388" s="42" t="str">
        <f t="shared" si="82"/>
        <v/>
      </c>
      <c r="Q388" s="74"/>
      <c r="R388" s="72"/>
      <c r="S388" s="42" t="str">
        <f t="shared" si="83"/>
        <v/>
      </c>
      <c r="T388" s="72"/>
      <c r="U388" s="75"/>
      <c r="V388" s="72"/>
      <c r="W388" s="43" t="str">
        <f t="shared" si="84"/>
        <v/>
      </c>
      <c r="X388" s="76"/>
      <c r="Y388" s="77"/>
      <c r="Z388" s="77"/>
      <c r="AA388" s="77"/>
      <c r="AB388" s="77"/>
      <c r="AC388" s="77"/>
      <c r="AD388" s="77"/>
      <c r="AE388" s="78"/>
      <c r="AF388" s="79"/>
      <c r="AG388" s="37">
        <f t="shared" si="85"/>
        <v>0</v>
      </c>
      <c r="AH388" s="38" t="str">
        <f t="shared" si="86"/>
        <v/>
      </c>
      <c r="AI388" s="39" t="str">
        <f t="shared" si="87"/>
        <v/>
      </c>
      <c r="AJ388" s="39" t="str">
        <f t="shared" si="88"/>
        <v/>
      </c>
      <c r="AK388" s="23" t="str">
        <f t="shared" si="89"/>
        <v/>
      </c>
      <c r="AL388" s="23" t="str">
        <f t="shared" si="90"/>
        <v/>
      </c>
      <c r="AM388" s="23" t="str">
        <f>IF(ISBLANK(N388),"",VLOOKUP(N388,Codes!$A$2:$B$184,2,FALSE))</f>
        <v/>
      </c>
      <c r="AN388" s="39" t="str">
        <f t="shared" si="91"/>
        <v/>
      </c>
      <c r="AO388" s="23" t="str">
        <f>IF(ISBLANK(O388),"",IF(O388&gt;247,191,VLOOKUP(O388,Codes!$H$2:$I$299,2,FALSE)))</f>
        <v/>
      </c>
      <c r="AP388" s="23" t="str">
        <f>IF(ISBLANK(O388),"",VLOOKUP(AO388,Codes!$A$2:$B$184,2,FALSE))</f>
        <v/>
      </c>
      <c r="AQ388" s="39" t="str">
        <f t="shared" si="92"/>
        <v/>
      </c>
      <c r="AR388" s="39" t="str">
        <f t="shared" si="93"/>
        <v/>
      </c>
      <c r="AS388" s="39" t="str">
        <f t="shared" si="94"/>
        <v/>
      </c>
      <c r="AT388" s="39" t="str">
        <f t="shared" si="95"/>
        <v/>
      </c>
    </row>
    <row r="389" spans="1:46" s="65" customFormat="1">
      <c r="A389" s="64"/>
      <c r="E389" s="66"/>
      <c r="F389" s="67"/>
      <c r="G389" s="68"/>
      <c r="H389" s="69"/>
      <c r="I389" s="40" t="str">
        <f t="shared" si="80"/>
        <v/>
      </c>
      <c r="J389" s="69"/>
      <c r="K389" s="70"/>
      <c r="L389" s="41" t="str">
        <f t="shared" si="81"/>
        <v/>
      </c>
      <c r="M389" s="71"/>
      <c r="N389" s="72"/>
      <c r="O389" s="73"/>
      <c r="P389" s="42" t="str">
        <f t="shared" si="82"/>
        <v/>
      </c>
      <c r="Q389" s="74"/>
      <c r="R389" s="72"/>
      <c r="S389" s="42" t="str">
        <f t="shared" si="83"/>
        <v/>
      </c>
      <c r="T389" s="72"/>
      <c r="U389" s="75"/>
      <c r="V389" s="72"/>
      <c r="W389" s="43" t="str">
        <f t="shared" si="84"/>
        <v/>
      </c>
      <c r="X389" s="76"/>
      <c r="Y389" s="77"/>
      <c r="Z389" s="77"/>
      <c r="AA389" s="77"/>
      <c r="AB389" s="77"/>
      <c r="AC389" s="77"/>
      <c r="AD389" s="77"/>
      <c r="AE389" s="78"/>
      <c r="AF389" s="79"/>
      <c r="AG389" s="37">
        <f t="shared" si="85"/>
        <v>0</v>
      </c>
      <c r="AH389" s="38" t="str">
        <f t="shared" si="86"/>
        <v/>
      </c>
      <c r="AI389" s="39" t="str">
        <f t="shared" si="87"/>
        <v/>
      </c>
      <c r="AJ389" s="39" t="str">
        <f t="shared" si="88"/>
        <v/>
      </c>
      <c r="AK389" s="23" t="str">
        <f t="shared" si="89"/>
        <v/>
      </c>
      <c r="AL389" s="23" t="str">
        <f t="shared" si="90"/>
        <v/>
      </c>
      <c r="AM389" s="23" t="str">
        <f>IF(ISBLANK(N389),"",VLOOKUP(N389,Codes!$A$2:$B$184,2,FALSE))</f>
        <v/>
      </c>
      <c r="AN389" s="39" t="str">
        <f t="shared" si="91"/>
        <v/>
      </c>
      <c r="AO389" s="23" t="str">
        <f>IF(ISBLANK(O389),"",IF(O389&gt;247,191,VLOOKUP(O389,Codes!$H$2:$I$299,2,FALSE)))</f>
        <v/>
      </c>
      <c r="AP389" s="23" t="str">
        <f>IF(ISBLANK(O389),"",VLOOKUP(AO389,Codes!$A$2:$B$184,2,FALSE))</f>
        <v/>
      </c>
      <c r="AQ389" s="39" t="str">
        <f t="shared" si="92"/>
        <v/>
      </c>
      <c r="AR389" s="39" t="str">
        <f t="shared" si="93"/>
        <v/>
      </c>
      <c r="AS389" s="39" t="str">
        <f t="shared" si="94"/>
        <v/>
      </c>
      <c r="AT389" s="39" t="str">
        <f t="shared" si="95"/>
        <v/>
      </c>
    </row>
    <row r="390" spans="1:46" s="65" customFormat="1">
      <c r="A390" s="64"/>
      <c r="E390" s="66"/>
      <c r="F390" s="67"/>
      <c r="G390" s="68"/>
      <c r="H390" s="69"/>
      <c r="I390" s="40" t="str">
        <f t="shared" si="80"/>
        <v/>
      </c>
      <c r="J390" s="69"/>
      <c r="K390" s="70"/>
      <c r="L390" s="41" t="str">
        <f t="shared" si="81"/>
        <v/>
      </c>
      <c r="M390" s="71"/>
      <c r="N390" s="72"/>
      <c r="O390" s="73"/>
      <c r="P390" s="42" t="str">
        <f t="shared" si="82"/>
        <v/>
      </c>
      <c r="Q390" s="74"/>
      <c r="R390" s="72"/>
      <c r="S390" s="42" t="str">
        <f t="shared" si="83"/>
        <v/>
      </c>
      <c r="T390" s="72"/>
      <c r="U390" s="75"/>
      <c r="V390" s="72"/>
      <c r="W390" s="43" t="str">
        <f t="shared" si="84"/>
        <v/>
      </c>
      <c r="X390" s="76"/>
      <c r="Y390" s="77"/>
      <c r="Z390" s="77"/>
      <c r="AA390" s="77"/>
      <c r="AB390" s="77"/>
      <c r="AC390" s="77"/>
      <c r="AD390" s="77"/>
      <c r="AE390" s="78"/>
      <c r="AF390" s="79"/>
      <c r="AG390" s="37">
        <f t="shared" si="85"/>
        <v>0</v>
      </c>
      <c r="AH390" s="38" t="str">
        <f t="shared" si="86"/>
        <v/>
      </c>
      <c r="AI390" s="39" t="str">
        <f t="shared" si="87"/>
        <v/>
      </c>
      <c r="AJ390" s="39" t="str">
        <f t="shared" si="88"/>
        <v/>
      </c>
      <c r="AK390" s="23" t="str">
        <f t="shared" si="89"/>
        <v/>
      </c>
      <c r="AL390" s="23" t="str">
        <f t="shared" si="90"/>
        <v/>
      </c>
      <c r="AM390" s="23" t="str">
        <f>IF(ISBLANK(N390),"",VLOOKUP(N390,Codes!$A$2:$B$184,2,FALSE))</f>
        <v/>
      </c>
      <c r="AN390" s="39" t="str">
        <f t="shared" si="91"/>
        <v/>
      </c>
      <c r="AO390" s="23" t="str">
        <f>IF(ISBLANK(O390),"",IF(O390&gt;247,191,VLOOKUP(O390,Codes!$H$2:$I$299,2,FALSE)))</f>
        <v/>
      </c>
      <c r="AP390" s="23" t="str">
        <f>IF(ISBLANK(O390),"",VLOOKUP(AO390,Codes!$A$2:$B$184,2,FALSE))</f>
        <v/>
      </c>
      <c r="AQ390" s="39" t="str">
        <f t="shared" si="92"/>
        <v/>
      </c>
      <c r="AR390" s="39" t="str">
        <f t="shared" si="93"/>
        <v/>
      </c>
      <c r="AS390" s="39" t="str">
        <f t="shared" si="94"/>
        <v/>
      </c>
      <c r="AT390" s="39" t="str">
        <f t="shared" si="95"/>
        <v/>
      </c>
    </row>
    <row r="391" spans="1:46" s="65" customFormat="1">
      <c r="A391" s="64"/>
      <c r="E391" s="66"/>
      <c r="F391" s="67"/>
      <c r="G391" s="68"/>
      <c r="H391" s="69"/>
      <c r="I391" s="40" t="str">
        <f t="shared" si="80"/>
        <v/>
      </c>
      <c r="J391" s="69"/>
      <c r="K391" s="70"/>
      <c r="L391" s="41" t="str">
        <f t="shared" si="81"/>
        <v/>
      </c>
      <c r="M391" s="71"/>
      <c r="N391" s="72"/>
      <c r="O391" s="73"/>
      <c r="P391" s="42" t="str">
        <f t="shared" si="82"/>
        <v/>
      </c>
      <c r="Q391" s="74"/>
      <c r="R391" s="72"/>
      <c r="S391" s="42" t="str">
        <f t="shared" si="83"/>
        <v/>
      </c>
      <c r="T391" s="72"/>
      <c r="U391" s="75"/>
      <c r="V391" s="72"/>
      <c r="W391" s="43" t="str">
        <f t="shared" si="84"/>
        <v/>
      </c>
      <c r="X391" s="76"/>
      <c r="Y391" s="77"/>
      <c r="Z391" s="77"/>
      <c r="AA391" s="77"/>
      <c r="AB391" s="77"/>
      <c r="AC391" s="77"/>
      <c r="AD391" s="77"/>
      <c r="AE391" s="78"/>
      <c r="AF391" s="79"/>
      <c r="AG391" s="37">
        <f t="shared" si="85"/>
        <v>0</v>
      </c>
      <c r="AH391" s="38" t="str">
        <f t="shared" si="86"/>
        <v/>
      </c>
      <c r="AI391" s="39" t="str">
        <f t="shared" si="87"/>
        <v/>
      </c>
      <c r="AJ391" s="39" t="str">
        <f t="shared" si="88"/>
        <v/>
      </c>
      <c r="AK391" s="23" t="str">
        <f t="shared" si="89"/>
        <v/>
      </c>
      <c r="AL391" s="23" t="str">
        <f t="shared" si="90"/>
        <v/>
      </c>
      <c r="AM391" s="23" t="str">
        <f>IF(ISBLANK(N391),"",VLOOKUP(N391,Codes!$A$2:$B$184,2,FALSE))</f>
        <v/>
      </c>
      <c r="AN391" s="39" t="str">
        <f t="shared" si="91"/>
        <v/>
      </c>
      <c r="AO391" s="23" t="str">
        <f>IF(ISBLANK(O391),"",IF(O391&gt;247,191,VLOOKUP(O391,Codes!$H$2:$I$299,2,FALSE)))</f>
        <v/>
      </c>
      <c r="AP391" s="23" t="str">
        <f>IF(ISBLANK(O391),"",VLOOKUP(AO391,Codes!$A$2:$B$184,2,FALSE))</f>
        <v/>
      </c>
      <c r="AQ391" s="39" t="str">
        <f t="shared" si="92"/>
        <v/>
      </c>
      <c r="AR391" s="39" t="str">
        <f t="shared" si="93"/>
        <v/>
      </c>
      <c r="AS391" s="39" t="str">
        <f t="shared" si="94"/>
        <v/>
      </c>
      <c r="AT391" s="39" t="str">
        <f t="shared" si="95"/>
        <v/>
      </c>
    </row>
    <row r="392" spans="1:46" s="65" customFormat="1">
      <c r="A392" s="64"/>
      <c r="E392" s="66"/>
      <c r="F392" s="67"/>
      <c r="G392" s="68"/>
      <c r="H392" s="69"/>
      <c r="I392" s="40" t="str">
        <f t="shared" si="80"/>
        <v/>
      </c>
      <c r="J392" s="69"/>
      <c r="K392" s="70"/>
      <c r="L392" s="41" t="str">
        <f t="shared" si="81"/>
        <v/>
      </c>
      <c r="M392" s="71"/>
      <c r="N392" s="72"/>
      <c r="O392" s="73"/>
      <c r="P392" s="42" t="str">
        <f t="shared" si="82"/>
        <v/>
      </c>
      <c r="Q392" s="74"/>
      <c r="R392" s="72"/>
      <c r="S392" s="42" t="str">
        <f t="shared" si="83"/>
        <v/>
      </c>
      <c r="T392" s="72"/>
      <c r="U392" s="75"/>
      <c r="V392" s="72"/>
      <c r="W392" s="43" t="str">
        <f t="shared" si="84"/>
        <v/>
      </c>
      <c r="X392" s="76"/>
      <c r="Y392" s="77"/>
      <c r="Z392" s="77"/>
      <c r="AA392" s="77"/>
      <c r="AB392" s="77"/>
      <c r="AC392" s="77"/>
      <c r="AD392" s="77"/>
      <c r="AE392" s="78"/>
      <c r="AF392" s="79"/>
      <c r="AG392" s="37">
        <f t="shared" si="85"/>
        <v>0</v>
      </c>
      <c r="AH392" s="38" t="str">
        <f t="shared" si="86"/>
        <v/>
      </c>
      <c r="AI392" s="39" t="str">
        <f t="shared" si="87"/>
        <v/>
      </c>
      <c r="AJ392" s="39" t="str">
        <f t="shared" si="88"/>
        <v/>
      </c>
      <c r="AK392" s="23" t="str">
        <f t="shared" si="89"/>
        <v/>
      </c>
      <c r="AL392" s="23" t="str">
        <f t="shared" si="90"/>
        <v/>
      </c>
      <c r="AM392" s="23" t="str">
        <f>IF(ISBLANK(N392),"",VLOOKUP(N392,Codes!$A$2:$B$184,2,FALSE))</f>
        <v/>
      </c>
      <c r="AN392" s="39" t="str">
        <f t="shared" si="91"/>
        <v/>
      </c>
      <c r="AO392" s="23" t="str">
        <f>IF(ISBLANK(O392),"",IF(O392&gt;247,191,VLOOKUP(O392,Codes!$H$2:$I$299,2,FALSE)))</f>
        <v/>
      </c>
      <c r="AP392" s="23" t="str">
        <f>IF(ISBLANK(O392),"",VLOOKUP(AO392,Codes!$A$2:$B$184,2,FALSE))</f>
        <v/>
      </c>
      <c r="AQ392" s="39" t="str">
        <f t="shared" si="92"/>
        <v/>
      </c>
      <c r="AR392" s="39" t="str">
        <f t="shared" si="93"/>
        <v/>
      </c>
      <c r="AS392" s="39" t="str">
        <f t="shared" si="94"/>
        <v/>
      </c>
      <c r="AT392" s="39" t="str">
        <f t="shared" si="95"/>
        <v/>
      </c>
    </row>
    <row r="393" spans="1:46" s="65" customFormat="1">
      <c r="A393" s="64"/>
      <c r="E393" s="66"/>
      <c r="F393" s="67"/>
      <c r="G393" s="68"/>
      <c r="H393" s="69"/>
      <c r="I393" s="40" t="str">
        <f t="shared" ref="I393:I456" si="96">$AH393</f>
        <v/>
      </c>
      <c r="J393" s="69"/>
      <c r="K393" s="70"/>
      <c r="L393" s="41" t="str">
        <f t="shared" ref="L393:L456" si="97">$AI393</f>
        <v/>
      </c>
      <c r="M393" s="71"/>
      <c r="N393" s="72"/>
      <c r="O393" s="73"/>
      <c r="P393" s="42" t="str">
        <f t="shared" ref="P393:P456" si="98">$AR393</f>
        <v/>
      </c>
      <c r="Q393" s="74"/>
      <c r="R393" s="72"/>
      <c r="S393" s="42" t="str">
        <f t="shared" ref="S393:S456" si="99">$AL393</f>
        <v/>
      </c>
      <c r="T393" s="72"/>
      <c r="U393" s="75"/>
      <c r="V393" s="72"/>
      <c r="W393" s="43" t="str">
        <f t="shared" ref="W393:W456" si="100">$AT393</f>
        <v/>
      </c>
      <c r="X393" s="76"/>
      <c r="Y393" s="77"/>
      <c r="Z393" s="77"/>
      <c r="AA393" s="77"/>
      <c r="AB393" s="77"/>
      <c r="AC393" s="77"/>
      <c r="AD393" s="77"/>
      <c r="AE393" s="78"/>
      <c r="AF393" s="79"/>
      <c r="AG393" s="37">
        <f t="shared" ref="AG393:AG456" si="101">(((F393*12)+G393)/39.37)</f>
        <v>0</v>
      </c>
      <c r="AH393" s="38" t="str">
        <f t="shared" ref="AH393:AH456" si="102">IF(AND(ISBLANK(F393),ISBLANK(H393)),"",IF(OR(ISBLANK(F393),ISBLANK(G393)),"Need-Ht.",IF(ISBLANK(H393),"Need Wt",((H393/2.2046)/((((F393*12)+G393)/39.37)*(((F393*12)+G393)/39.37))))))</f>
        <v/>
      </c>
      <c r="AI393" s="39" t="str">
        <f t="shared" ref="AI393:AI456" si="103">IF(ISBLANK(J393),"",IF(ISBLANK(K393),"",IF(D393 = "f",(0.61*(J393+K393)+5),(0.735*(J393+K393)+1))))</f>
        <v/>
      </c>
      <c r="AJ393" s="39" t="str">
        <f t="shared" ref="AJ393:AJ456" si="104">IF(AND(ISBLANK(Q393),ISBLANK(R393)),"",IF(OR(ISBLANK(Q393),ISBLANK(R393)),"",(Q393+(R393/60))))</f>
        <v/>
      </c>
      <c r="AK393" s="23" t="str">
        <f t="shared" ref="AK393:AK456" si="105">IF(ISBLANK(D393),"",IF(D393="f",0,1))</f>
        <v/>
      </c>
      <c r="AL393" s="23" t="str">
        <f t="shared" ref="AL393:AL456" si="106">IF(AND(ISBLANK(Q393),ISBLANK(R393)),"",IF(OR(ISBLANK(Q393),ISBLANK(R393)),"Inc-Time",IF(OR(AJ393&lt;4,AJ393&gt;13),"Cannot Calculate",IF(ISBLANK(E393),"Need Age",IF(ISBLANK(D393),"Need Gender",IF(OR(ISBLANK(F393),ISBLANK(G393),ISBLANK(H393)),"Need BMI",((0.21*(E393*AK393))-(0.84*AH393)-(8.41*AJ393)+(0.34*(AJ393*AJ393))+108.94))))))
)</f>
        <v/>
      </c>
      <c r="AM393" s="23" t="str">
        <f>IF(ISBLANK(N393),"",VLOOKUP(N393,Codes!$A$2:$B$184,2,FALSE))</f>
        <v/>
      </c>
      <c r="AN393" s="39" t="str">
        <f t="shared" ref="AN393:AN456" si="107">IF(ISBLANK(N393),"",IF(OR(N393&lt;10,N393&gt;190),"Cannot Calculate",IF(ISBLANK(E393),"Need Age",IF(ISBLANK(D393),"Need Gender",IF(OR(ISBLANK(F393),ISBLANK(G393),ISBLANK(H393)),"Need BMI",((0.21*(E393*AK393))-(0.84*I393)-(8.41*AM393)+(0.34*(AM393*AM393))+108.94))))))</f>
        <v/>
      </c>
      <c r="AO393" s="23" t="str">
        <f>IF(ISBLANK(O393),"",IF(O393&gt;247,191,VLOOKUP(O393,Codes!$H$2:$I$299,2,FALSE)))</f>
        <v/>
      </c>
      <c r="AP393" s="23" t="str">
        <f>IF(ISBLANK(O393),"",VLOOKUP(AO393,Codes!$A$2:$B$184,2,FALSE))</f>
        <v/>
      </c>
      <c r="AQ393" s="39" t="str">
        <f t="shared" ref="AQ393:AQ456" si="108">IF(ISBLANK(O393),"",IF(OR(O393&lt;12,O393&gt;247),"Cannot Calculate",IF(ISBLANK(E393),"Need Age",IF(ISBLANK(D393),"Need Gender",IF(OR(ISBLANK(F393),ISBLANK(G393),ISBLANK(H393)),"Need BMI",((0.21*(E393*AK393))-(0.84*I393)-(8.41*AP393)+(0.34*(AP393*AP393))+108.94))))))</f>
        <v/>
      </c>
      <c r="AR393" s="39" t="str">
        <f t="shared" ref="AR393:AR456" si="109">IF(N393&gt;0,AN393,AQ393)</f>
        <v/>
      </c>
      <c r="AS393" s="39" t="str">
        <f t="shared" ref="AS393:AS456" si="110">IF(ISBLANK(T393),"",(T393+(U393/60)))</f>
        <v/>
      </c>
      <c r="AT393" s="39" t="str">
        <f t="shared" ref="AT393:AT456" si="111">IF(AND(ISBLANK(T393),ISBLANK(U393)),"",IF(OR(ISBLANK(T393),ISBLANK(U393)),"Inc-Time",IF(ISBLANK(V393),"Need HR",IF(ISBLANK(E393),"Need Age",IF(ISBLANK(D393),"Need Gender",IF(ISBLANK(H393),"Need Wt",IF(E393&lt;13,"Age Under 13",(132.853+(6.315*AK393)-(0.0769*H393)-(0.3877*E393)-(3.2649*AS393)-(0.1565*V393)))))))))</f>
        <v/>
      </c>
    </row>
    <row r="394" spans="1:46" s="65" customFormat="1">
      <c r="A394" s="64"/>
      <c r="E394" s="66"/>
      <c r="F394" s="67"/>
      <c r="G394" s="68"/>
      <c r="H394" s="69"/>
      <c r="I394" s="40" t="str">
        <f t="shared" si="96"/>
        <v/>
      </c>
      <c r="J394" s="69"/>
      <c r="K394" s="70"/>
      <c r="L394" s="41" t="str">
        <f t="shared" si="97"/>
        <v/>
      </c>
      <c r="M394" s="71"/>
      <c r="N394" s="72"/>
      <c r="O394" s="73"/>
      <c r="P394" s="42" t="str">
        <f t="shared" si="98"/>
        <v/>
      </c>
      <c r="Q394" s="74"/>
      <c r="R394" s="72"/>
      <c r="S394" s="42" t="str">
        <f t="shared" si="99"/>
        <v/>
      </c>
      <c r="T394" s="72"/>
      <c r="U394" s="75"/>
      <c r="V394" s="72"/>
      <c r="W394" s="43" t="str">
        <f t="shared" si="100"/>
        <v/>
      </c>
      <c r="X394" s="76"/>
      <c r="Y394" s="77"/>
      <c r="Z394" s="77"/>
      <c r="AA394" s="77"/>
      <c r="AB394" s="77"/>
      <c r="AC394" s="77"/>
      <c r="AD394" s="77"/>
      <c r="AE394" s="78"/>
      <c r="AF394" s="79"/>
      <c r="AG394" s="37">
        <f t="shared" si="101"/>
        <v>0</v>
      </c>
      <c r="AH394" s="38" t="str">
        <f t="shared" si="102"/>
        <v/>
      </c>
      <c r="AI394" s="39" t="str">
        <f t="shared" si="103"/>
        <v/>
      </c>
      <c r="AJ394" s="39" t="str">
        <f t="shared" si="104"/>
        <v/>
      </c>
      <c r="AK394" s="23" t="str">
        <f t="shared" si="105"/>
        <v/>
      </c>
      <c r="AL394" s="23" t="str">
        <f t="shared" si="106"/>
        <v/>
      </c>
      <c r="AM394" s="23" t="str">
        <f>IF(ISBLANK(N394),"",VLOOKUP(N394,Codes!$A$2:$B$184,2,FALSE))</f>
        <v/>
      </c>
      <c r="AN394" s="39" t="str">
        <f t="shared" si="107"/>
        <v/>
      </c>
      <c r="AO394" s="23" t="str">
        <f>IF(ISBLANK(O394),"",IF(O394&gt;247,191,VLOOKUP(O394,Codes!$H$2:$I$299,2,FALSE)))</f>
        <v/>
      </c>
      <c r="AP394" s="23" t="str">
        <f>IF(ISBLANK(O394),"",VLOOKUP(AO394,Codes!$A$2:$B$184,2,FALSE))</f>
        <v/>
      </c>
      <c r="AQ394" s="39" t="str">
        <f t="shared" si="108"/>
        <v/>
      </c>
      <c r="AR394" s="39" t="str">
        <f t="shared" si="109"/>
        <v/>
      </c>
      <c r="AS394" s="39" t="str">
        <f t="shared" si="110"/>
        <v/>
      </c>
      <c r="AT394" s="39" t="str">
        <f t="shared" si="111"/>
        <v/>
      </c>
    </row>
    <row r="395" spans="1:46" s="65" customFormat="1">
      <c r="A395" s="64"/>
      <c r="E395" s="66"/>
      <c r="F395" s="67"/>
      <c r="G395" s="68"/>
      <c r="H395" s="69"/>
      <c r="I395" s="40" t="str">
        <f t="shared" si="96"/>
        <v/>
      </c>
      <c r="J395" s="69"/>
      <c r="K395" s="70"/>
      <c r="L395" s="41" t="str">
        <f t="shared" si="97"/>
        <v/>
      </c>
      <c r="M395" s="71"/>
      <c r="N395" s="72"/>
      <c r="O395" s="73"/>
      <c r="P395" s="42" t="str">
        <f t="shared" si="98"/>
        <v/>
      </c>
      <c r="Q395" s="74"/>
      <c r="R395" s="72"/>
      <c r="S395" s="42" t="str">
        <f t="shared" si="99"/>
        <v/>
      </c>
      <c r="T395" s="72"/>
      <c r="U395" s="75"/>
      <c r="V395" s="72"/>
      <c r="W395" s="43" t="str">
        <f t="shared" si="100"/>
        <v/>
      </c>
      <c r="X395" s="76"/>
      <c r="Y395" s="77"/>
      <c r="Z395" s="77"/>
      <c r="AA395" s="77"/>
      <c r="AB395" s="77"/>
      <c r="AC395" s="77"/>
      <c r="AD395" s="77"/>
      <c r="AE395" s="78"/>
      <c r="AF395" s="79"/>
      <c r="AG395" s="37">
        <f t="shared" si="101"/>
        <v>0</v>
      </c>
      <c r="AH395" s="38" t="str">
        <f t="shared" si="102"/>
        <v/>
      </c>
      <c r="AI395" s="39" t="str">
        <f t="shared" si="103"/>
        <v/>
      </c>
      <c r="AJ395" s="39" t="str">
        <f t="shared" si="104"/>
        <v/>
      </c>
      <c r="AK395" s="23" t="str">
        <f t="shared" si="105"/>
        <v/>
      </c>
      <c r="AL395" s="23" t="str">
        <f t="shared" si="106"/>
        <v/>
      </c>
      <c r="AM395" s="23" t="str">
        <f>IF(ISBLANK(N395),"",VLOOKUP(N395,Codes!$A$2:$B$184,2,FALSE))</f>
        <v/>
      </c>
      <c r="AN395" s="39" t="str">
        <f t="shared" si="107"/>
        <v/>
      </c>
      <c r="AO395" s="23" t="str">
        <f>IF(ISBLANK(O395),"",IF(O395&gt;247,191,VLOOKUP(O395,Codes!$H$2:$I$299,2,FALSE)))</f>
        <v/>
      </c>
      <c r="AP395" s="23" t="str">
        <f>IF(ISBLANK(O395),"",VLOOKUP(AO395,Codes!$A$2:$B$184,2,FALSE))</f>
        <v/>
      </c>
      <c r="AQ395" s="39" t="str">
        <f t="shared" si="108"/>
        <v/>
      </c>
      <c r="AR395" s="39" t="str">
        <f t="shared" si="109"/>
        <v/>
      </c>
      <c r="AS395" s="39" t="str">
        <f t="shared" si="110"/>
        <v/>
      </c>
      <c r="AT395" s="39" t="str">
        <f t="shared" si="111"/>
        <v/>
      </c>
    </row>
    <row r="396" spans="1:46" s="65" customFormat="1">
      <c r="A396" s="64"/>
      <c r="E396" s="66"/>
      <c r="F396" s="67"/>
      <c r="G396" s="68"/>
      <c r="H396" s="69"/>
      <c r="I396" s="40" t="str">
        <f t="shared" si="96"/>
        <v/>
      </c>
      <c r="J396" s="69"/>
      <c r="K396" s="70"/>
      <c r="L396" s="41" t="str">
        <f t="shared" si="97"/>
        <v/>
      </c>
      <c r="M396" s="71"/>
      <c r="N396" s="72"/>
      <c r="O396" s="73"/>
      <c r="P396" s="42" t="str">
        <f t="shared" si="98"/>
        <v/>
      </c>
      <c r="Q396" s="74"/>
      <c r="R396" s="72"/>
      <c r="S396" s="42" t="str">
        <f t="shared" si="99"/>
        <v/>
      </c>
      <c r="T396" s="72"/>
      <c r="U396" s="75"/>
      <c r="V396" s="72"/>
      <c r="W396" s="43" t="str">
        <f t="shared" si="100"/>
        <v/>
      </c>
      <c r="X396" s="76"/>
      <c r="Y396" s="77"/>
      <c r="Z396" s="77"/>
      <c r="AA396" s="77"/>
      <c r="AB396" s="77"/>
      <c r="AC396" s="77"/>
      <c r="AD396" s="77"/>
      <c r="AE396" s="78"/>
      <c r="AF396" s="79"/>
      <c r="AG396" s="37">
        <f t="shared" si="101"/>
        <v>0</v>
      </c>
      <c r="AH396" s="38" t="str">
        <f t="shared" si="102"/>
        <v/>
      </c>
      <c r="AI396" s="39" t="str">
        <f t="shared" si="103"/>
        <v/>
      </c>
      <c r="AJ396" s="39" t="str">
        <f t="shared" si="104"/>
        <v/>
      </c>
      <c r="AK396" s="23" t="str">
        <f t="shared" si="105"/>
        <v/>
      </c>
      <c r="AL396" s="23" t="str">
        <f t="shared" si="106"/>
        <v/>
      </c>
      <c r="AM396" s="23" t="str">
        <f>IF(ISBLANK(N396),"",VLOOKUP(N396,Codes!$A$2:$B$184,2,FALSE))</f>
        <v/>
      </c>
      <c r="AN396" s="39" t="str">
        <f t="shared" si="107"/>
        <v/>
      </c>
      <c r="AO396" s="23" t="str">
        <f>IF(ISBLANK(O396),"",IF(O396&gt;247,191,VLOOKUP(O396,Codes!$H$2:$I$299,2,FALSE)))</f>
        <v/>
      </c>
      <c r="AP396" s="23" t="str">
        <f>IF(ISBLANK(O396),"",VLOOKUP(AO396,Codes!$A$2:$B$184,2,FALSE))</f>
        <v/>
      </c>
      <c r="AQ396" s="39" t="str">
        <f t="shared" si="108"/>
        <v/>
      </c>
      <c r="AR396" s="39" t="str">
        <f t="shared" si="109"/>
        <v/>
      </c>
      <c r="AS396" s="39" t="str">
        <f t="shared" si="110"/>
        <v/>
      </c>
      <c r="AT396" s="39" t="str">
        <f t="shared" si="111"/>
        <v/>
      </c>
    </row>
    <row r="397" spans="1:46" s="65" customFormat="1">
      <c r="A397" s="64"/>
      <c r="E397" s="66"/>
      <c r="F397" s="67"/>
      <c r="G397" s="68"/>
      <c r="H397" s="69"/>
      <c r="I397" s="40" t="str">
        <f t="shared" si="96"/>
        <v/>
      </c>
      <c r="J397" s="69"/>
      <c r="K397" s="70"/>
      <c r="L397" s="41" t="str">
        <f t="shared" si="97"/>
        <v/>
      </c>
      <c r="M397" s="71"/>
      <c r="N397" s="72"/>
      <c r="O397" s="73"/>
      <c r="P397" s="42" t="str">
        <f t="shared" si="98"/>
        <v/>
      </c>
      <c r="Q397" s="74"/>
      <c r="R397" s="72"/>
      <c r="S397" s="42" t="str">
        <f t="shared" si="99"/>
        <v/>
      </c>
      <c r="T397" s="72"/>
      <c r="U397" s="75"/>
      <c r="V397" s="72"/>
      <c r="W397" s="43" t="str">
        <f t="shared" si="100"/>
        <v/>
      </c>
      <c r="X397" s="76"/>
      <c r="Y397" s="77"/>
      <c r="Z397" s="77"/>
      <c r="AA397" s="77"/>
      <c r="AB397" s="77"/>
      <c r="AC397" s="77"/>
      <c r="AD397" s="77"/>
      <c r="AE397" s="78"/>
      <c r="AF397" s="79"/>
      <c r="AG397" s="37">
        <f t="shared" si="101"/>
        <v>0</v>
      </c>
      <c r="AH397" s="38" t="str">
        <f t="shared" si="102"/>
        <v/>
      </c>
      <c r="AI397" s="39" t="str">
        <f t="shared" si="103"/>
        <v/>
      </c>
      <c r="AJ397" s="39" t="str">
        <f t="shared" si="104"/>
        <v/>
      </c>
      <c r="AK397" s="23" t="str">
        <f t="shared" si="105"/>
        <v/>
      </c>
      <c r="AL397" s="23" t="str">
        <f t="shared" si="106"/>
        <v/>
      </c>
      <c r="AM397" s="23" t="str">
        <f>IF(ISBLANK(N397),"",VLOOKUP(N397,Codes!$A$2:$B$184,2,FALSE))</f>
        <v/>
      </c>
      <c r="AN397" s="39" t="str">
        <f t="shared" si="107"/>
        <v/>
      </c>
      <c r="AO397" s="23" t="str">
        <f>IF(ISBLANK(O397),"",IF(O397&gt;247,191,VLOOKUP(O397,Codes!$H$2:$I$299,2,FALSE)))</f>
        <v/>
      </c>
      <c r="AP397" s="23" t="str">
        <f>IF(ISBLANK(O397),"",VLOOKUP(AO397,Codes!$A$2:$B$184,2,FALSE))</f>
        <v/>
      </c>
      <c r="AQ397" s="39" t="str">
        <f t="shared" si="108"/>
        <v/>
      </c>
      <c r="AR397" s="39" t="str">
        <f t="shared" si="109"/>
        <v/>
      </c>
      <c r="AS397" s="39" t="str">
        <f t="shared" si="110"/>
        <v/>
      </c>
      <c r="AT397" s="39" t="str">
        <f t="shared" si="111"/>
        <v/>
      </c>
    </row>
    <row r="398" spans="1:46" s="65" customFormat="1">
      <c r="A398" s="64"/>
      <c r="E398" s="66"/>
      <c r="F398" s="67"/>
      <c r="G398" s="68"/>
      <c r="H398" s="69"/>
      <c r="I398" s="40" t="str">
        <f t="shared" si="96"/>
        <v/>
      </c>
      <c r="J398" s="69"/>
      <c r="K398" s="70"/>
      <c r="L398" s="41" t="str">
        <f t="shared" si="97"/>
        <v/>
      </c>
      <c r="M398" s="71"/>
      <c r="N398" s="72"/>
      <c r="O398" s="73"/>
      <c r="P398" s="42" t="str">
        <f t="shared" si="98"/>
        <v/>
      </c>
      <c r="Q398" s="74"/>
      <c r="R398" s="72"/>
      <c r="S398" s="42" t="str">
        <f t="shared" si="99"/>
        <v/>
      </c>
      <c r="T398" s="72"/>
      <c r="U398" s="75"/>
      <c r="V398" s="72"/>
      <c r="W398" s="43" t="str">
        <f t="shared" si="100"/>
        <v/>
      </c>
      <c r="X398" s="76"/>
      <c r="Y398" s="77"/>
      <c r="Z398" s="77"/>
      <c r="AA398" s="77"/>
      <c r="AB398" s="77"/>
      <c r="AC398" s="77"/>
      <c r="AD398" s="77"/>
      <c r="AE398" s="78"/>
      <c r="AF398" s="79"/>
      <c r="AG398" s="37">
        <f t="shared" si="101"/>
        <v>0</v>
      </c>
      <c r="AH398" s="38" t="str">
        <f t="shared" si="102"/>
        <v/>
      </c>
      <c r="AI398" s="39" t="str">
        <f t="shared" si="103"/>
        <v/>
      </c>
      <c r="AJ398" s="39" t="str">
        <f t="shared" si="104"/>
        <v/>
      </c>
      <c r="AK398" s="23" t="str">
        <f t="shared" si="105"/>
        <v/>
      </c>
      <c r="AL398" s="23" t="str">
        <f t="shared" si="106"/>
        <v/>
      </c>
      <c r="AM398" s="23" t="str">
        <f>IF(ISBLANK(N398),"",VLOOKUP(N398,Codes!$A$2:$B$184,2,FALSE))</f>
        <v/>
      </c>
      <c r="AN398" s="39" t="str">
        <f t="shared" si="107"/>
        <v/>
      </c>
      <c r="AO398" s="23" t="str">
        <f>IF(ISBLANK(O398),"",IF(O398&gt;247,191,VLOOKUP(O398,Codes!$H$2:$I$299,2,FALSE)))</f>
        <v/>
      </c>
      <c r="AP398" s="23" t="str">
        <f>IF(ISBLANK(O398),"",VLOOKUP(AO398,Codes!$A$2:$B$184,2,FALSE))</f>
        <v/>
      </c>
      <c r="AQ398" s="39" t="str">
        <f t="shared" si="108"/>
        <v/>
      </c>
      <c r="AR398" s="39" t="str">
        <f t="shared" si="109"/>
        <v/>
      </c>
      <c r="AS398" s="39" t="str">
        <f t="shared" si="110"/>
        <v/>
      </c>
      <c r="AT398" s="39" t="str">
        <f t="shared" si="111"/>
        <v/>
      </c>
    </row>
    <row r="399" spans="1:46" s="65" customFormat="1">
      <c r="A399" s="64"/>
      <c r="E399" s="66"/>
      <c r="F399" s="67"/>
      <c r="G399" s="68"/>
      <c r="H399" s="69"/>
      <c r="I399" s="40" t="str">
        <f t="shared" si="96"/>
        <v/>
      </c>
      <c r="J399" s="69"/>
      <c r="K399" s="70"/>
      <c r="L399" s="41" t="str">
        <f t="shared" si="97"/>
        <v/>
      </c>
      <c r="M399" s="71"/>
      <c r="N399" s="72"/>
      <c r="O399" s="73"/>
      <c r="P399" s="42" t="str">
        <f t="shared" si="98"/>
        <v/>
      </c>
      <c r="Q399" s="74"/>
      <c r="R399" s="72"/>
      <c r="S399" s="42" t="str">
        <f t="shared" si="99"/>
        <v/>
      </c>
      <c r="T399" s="72"/>
      <c r="U399" s="75"/>
      <c r="V399" s="72"/>
      <c r="W399" s="43" t="str">
        <f t="shared" si="100"/>
        <v/>
      </c>
      <c r="X399" s="76"/>
      <c r="Y399" s="77"/>
      <c r="Z399" s="77"/>
      <c r="AA399" s="77"/>
      <c r="AB399" s="77"/>
      <c r="AC399" s="77"/>
      <c r="AD399" s="77"/>
      <c r="AE399" s="78"/>
      <c r="AF399" s="79"/>
      <c r="AG399" s="37">
        <f t="shared" si="101"/>
        <v>0</v>
      </c>
      <c r="AH399" s="38" t="str">
        <f t="shared" si="102"/>
        <v/>
      </c>
      <c r="AI399" s="39" t="str">
        <f t="shared" si="103"/>
        <v/>
      </c>
      <c r="AJ399" s="39" t="str">
        <f t="shared" si="104"/>
        <v/>
      </c>
      <c r="AK399" s="23" t="str">
        <f t="shared" si="105"/>
        <v/>
      </c>
      <c r="AL399" s="23" t="str">
        <f t="shared" si="106"/>
        <v/>
      </c>
      <c r="AM399" s="23" t="str">
        <f>IF(ISBLANK(N399),"",VLOOKUP(N399,Codes!$A$2:$B$184,2,FALSE))</f>
        <v/>
      </c>
      <c r="AN399" s="39" t="str">
        <f t="shared" si="107"/>
        <v/>
      </c>
      <c r="AO399" s="23" t="str">
        <f>IF(ISBLANK(O399),"",IF(O399&gt;247,191,VLOOKUP(O399,Codes!$H$2:$I$299,2,FALSE)))</f>
        <v/>
      </c>
      <c r="AP399" s="23" t="str">
        <f>IF(ISBLANK(O399),"",VLOOKUP(AO399,Codes!$A$2:$B$184,2,FALSE))</f>
        <v/>
      </c>
      <c r="AQ399" s="39" t="str">
        <f t="shared" si="108"/>
        <v/>
      </c>
      <c r="AR399" s="39" t="str">
        <f t="shared" si="109"/>
        <v/>
      </c>
      <c r="AS399" s="39" t="str">
        <f t="shared" si="110"/>
        <v/>
      </c>
      <c r="AT399" s="39" t="str">
        <f t="shared" si="111"/>
        <v/>
      </c>
    </row>
    <row r="400" spans="1:46" s="65" customFormat="1">
      <c r="A400" s="64"/>
      <c r="E400" s="66"/>
      <c r="F400" s="67"/>
      <c r="G400" s="68"/>
      <c r="H400" s="69"/>
      <c r="I400" s="40" t="str">
        <f t="shared" si="96"/>
        <v/>
      </c>
      <c r="J400" s="69"/>
      <c r="K400" s="70"/>
      <c r="L400" s="41" t="str">
        <f t="shared" si="97"/>
        <v/>
      </c>
      <c r="M400" s="71"/>
      <c r="N400" s="72"/>
      <c r="O400" s="73"/>
      <c r="P400" s="42" t="str">
        <f t="shared" si="98"/>
        <v/>
      </c>
      <c r="Q400" s="74"/>
      <c r="R400" s="72"/>
      <c r="S400" s="42" t="str">
        <f t="shared" si="99"/>
        <v/>
      </c>
      <c r="T400" s="72"/>
      <c r="U400" s="75"/>
      <c r="V400" s="72"/>
      <c r="W400" s="43" t="str">
        <f t="shared" si="100"/>
        <v/>
      </c>
      <c r="X400" s="76"/>
      <c r="Y400" s="77"/>
      <c r="Z400" s="77"/>
      <c r="AA400" s="77"/>
      <c r="AB400" s="77"/>
      <c r="AC400" s="77"/>
      <c r="AD400" s="77"/>
      <c r="AE400" s="78"/>
      <c r="AF400" s="79"/>
      <c r="AG400" s="37">
        <f t="shared" si="101"/>
        <v>0</v>
      </c>
      <c r="AH400" s="38" t="str">
        <f t="shared" si="102"/>
        <v/>
      </c>
      <c r="AI400" s="39" t="str">
        <f t="shared" si="103"/>
        <v/>
      </c>
      <c r="AJ400" s="39" t="str">
        <f t="shared" si="104"/>
        <v/>
      </c>
      <c r="AK400" s="23" t="str">
        <f t="shared" si="105"/>
        <v/>
      </c>
      <c r="AL400" s="23" t="str">
        <f t="shared" si="106"/>
        <v/>
      </c>
      <c r="AM400" s="23" t="str">
        <f>IF(ISBLANK(N400),"",VLOOKUP(N400,Codes!$A$2:$B$184,2,FALSE))</f>
        <v/>
      </c>
      <c r="AN400" s="39" t="str">
        <f t="shared" si="107"/>
        <v/>
      </c>
      <c r="AO400" s="23" t="str">
        <f>IF(ISBLANK(O400),"",IF(O400&gt;247,191,VLOOKUP(O400,Codes!$H$2:$I$299,2,FALSE)))</f>
        <v/>
      </c>
      <c r="AP400" s="23" t="str">
        <f>IF(ISBLANK(O400),"",VLOOKUP(AO400,Codes!$A$2:$B$184,2,FALSE))</f>
        <v/>
      </c>
      <c r="AQ400" s="39" t="str">
        <f t="shared" si="108"/>
        <v/>
      </c>
      <c r="AR400" s="39" t="str">
        <f t="shared" si="109"/>
        <v/>
      </c>
      <c r="AS400" s="39" t="str">
        <f t="shared" si="110"/>
        <v/>
      </c>
      <c r="AT400" s="39" t="str">
        <f t="shared" si="111"/>
        <v/>
      </c>
    </row>
    <row r="401" spans="1:46" s="65" customFormat="1">
      <c r="A401" s="64"/>
      <c r="E401" s="66"/>
      <c r="F401" s="67"/>
      <c r="G401" s="68"/>
      <c r="H401" s="69"/>
      <c r="I401" s="40" t="str">
        <f t="shared" si="96"/>
        <v/>
      </c>
      <c r="J401" s="69"/>
      <c r="K401" s="70"/>
      <c r="L401" s="41" t="str">
        <f t="shared" si="97"/>
        <v/>
      </c>
      <c r="M401" s="71"/>
      <c r="N401" s="72"/>
      <c r="O401" s="73"/>
      <c r="P401" s="42" t="str">
        <f t="shared" si="98"/>
        <v/>
      </c>
      <c r="Q401" s="74"/>
      <c r="R401" s="72"/>
      <c r="S401" s="42" t="str">
        <f t="shared" si="99"/>
        <v/>
      </c>
      <c r="T401" s="72"/>
      <c r="U401" s="75"/>
      <c r="V401" s="72"/>
      <c r="W401" s="43" t="str">
        <f t="shared" si="100"/>
        <v/>
      </c>
      <c r="X401" s="76"/>
      <c r="Y401" s="77"/>
      <c r="Z401" s="77"/>
      <c r="AA401" s="77"/>
      <c r="AB401" s="77"/>
      <c r="AC401" s="77"/>
      <c r="AD401" s="77"/>
      <c r="AE401" s="78"/>
      <c r="AF401" s="79"/>
      <c r="AG401" s="37">
        <f t="shared" si="101"/>
        <v>0</v>
      </c>
      <c r="AH401" s="38" t="str">
        <f t="shared" si="102"/>
        <v/>
      </c>
      <c r="AI401" s="39" t="str">
        <f t="shared" si="103"/>
        <v/>
      </c>
      <c r="AJ401" s="39" t="str">
        <f t="shared" si="104"/>
        <v/>
      </c>
      <c r="AK401" s="23" t="str">
        <f t="shared" si="105"/>
        <v/>
      </c>
      <c r="AL401" s="23" t="str">
        <f t="shared" si="106"/>
        <v/>
      </c>
      <c r="AM401" s="23" t="str">
        <f>IF(ISBLANK(N401),"",VLOOKUP(N401,Codes!$A$2:$B$184,2,FALSE))</f>
        <v/>
      </c>
      <c r="AN401" s="39" t="str">
        <f t="shared" si="107"/>
        <v/>
      </c>
      <c r="AO401" s="23" t="str">
        <f>IF(ISBLANK(O401),"",IF(O401&gt;247,191,VLOOKUP(O401,Codes!$H$2:$I$299,2,FALSE)))</f>
        <v/>
      </c>
      <c r="AP401" s="23" t="str">
        <f>IF(ISBLANK(O401),"",VLOOKUP(AO401,Codes!$A$2:$B$184,2,FALSE))</f>
        <v/>
      </c>
      <c r="AQ401" s="39" t="str">
        <f t="shared" si="108"/>
        <v/>
      </c>
      <c r="AR401" s="39" t="str">
        <f t="shared" si="109"/>
        <v/>
      </c>
      <c r="AS401" s="39" t="str">
        <f t="shared" si="110"/>
        <v/>
      </c>
      <c r="AT401" s="39" t="str">
        <f t="shared" si="111"/>
        <v/>
      </c>
    </row>
    <row r="402" spans="1:46" s="65" customFormat="1">
      <c r="A402" s="64"/>
      <c r="E402" s="66"/>
      <c r="F402" s="67"/>
      <c r="G402" s="68"/>
      <c r="H402" s="69"/>
      <c r="I402" s="40" t="str">
        <f t="shared" si="96"/>
        <v/>
      </c>
      <c r="J402" s="69"/>
      <c r="K402" s="70"/>
      <c r="L402" s="41" t="str">
        <f t="shared" si="97"/>
        <v/>
      </c>
      <c r="M402" s="71"/>
      <c r="N402" s="72"/>
      <c r="O402" s="73"/>
      <c r="P402" s="42" t="str">
        <f t="shared" si="98"/>
        <v/>
      </c>
      <c r="Q402" s="74"/>
      <c r="R402" s="72"/>
      <c r="S402" s="42" t="str">
        <f t="shared" si="99"/>
        <v/>
      </c>
      <c r="T402" s="72"/>
      <c r="U402" s="75"/>
      <c r="V402" s="72"/>
      <c r="W402" s="43" t="str">
        <f t="shared" si="100"/>
        <v/>
      </c>
      <c r="X402" s="76"/>
      <c r="Y402" s="77"/>
      <c r="Z402" s="77"/>
      <c r="AA402" s="77"/>
      <c r="AB402" s="77"/>
      <c r="AC402" s="77"/>
      <c r="AD402" s="77"/>
      <c r="AE402" s="78"/>
      <c r="AF402" s="79"/>
      <c r="AG402" s="37">
        <f t="shared" si="101"/>
        <v>0</v>
      </c>
      <c r="AH402" s="38" t="str">
        <f t="shared" si="102"/>
        <v/>
      </c>
      <c r="AI402" s="39" t="str">
        <f t="shared" si="103"/>
        <v/>
      </c>
      <c r="AJ402" s="39" t="str">
        <f t="shared" si="104"/>
        <v/>
      </c>
      <c r="AK402" s="23" t="str">
        <f t="shared" si="105"/>
        <v/>
      </c>
      <c r="AL402" s="23" t="str">
        <f t="shared" si="106"/>
        <v/>
      </c>
      <c r="AM402" s="23" t="str">
        <f>IF(ISBLANK(N402),"",VLOOKUP(N402,Codes!$A$2:$B$184,2,FALSE))</f>
        <v/>
      </c>
      <c r="AN402" s="39" t="str">
        <f t="shared" si="107"/>
        <v/>
      </c>
      <c r="AO402" s="23" t="str">
        <f>IF(ISBLANK(O402),"",IF(O402&gt;247,191,VLOOKUP(O402,Codes!$H$2:$I$299,2,FALSE)))</f>
        <v/>
      </c>
      <c r="AP402" s="23" t="str">
        <f>IF(ISBLANK(O402),"",VLOOKUP(AO402,Codes!$A$2:$B$184,2,FALSE))</f>
        <v/>
      </c>
      <c r="AQ402" s="39" t="str">
        <f t="shared" si="108"/>
        <v/>
      </c>
      <c r="AR402" s="39" t="str">
        <f t="shared" si="109"/>
        <v/>
      </c>
      <c r="AS402" s="39" t="str">
        <f t="shared" si="110"/>
        <v/>
      </c>
      <c r="AT402" s="39" t="str">
        <f t="shared" si="111"/>
        <v/>
      </c>
    </row>
    <row r="403" spans="1:46" s="65" customFormat="1">
      <c r="A403" s="64"/>
      <c r="E403" s="66"/>
      <c r="F403" s="67"/>
      <c r="G403" s="68"/>
      <c r="H403" s="69"/>
      <c r="I403" s="40" t="str">
        <f t="shared" si="96"/>
        <v/>
      </c>
      <c r="J403" s="69"/>
      <c r="K403" s="70"/>
      <c r="L403" s="41" t="str">
        <f t="shared" si="97"/>
        <v/>
      </c>
      <c r="M403" s="71"/>
      <c r="N403" s="72"/>
      <c r="O403" s="73"/>
      <c r="P403" s="42" t="str">
        <f t="shared" si="98"/>
        <v/>
      </c>
      <c r="Q403" s="74"/>
      <c r="R403" s="72"/>
      <c r="S403" s="42" t="str">
        <f t="shared" si="99"/>
        <v/>
      </c>
      <c r="T403" s="72"/>
      <c r="U403" s="75"/>
      <c r="V403" s="72"/>
      <c r="W403" s="43" t="str">
        <f t="shared" si="100"/>
        <v/>
      </c>
      <c r="X403" s="76"/>
      <c r="Y403" s="77"/>
      <c r="Z403" s="77"/>
      <c r="AA403" s="77"/>
      <c r="AB403" s="77"/>
      <c r="AC403" s="77"/>
      <c r="AD403" s="77"/>
      <c r="AE403" s="78"/>
      <c r="AF403" s="79"/>
      <c r="AG403" s="37">
        <f t="shared" si="101"/>
        <v>0</v>
      </c>
      <c r="AH403" s="38" t="str">
        <f t="shared" si="102"/>
        <v/>
      </c>
      <c r="AI403" s="39" t="str">
        <f t="shared" si="103"/>
        <v/>
      </c>
      <c r="AJ403" s="39" t="str">
        <f t="shared" si="104"/>
        <v/>
      </c>
      <c r="AK403" s="23" t="str">
        <f t="shared" si="105"/>
        <v/>
      </c>
      <c r="AL403" s="23" t="str">
        <f t="shared" si="106"/>
        <v/>
      </c>
      <c r="AM403" s="23" t="str">
        <f>IF(ISBLANK(N403),"",VLOOKUP(N403,Codes!$A$2:$B$184,2,FALSE))</f>
        <v/>
      </c>
      <c r="AN403" s="39" t="str">
        <f t="shared" si="107"/>
        <v/>
      </c>
      <c r="AO403" s="23" t="str">
        <f>IF(ISBLANK(O403),"",IF(O403&gt;247,191,VLOOKUP(O403,Codes!$H$2:$I$299,2,FALSE)))</f>
        <v/>
      </c>
      <c r="AP403" s="23" t="str">
        <f>IF(ISBLANK(O403),"",VLOOKUP(AO403,Codes!$A$2:$B$184,2,FALSE))</f>
        <v/>
      </c>
      <c r="AQ403" s="39" t="str">
        <f t="shared" si="108"/>
        <v/>
      </c>
      <c r="AR403" s="39" t="str">
        <f t="shared" si="109"/>
        <v/>
      </c>
      <c r="AS403" s="39" t="str">
        <f t="shared" si="110"/>
        <v/>
      </c>
      <c r="AT403" s="39" t="str">
        <f t="shared" si="111"/>
        <v/>
      </c>
    </row>
    <row r="404" spans="1:46" s="65" customFormat="1">
      <c r="A404" s="64"/>
      <c r="E404" s="66"/>
      <c r="F404" s="67"/>
      <c r="G404" s="68"/>
      <c r="H404" s="69"/>
      <c r="I404" s="40" t="str">
        <f t="shared" si="96"/>
        <v/>
      </c>
      <c r="J404" s="69"/>
      <c r="K404" s="70"/>
      <c r="L404" s="41" t="str">
        <f t="shared" si="97"/>
        <v/>
      </c>
      <c r="M404" s="71"/>
      <c r="N404" s="72"/>
      <c r="O404" s="73"/>
      <c r="P404" s="42" t="str">
        <f t="shared" si="98"/>
        <v/>
      </c>
      <c r="Q404" s="74"/>
      <c r="R404" s="72"/>
      <c r="S404" s="42" t="str">
        <f t="shared" si="99"/>
        <v/>
      </c>
      <c r="T404" s="72"/>
      <c r="U404" s="75"/>
      <c r="V404" s="72"/>
      <c r="W404" s="43" t="str">
        <f t="shared" si="100"/>
        <v/>
      </c>
      <c r="X404" s="76"/>
      <c r="Y404" s="77"/>
      <c r="Z404" s="77"/>
      <c r="AA404" s="77"/>
      <c r="AB404" s="77"/>
      <c r="AC404" s="77"/>
      <c r="AD404" s="77"/>
      <c r="AE404" s="78"/>
      <c r="AF404" s="79"/>
      <c r="AG404" s="37">
        <f t="shared" si="101"/>
        <v>0</v>
      </c>
      <c r="AH404" s="38" t="str">
        <f t="shared" si="102"/>
        <v/>
      </c>
      <c r="AI404" s="39" t="str">
        <f t="shared" si="103"/>
        <v/>
      </c>
      <c r="AJ404" s="39" t="str">
        <f t="shared" si="104"/>
        <v/>
      </c>
      <c r="AK404" s="23" t="str">
        <f t="shared" si="105"/>
        <v/>
      </c>
      <c r="AL404" s="23" t="str">
        <f t="shared" si="106"/>
        <v/>
      </c>
      <c r="AM404" s="23" t="str">
        <f>IF(ISBLANK(N404),"",VLOOKUP(N404,Codes!$A$2:$B$184,2,FALSE))</f>
        <v/>
      </c>
      <c r="AN404" s="39" t="str">
        <f t="shared" si="107"/>
        <v/>
      </c>
      <c r="AO404" s="23" t="str">
        <f>IF(ISBLANK(O404),"",IF(O404&gt;247,191,VLOOKUP(O404,Codes!$H$2:$I$299,2,FALSE)))</f>
        <v/>
      </c>
      <c r="AP404" s="23" t="str">
        <f>IF(ISBLANK(O404),"",VLOOKUP(AO404,Codes!$A$2:$B$184,2,FALSE))</f>
        <v/>
      </c>
      <c r="AQ404" s="39" t="str">
        <f t="shared" si="108"/>
        <v/>
      </c>
      <c r="AR404" s="39" t="str">
        <f t="shared" si="109"/>
        <v/>
      </c>
      <c r="AS404" s="39" t="str">
        <f t="shared" si="110"/>
        <v/>
      </c>
      <c r="AT404" s="39" t="str">
        <f t="shared" si="111"/>
        <v/>
      </c>
    </row>
    <row r="405" spans="1:46" s="65" customFormat="1">
      <c r="A405" s="64"/>
      <c r="E405" s="66"/>
      <c r="F405" s="67"/>
      <c r="G405" s="68"/>
      <c r="H405" s="69"/>
      <c r="I405" s="40" t="str">
        <f t="shared" si="96"/>
        <v/>
      </c>
      <c r="J405" s="69"/>
      <c r="K405" s="70"/>
      <c r="L405" s="41" t="str">
        <f t="shared" si="97"/>
        <v/>
      </c>
      <c r="M405" s="71"/>
      <c r="N405" s="72"/>
      <c r="O405" s="73"/>
      <c r="P405" s="42" t="str">
        <f t="shared" si="98"/>
        <v/>
      </c>
      <c r="Q405" s="74"/>
      <c r="R405" s="72"/>
      <c r="S405" s="42" t="str">
        <f t="shared" si="99"/>
        <v/>
      </c>
      <c r="T405" s="72"/>
      <c r="U405" s="75"/>
      <c r="V405" s="72"/>
      <c r="W405" s="43" t="str">
        <f t="shared" si="100"/>
        <v/>
      </c>
      <c r="X405" s="76"/>
      <c r="Y405" s="77"/>
      <c r="Z405" s="77"/>
      <c r="AA405" s="77"/>
      <c r="AB405" s="77"/>
      <c r="AC405" s="77"/>
      <c r="AD405" s="77"/>
      <c r="AE405" s="78"/>
      <c r="AF405" s="79"/>
      <c r="AG405" s="37">
        <f t="shared" si="101"/>
        <v>0</v>
      </c>
      <c r="AH405" s="38" t="str">
        <f t="shared" si="102"/>
        <v/>
      </c>
      <c r="AI405" s="39" t="str">
        <f t="shared" si="103"/>
        <v/>
      </c>
      <c r="AJ405" s="39" t="str">
        <f t="shared" si="104"/>
        <v/>
      </c>
      <c r="AK405" s="23" t="str">
        <f t="shared" si="105"/>
        <v/>
      </c>
      <c r="AL405" s="23" t="str">
        <f t="shared" si="106"/>
        <v/>
      </c>
      <c r="AM405" s="23" t="str">
        <f>IF(ISBLANK(N405),"",VLOOKUP(N405,Codes!$A$2:$B$184,2,FALSE))</f>
        <v/>
      </c>
      <c r="AN405" s="39" t="str">
        <f t="shared" si="107"/>
        <v/>
      </c>
      <c r="AO405" s="23" t="str">
        <f>IF(ISBLANK(O405),"",IF(O405&gt;247,191,VLOOKUP(O405,Codes!$H$2:$I$299,2,FALSE)))</f>
        <v/>
      </c>
      <c r="AP405" s="23" t="str">
        <f>IF(ISBLANK(O405),"",VLOOKUP(AO405,Codes!$A$2:$B$184,2,FALSE))</f>
        <v/>
      </c>
      <c r="AQ405" s="39" t="str">
        <f t="shared" si="108"/>
        <v/>
      </c>
      <c r="AR405" s="39" t="str">
        <f t="shared" si="109"/>
        <v/>
      </c>
      <c r="AS405" s="39" t="str">
        <f t="shared" si="110"/>
        <v/>
      </c>
      <c r="AT405" s="39" t="str">
        <f t="shared" si="111"/>
        <v/>
      </c>
    </row>
    <row r="406" spans="1:46" s="65" customFormat="1">
      <c r="A406" s="64"/>
      <c r="E406" s="66"/>
      <c r="F406" s="67"/>
      <c r="G406" s="68"/>
      <c r="H406" s="69"/>
      <c r="I406" s="40" t="str">
        <f t="shared" si="96"/>
        <v/>
      </c>
      <c r="J406" s="69"/>
      <c r="K406" s="70"/>
      <c r="L406" s="41" t="str">
        <f t="shared" si="97"/>
        <v/>
      </c>
      <c r="M406" s="71"/>
      <c r="N406" s="72"/>
      <c r="O406" s="73"/>
      <c r="P406" s="42" t="str">
        <f t="shared" si="98"/>
        <v/>
      </c>
      <c r="Q406" s="74"/>
      <c r="R406" s="72"/>
      <c r="S406" s="42" t="str">
        <f t="shared" si="99"/>
        <v/>
      </c>
      <c r="T406" s="72"/>
      <c r="U406" s="75"/>
      <c r="V406" s="72"/>
      <c r="W406" s="43" t="str">
        <f t="shared" si="100"/>
        <v/>
      </c>
      <c r="X406" s="76"/>
      <c r="Y406" s="77"/>
      <c r="Z406" s="77"/>
      <c r="AA406" s="77"/>
      <c r="AB406" s="77"/>
      <c r="AC406" s="77"/>
      <c r="AD406" s="77"/>
      <c r="AE406" s="78"/>
      <c r="AF406" s="79"/>
      <c r="AG406" s="37">
        <f t="shared" si="101"/>
        <v>0</v>
      </c>
      <c r="AH406" s="38" t="str">
        <f t="shared" si="102"/>
        <v/>
      </c>
      <c r="AI406" s="39" t="str">
        <f t="shared" si="103"/>
        <v/>
      </c>
      <c r="AJ406" s="39" t="str">
        <f t="shared" si="104"/>
        <v/>
      </c>
      <c r="AK406" s="23" t="str">
        <f t="shared" si="105"/>
        <v/>
      </c>
      <c r="AL406" s="23" t="str">
        <f t="shared" si="106"/>
        <v/>
      </c>
      <c r="AM406" s="23" t="str">
        <f>IF(ISBLANK(N406),"",VLOOKUP(N406,Codes!$A$2:$B$184,2,FALSE))</f>
        <v/>
      </c>
      <c r="AN406" s="39" t="str">
        <f t="shared" si="107"/>
        <v/>
      </c>
      <c r="AO406" s="23" t="str">
        <f>IF(ISBLANK(O406),"",IF(O406&gt;247,191,VLOOKUP(O406,Codes!$H$2:$I$299,2,FALSE)))</f>
        <v/>
      </c>
      <c r="AP406" s="23" t="str">
        <f>IF(ISBLANK(O406),"",VLOOKUP(AO406,Codes!$A$2:$B$184,2,FALSE))</f>
        <v/>
      </c>
      <c r="AQ406" s="39" t="str">
        <f t="shared" si="108"/>
        <v/>
      </c>
      <c r="AR406" s="39" t="str">
        <f t="shared" si="109"/>
        <v/>
      </c>
      <c r="AS406" s="39" t="str">
        <f t="shared" si="110"/>
        <v/>
      </c>
      <c r="AT406" s="39" t="str">
        <f t="shared" si="111"/>
        <v/>
      </c>
    </row>
    <row r="407" spans="1:46" s="65" customFormat="1">
      <c r="A407" s="64"/>
      <c r="E407" s="66"/>
      <c r="F407" s="67"/>
      <c r="G407" s="68"/>
      <c r="H407" s="69"/>
      <c r="I407" s="40" t="str">
        <f t="shared" si="96"/>
        <v/>
      </c>
      <c r="J407" s="69"/>
      <c r="K407" s="70"/>
      <c r="L407" s="41" t="str">
        <f t="shared" si="97"/>
        <v/>
      </c>
      <c r="M407" s="71"/>
      <c r="N407" s="72"/>
      <c r="O407" s="73"/>
      <c r="P407" s="42" t="str">
        <f t="shared" si="98"/>
        <v/>
      </c>
      <c r="Q407" s="74"/>
      <c r="R407" s="72"/>
      <c r="S407" s="42" t="str">
        <f t="shared" si="99"/>
        <v/>
      </c>
      <c r="T407" s="72"/>
      <c r="U407" s="75"/>
      <c r="V407" s="72"/>
      <c r="W407" s="43" t="str">
        <f t="shared" si="100"/>
        <v/>
      </c>
      <c r="X407" s="76"/>
      <c r="Y407" s="77"/>
      <c r="Z407" s="77"/>
      <c r="AA407" s="77"/>
      <c r="AB407" s="77"/>
      <c r="AC407" s="77"/>
      <c r="AD407" s="77"/>
      <c r="AE407" s="78"/>
      <c r="AF407" s="79"/>
      <c r="AG407" s="37">
        <f t="shared" si="101"/>
        <v>0</v>
      </c>
      <c r="AH407" s="38" t="str">
        <f t="shared" si="102"/>
        <v/>
      </c>
      <c r="AI407" s="39" t="str">
        <f t="shared" si="103"/>
        <v/>
      </c>
      <c r="AJ407" s="39" t="str">
        <f t="shared" si="104"/>
        <v/>
      </c>
      <c r="AK407" s="23" t="str">
        <f t="shared" si="105"/>
        <v/>
      </c>
      <c r="AL407" s="23" t="str">
        <f t="shared" si="106"/>
        <v/>
      </c>
      <c r="AM407" s="23" t="str">
        <f>IF(ISBLANK(N407),"",VLOOKUP(N407,Codes!$A$2:$B$184,2,FALSE))</f>
        <v/>
      </c>
      <c r="AN407" s="39" t="str">
        <f t="shared" si="107"/>
        <v/>
      </c>
      <c r="AO407" s="23" t="str">
        <f>IF(ISBLANK(O407),"",IF(O407&gt;247,191,VLOOKUP(O407,Codes!$H$2:$I$299,2,FALSE)))</f>
        <v/>
      </c>
      <c r="AP407" s="23" t="str">
        <f>IF(ISBLANK(O407),"",VLOOKUP(AO407,Codes!$A$2:$B$184,2,FALSE))</f>
        <v/>
      </c>
      <c r="AQ407" s="39" t="str">
        <f t="shared" si="108"/>
        <v/>
      </c>
      <c r="AR407" s="39" t="str">
        <f t="shared" si="109"/>
        <v/>
      </c>
      <c r="AS407" s="39" t="str">
        <f t="shared" si="110"/>
        <v/>
      </c>
      <c r="AT407" s="39" t="str">
        <f t="shared" si="111"/>
        <v/>
      </c>
    </row>
    <row r="408" spans="1:46" s="65" customFormat="1">
      <c r="A408" s="64"/>
      <c r="E408" s="66"/>
      <c r="F408" s="67"/>
      <c r="G408" s="68"/>
      <c r="H408" s="69"/>
      <c r="I408" s="40" t="str">
        <f t="shared" si="96"/>
        <v/>
      </c>
      <c r="J408" s="69"/>
      <c r="K408" s="70"/>
      <c r="L408" s="41" t="str">
        <f t="shared" si="97"/>
        <v/>
      </c>
      <c r="M408" s="71"/>
      <c r="N408" s="72"/>
      <c r="O408" s="73"/>
      <c r="P408" s="42" t="str">
        <f t="shared" si="98"/>
        <v/>
      </c>
      <c r="Q408" s="74"/>
      <c r="R408" s="72"/>
      <c r="S408" s="42" t="str">
        <f t="shared" si="99"/>
        <v/>
      </c>
      <c r="T408" s="72"/>
      <c r="U408" s="75"/>
      <c r="V408" s="72"/>
      <c r="W408" s="43" t="str">
        <f t="shared" si="100"/>
        <v/>
      </c>
      <c r="X408" s="76"/>
      <c r="Y408" s="77"/>
      <c r="Z408" s="77"/>
      <c r="AA408" s="77"/>
      <c r="AB408" s="77"/>
      <c r="AC408" s="77"/>
      <c r="AD408" s="77"/>
      <c r="AE408" s="78"/>
      <c r="AF408" s="79"/>
      <c r="AG408" s="37">
        <f t="shared" si="101"/>
        <v>0</v>
      </c>
      <c r="AH408" s="38" t="str">
        <f t="shared" si="102"/>
        <v/>
      </c>
      <c r="AI408" s="39" t="str">
        <f t="shared" si="103"/>
        <v/>
      </c>
      <c r="AJ408" s="39" t="str">
        <f t="shared" si="104"/>
        <v/>
      </c>
      <c r="AK408" s="23" t="str">
        <f t="shared" si="105"/>
        <v/>
      </c>
      <c r="AL408" s="23" t="str">
        <f t="shared" si="106"/>
        <v/>
      </c>
      <c r="AM408" s="23" t="str">
        <f>IF(ISBLANK(N408),"",VLOOKUP(N408,Codes!$A$2:$B$184,2,FALSE))</f>
        <v/>
      </c>
      <c r="AN408" s="39" t="str">
        <f t="shared" si="107"/>
        <v/>
      </c>
      <c r="AO408" s="23" t="str">
        <f>IF(ISBLANK(O408),"",IF(O408&gt;247,191,VLOOKUP(O408,Codes!$H$2:$I$299,2,FALSE)))</f>
        <v/>
      </c>
      <c r="AP408" s="23" t="str">
        <f>IF(ISBLANK(O408),"",VLOOKUP(AO408,Codes!$A$2:$B$184,2,FALSE))</f>
        <v/>
      </c>
      <c r="AQ408" s="39" t="str">
        <f t="shared" si="108"/>
        <v/>
      </c>
      <c r="AR408" s="39" t="str">
        <f t="shared" si="109"/>
        <v/>
      </c>
      <c r="AS408" s="39" t="str">
        <f t="shared" si="110"/>
        <v/>
      </c>
      <c r="AT408" s="39" t="str">
        <f t="shared" si="111"/>
        <v/>
      </c>
    </row>
    <row r="409" spans="1:46" s="65" customFormat="1">
      <c r="A409" s="64"/>
      <c r="E409" s="66"/>
      <c r="F409" s="67"/>
      <c r="G409" s="68"/>
      <c r="H409" s="69"/>
      <c r="I409" s="40" t="str">
        <f t="shared" si="96"/>
        <v/>
      </c>
      <c r="J409" s="69"/>
      <c r="K409" s="70"/>
      <c r="L409" s="41" t="str">
        <f t="shared" si="97"/>
        <v/>
      </c>
      <c r="M409" s="71"/>
      <c r="N409" s="72"/>
      <c r="O409" s="73"/>
      <c r="P409" s="42" t="str">
        <f t="shared" si="98"/>
        <v/>
      </c>
      <c r="Q409" s="74"/>
      <c r="R409" s="72"/>
      <c r="S409" s="42" t="str">
        <f t="shared" si="99"/>
        <v/>
      </c>
      <c r="T409" s="72"/>
      <c r="U409" s="75"/>
      <c r="V409" s="72"/>
      <c r="W409" s="43" t="str">
        <f t="shared" si="100"/>
        <v/>
      </c>
      <c r="X409" s="76"/>
      <c r="Y409" s="77"/>
      <c r="Z409" s="77"/>
      <c r="AA409" s="77"/>
      <c r="AB409" s="77"/>
      <c r="AC409" s="77"/>
      <c r="AD409" s="77"/>
      <c r="AE409" s="78"/>
      <c r="AF409" s="79"/>
      <c r="AG409" s="37">
        <f t="shared" si="101"/>
        <v>0</v>
      </c>
      <c r="AH409" s="38" t="str">
        <f t="shared" si="102"/>
        <v/>
      </c>
      <c r="AI409" s="39" t="str">
        <f t="shared" si="103"/>
        <v/>
      </c>
      <c r="AJ409" s="39" t="str">
        <f t="shared" si="104"/>
        <v/>
      </c>
      <c r="AK409" s="23" t="str">
        <f t="shared" si="105"/>
        <v/>
      </c>
      <c r="AL409" s="23" t="str">
        <f t="shared" si="106"/>
        <v/>
      </c>
      <c r="AM409" s="23" t="str">
        <f>IF(ISBLANK(N409),"",VLOOKUP(N409,Codes!$A$2:$B$184,2,FALSE))</f>
        <v/>
      </c>
      <c r="AN409" s="39" t="str">
        <f t="shared" si="107"/>
        <v/>
      </c>
      <c r="AO409" s="23" t="str">
        <f>IF(ISBLANK(O409),"",IF(O409&gt;247,191,VLOOKUP(O409,Codes!$H$2:$I$299,2,FALSE)))</f>
        <v/>
      </c>
      <c r="AP409" s="23" t="str">
        <f>IF(ISBLANK(O409),"",VLOOKUP(AO409,Codes!$A$2:$B$184,2,FALSE))</f>
        <v/>
      </c>
      <c r="AQ409" s="39" t="str">
        <f t="shared" si="108"/>
        <v/>
      </c>
      <c r="AR409" s="39" t="str">
        <f t="shared" si="109"/>
        <v/>
      </c>
      <c r="AS409" s="39" t="str">
        <f t="shared" si="110"/>
        <v/>
      </c>
      <c r="AT409" s="39" t="str">
        <f t="shared" si="111"/>
        <v/>
      </c>
    </row>
    <row r="410" spans="1:46" s="65" customFormat="1">
      <c r="A410" s="64"/>
      <c r="E410" s="66"/>
      <c r="F410" s="67"/>
      <c r="G410" s="68"/>
      <c r="H410" s="69"/>
      <c r="I410" s="40" t="str">
        <f t="shared" si="96"/>
        <v/>
      </c>
      <c r="J410" s="69"/>
      <c r="K410" s="70"/>
      <c r="L410" s="41" t="str">
        <f t="shared" si="97"/>
        <v/>
      </c>
      <c r="M410" s="71"/>
      <c r="N410" s="72"/>
      <c r="O410" s="73"/>
      <c r="P410" s="42" t="str">
        <f t="shared" si="98"/>
        <v/>
      </c>
      <c r="Q410" s="74"/>
      <c r="R410" s="72"/>
      <c r="S410" s="42" t="str">
        <f t="shared" si="99"/>
        <v/>
      </c>
      <c r="T410" s="72"/>
      <c r="U410" s="75"/>
      <c r="V410" s="72"/>
      <c r="W410" s="43" t="str">
        <f t="shared" si="100"/>
        <v/>
      </c>
      <c r="X410" s="76"/>
      <c r="Y410" s="77"/>
      <c r="Z410" s="77"/>
      <c r="AA410" s="77"/>
      <c r="AB410" s="77"/>
      <c r="AC410" s="77"/>
      <c r="AD410" s="77"/>
      <c r="AE410" s="78"/>
      <c r="AF410" s="79"/>
      <c r="AG410" s="37">
        <f t="shared" si="101"/>
        <v>0</v>
      </c>
      <c r="AH410" s="38" t="str">
        <f t="shared" si="102"/>
        <v/>
      </c>
      <c r="AI410" s="39" t="str">
        <f t="shared" si="103"/>
        <v/>
      </c>
      <c r="AJ410" s="39" t="str">
        <f t="shared" si="104"/>
        <v/>
      </c>
      <c r="AK410" s="23" t="str">
        <f t="shared" si="105"/>
        <v/>
      </c>
      <c r="AL410" s="23" t="str">
        <f t="shared" si="106"/>
        <v/>
      </c>
      <c r="AM410" s="23" t="str">
        <f>IF(ISBLANK(N410),"",VLOOKUP(N410,Codes!$A$2:$B$184,2,FALSE))</f>
        <v/>
      </c>
      <c r="AN410" s="39" t="str">
        <f t="shared" si="107"/>
        <v/>
      </c>
      <c r="AO410" s="23" t="str">
        <f>IF(ISBLANK(O410),"",IF(O410&gt;247,191,VLOOKUP(O410,Codes!$H$2:$I$299,2,FALSE)))</f>
        <v/>
      </c>
      <c r="AP410" s="23" t="str">
        <f>IF(ISBLANK(O410),"",VLOOKUP(AO410,Codes!$A$2:$B$184,2,FALSE))</f>
        <v/>
      </c>
      <c r="AQ410" s="39" t="str">
        <f t="shared" si="108"/>
        <v/>
      </c>
      <c r="AR410" s="39" t="str">
        <f t="shared" si="109"/>
        <v/>
      </c>
      <c r="AS410" s="39" t="str">
        <f t="shared" si="110"/>
        <v/>
      </c>
      <c r="AT410" s="39" t="str">
        <f t="shared" si="111"/>
        <v/>
      </c>
    </row>
    <row r="411" spans="1:46" s="65" customFormat="1">
      <c r="A411" s="64"/>
      <c r="E411" s="66"/>
      <c r="F411" s="67"/>
      <c r="G411" s="68"/>
      <c r="H411" s="69"/>
      <c r="I411" s="40" t="str">
        <f t="shared" si="96"/>
        <v/>
      </c>
      <c r="J411" s="69"/>
      <c r="K411" s="70"/>
      <c r="L411" s="41" t="str">
        <f t="shared" si="97"/>
        <v/>
      </c>
      <c r="M411" s="71"/>
      <c r="N411" s="72"/>
      <c r="O411" s="73"/>
      <c r="P411" s="42" t="str">
        <f t="shared" si="98"/>
        <v/>
      </c>
      <c r="Q411" s="74"/>
      <c r="R411" s="72"/>
      <c r="S411" s="42" t="str">
        <f t="shared" si="99"/>
        <v/>
      </c>
      <c r="T411" s="72"/>
      <c r="U411" s="75"/>
      <c r="V411" s="72"/>
      <c r="W411" s="43" t="str">
        <f t="shared" si="100"/>
        <v/>
      </c>
      <c r="X411" s="76"/>
      <c r="Y411" s="77"/>
      <c r="Z411" s="77"/>
      <c r="AA411" s="77"/>
      <c r="AB411" s="77"/>
      <c r="AC411" s="77"/>
      <c r="AD411" s="77"/>
      <c r="AE411" s="78"/>
      <c r="AF411" s="79"/>
      <c r="AG411" s="37">
        <f t="shared" si="101"/>
        <v>0</v>
      </c>
      <c r="AH411" s="38" t="str">
        <f t="shared" si="102"/>
        <v/>
      </c>
      <c r="AI411" s="39" t="str">
        <f t="shared" si="103"/>
        <v/>
      </c>
      <c r="AJ411" s="39" t="str">
        <f t="shared" si="104"/>
        <v/>
      </c>
      <c r="AK411" s="23" t="str">
        <f t="shared" si="105"/>
        <v/>
      </c>
      <c r="AL411" s="23" t="str">
        <f t="shared" si="106"/>
        <v/>
      </c>
      <c r="AM411" s="23" t="str">
        <f>IF(ISBLANK(N411),"",VLOOKUP(N411,Codes!$A$2:$B$184,2,FALSE))</f>
        <v/>
      </c>
      <c r="AN411" s="39" t="str">
        <f t="shared" si="107"/>
        <v/>
      </c>
      <c r="AO411" s="23" t="str">
        <f>IF(ISBLANK(O411),"",IF(O411&gt;247,191,VLOOKUP(O411,Codes!$H$2:$I$299,2,FALSE)))</f>
        <v/>
      </c>
      <c r="AP411" s="23" t="str">
        <f>IF(ISBLANK(O411),"",VLOOKUP(AO411,Codes!$A$2:$B$184,2,FALSE))</f>
        <v/>
      </c>
      <c r="AQ411" s="39" t="str">
        <f t="shared" si="108"/>
        <v/>
      </c>
      <c r="AR411" s="39" t="str">
        <f t="shared" si="109"/>
        <v/>
      </c>
      <c r="AS411" s="39" t="str">
        <f t="shared" si="110"/>
        <v/>
      </c>
      <c r="AT411" s="39" t="str">
        <f t="shared" si="111"/>
        <v/>
      </c>
    </row>
    <row r="412" spans="1:46" s="65" customFormat="1">
      <c r="A412" s="64"/>
      <c r="E412" s="66"/>
      <c r="F412" s="67"/>
      <c r="G412" s="68"/>
      <c r="H412" s="69"/>
      <c r="I412" s="40" t="str">
        <f t="shared" si="96"/>
        <v/>
      </c>
      <c r="J412" s="69"/>
      <c r="K412" s="70"/>
      <c r="L412" s="41" t="str">
        <f t="shared" si="97"/>
        <v/>
      </c>
      <c r="M412" s="71"/>
      <c r="N412" s="72"/>
      <c r="O412" s="73"/>
      <c r="P412" s="42" t="str">
        <f t="shared" si="98"/>
        <v/>
      </c>
      <c r="Q412" s="74"/>
      <c r="R412" s="72"/>
      <c r="S412" s="42" t="str">
        <f t="shared" si="99"/>
        <v/>
      </c>
      <c r="T412" s="72"/>
      <c r="U412" s="75"/>
      <c r="V412" s="72"/>
      <c r="W412" s="43" t="str">
        <f t="shared" si="100"/>
        <v/>
      </c>
      <c r="X412" s="76"/>
      <c r="Y412" s="77"/>
      <c r="Z412" s="77"/>
      <c r="AA412" s="77"/>
      <c r="AB412" s="77"/>
      <c r="AC412" s="77"/>
      <c r="AD412" s="77"/>
      <c r="AE412" s="78"/>
      <c r="AF412" s="79"/>
      <c r="AG412" s="37">
        <f t="shared" si="101"/>
        <v>0</v>
      </c>
      <c r="AH412" s="38" t="str">
        <f t="shared" si="102"/>
        <v/>
      </c>
      <c r="AI412" s="39" t="str">
        <f t="shared" si="103"/>
        <v/>
      </c>
      <c r="AJ412" s="39" t="str">
        <f t="shared" si="104"/>
        <v/>
      </c>
      <c r="AK412" s="23" t="str">
        <f t="shared" si="105"/>
        <v/>
      </c>
      <c r="AL412" s="23" t="str">
        <f t="shared" si="106"/>
        <v/>
      </c>
      <c r="AM412" s="23" t="str">
        <f>IF(ISBLANK(N412),"",VLOOKUP(N412,Codes!$A$2:$B$184,2,FALSE))</f>
        <v/>
      </c>
      <c r="AN412" s="39" t="str">
        <f t="shared" si="107"/>
        <v/>
      </c>
      <c r="AO412" s="23" t="str">
        <f>IF(ISBLANK(O412),"",IF(O412&gt;247,191,VLOOKUP(O412,Codes!$H$2:$I$299,2,FALSE)))</f>
        <v/>
      </c>
      <c r="AP412" s="23" t="str">
        <f>IF(ISBLANK(O412),"",VLOOKUP(AO412,Codes!$A$2:$B$184,2,FALSE))</f>
        <v/>
      </c>
      <c r="AQ412" s="39" t="str">
        <f t="shared" si="108"/>
        <v/>
      </c>
      <c r="AR412" s="39" t="str">
        <f t="shared" si="109"/>
        <v/>
      </c>
      <c r="AS412" s="39" t="str">
        <f t="shared" si="110"/>
        <v/>
      </c>
      <c r="AT412" s="39" t="str">
        <f t="shared" si="111"/>
        <v/>
      </c>
    </row>
    <row r="413" spans="1:46" s="65" customFormat="1">
      <c r="A413" s="64"/>
      <c r="E413" s="66"/>
      <c r="F413" s="67"/>
      <c r="G413" s="68"/>
      <c r="H413" s="69"/>
      <c r="I413" s="40" t="str">
        <f t="shared" si="96"/>
        <v/>
      </c>
      <c r="J413" s="69"/>
      <c r="K413" s="70"/>
      <c r="L413" s="41" t="str">
        <f t="shared" si="97"/>
        <v/>
      </c>
      <c r="M413" s="71"/>
      <c r="N413" s="72"/>
      <c r="O413" s="73"/>
      <c r="P413" s="42" t="str">
        <f t="shared" si="98"/>
        <v/>
      </c>
      <c r="Q413" s="74"/>
      <c r="R413" s="72"/>
      <c r="S413" s="42" t="str">
        <f t="shared" si="99"/>
        <v/>
      </c>
      <c r="T413" s="72"/>
      <c r="U413" s="75"/>
      <c r="V413" s="72"/>
      <c r="W413" s="43" t="str">
        <f t="shared" si="100"/>
        <v/>
      </c>
      <c r="X413" s="76"/>
      <c r="Y413" s="77"/>
      <c r="Z413" s="77"/>
      <c r="AA413" s="77"/>
      <c r="AB413" s="77"/>
      <c r="AC413" s="77"/>
      <c r="AD413" s="77"/>
      <c r="AE413" s="78"/>
      <c r="AF413" s="79"/>
      <c r="AG413" s="37">
        <f t="shared" si="101"/>
        <v>0</v>
      </c>
      <c r="AH413" s="38" t="str">
        <f t="shared" si="102"/>
        <v/>
      </c>
      <c r="AI413" s="39" t="str">
        <f t="shared" si="103"/>
        <v/>
      </c>
      <c r="AJ413" s="39" t="str">
        <f t="shared" si="104"/>
        <v/>
      </c>
      <c r="AK413" s="23" t="str">
        <f t="shared" si="105"/>
        <v/>
      </c>
      <c r="AL413" s="23" t="str">
        <f t="shared" si="106"/>
        <v/>
      </c>
      <c r="AM413" s="23" t="str">
        <f>IF(ISBLANK(N413),"",VLOOKUP(N413,Codes!$A$2:$B$184,2,FALSE))</f>
        <v/>
      </c>
      <c r="AN413" s="39" t="str">
        <f t="shared" si="107"/>
        <v/>
      </c>
      <c r="AO413" s="23" t="str">
        <f>IF(ISBLANK(O413),"",IF(O413&gt;247,191,VLOOKUP(O413,Codes!$H$2:$I$299,2,FALSE)))</f>
        <v/>
      </c>
      <c r="AP413" s="23" t="str">
        <f>IF(ISBLANK(O413),"",VLOOKUP(AO413,Codes!$A$2:$B$184,2,FALSE))</f>
        <v/>
      </c>
      <c r="AQ413" s="39" t="str">
        <f t="shared" si="108"/>
        <v/>
      </c>
      <c r="AR413" s="39" t="str">
        <f t="shared" si="109"/>
        <v/>
      </c>
      <c r="AS413" s="39" t="str">
        <f t="shared" si="110"/>
        <v/>
      </c>
      <c r="AT413" s="39" t="str">
        <f t="shared" si="111"/>
        <v/>
      </c>
    </row>
    <row r="414" spans="1:46" s="65" customFormat="1">
      <c r="A414" s="64"/>
      <c r="E414" s="66"/>
      <c r="F414" s="67"/>
      <c r="G414" s="68"/>
      <c r="H414" s="69"/>
      <c r="I414" s="40" t="str">
        <f t="shared" si="96"/>
        <v/>
      </c>
      <c r="J414" s="69"/>
      <c r="K414" s="70"/>
      <c r="L414" s="41" t="str">
        <f t="shared" si="97"/>
        <v/>
      </c>
      <c r="M414" s="71"/>
      <c r="N414" s="72"/>
      <c r="O414" s="73"/>
      <c r="P414" s="42" t="str">
        <f t="shared" si="98"/>
        <v/>
      </c>
      <c r="Q414" s="74"/>
      <c r="R414" s="72"/>
      <c r="S414" s="42" t="str">
        <f t="shared" si="99"/>
        <v/>
      </c>
      <c r="T414" s="72"/>
      <c r="U414" s="75"/>
      <c r="V414" s="72"/>
      <c r="W414" s="43" t="str">
        <f t="shared" si="100"/>
        <v/>
      </c>
      <c r="X414" s="76"/>
      <c r="Y414" s="77"/>
      <c r="Z414" s="77"/>
      <c r="AA414" s="77"/>
      <c r="AB414" s="77"/>
      <c r="AC414" s="77"/>
      <c r="AD414" s="77"/>
      <c r="AE414" s="78"/>
      <c r="AF414" s="79"/>
      <c r="AG414" s="37">
        <f t="shared" si="101"/>
        <v>0</v>
      </c>
      <c r="AH414" s="38" t="str">
        <f t="shared" si="102"/>
        <v/>
      </c>
      <c r="AI414" s="39" t="str">
        <f t="shared" si="103"/>
        <v/>
      </c>
      <c r="AJ414" s="39" t="str">
        <f t="shared" si="104"/>
        <v/>
      </c>
      <c r="AK414" s="23" t="str">
        <f t="shared" si="105"/>
        <v/>
      </c>
      <c r="AL414" s="23" t="str">
        <f t="shared" si="106"/>
        <v/>
      </c>
      <c r="AM414" s="23" t="str">
        <f>IF(ISBLANK(N414),"",VLOOKUP(N414,Codes!$A$2:$B$184,2,FALSE))</f>
        <v/>
      </c>
      <c r="AN414" s="39" t="str">
        <f t="shared" si="107"/>
        <v/>
      </c>
      <c r="AO414" s="23" t="str">
        <f>IF(ISBLANK(O414),"",IF(O414&gt;247,191,VLOOKUP(O414,Codes!$H$2:$I$299,2,FALSE)))</f>
        <v/>
      </c>
      <c r="AP414" s="23" t="str">
        <f>IF(ISBLANK(O414),"",VLOOKUP(AO414,Codes!$A$2:$B$184,2,FALSE))</f>
        <v/>
      </c>
      <c r="AQ414" s="39" t="str">
        <f t="shared" si="108"/>
        <v/>
      </c>
      <c r="AR414" s="39" t="str">
        <f t="shared" si="109"/>
        <v/>
      </c>
      <c r="AS414" s="39" t="str">
        <f t="shared" si="110"/>
        <v/>
      </c>
      <c r="AT414" s="39" t="str">
        <f t="shared" si="111"/>
        <v/>
      </c>
    </row>
    <row r="415" spans="1:46" s="65" customFormat="1">
      <c r="A415" s="64"/>
      <c r="E415" s="66"/>
      <c r="F415" s="67"/>
      <c r="G415" s="68"/>
      <c r="H415" s="69"/>
      <c r="I415" s="40" t="str">
        <f t="shared" si="96"/>
        <v/>
      </c>
      <c r="J415" s="69"/>
      <c r="K415" s="70"/>
      <c r="L415" s="41" t="str">
        <f t="shared" si="97"/>
        <v/>
      </c>
      <c r="M415" s="71"/>
      <c r="N415" s="72"/>
      <c r="O415" s="73"/>
      <c r="P415" s="42" t="str">
        <f t="shared" si="98"/>
        <v/>
      </c>
      <c r="Q415" s="74"/>
      <c r="R415" s="72"/>
      <c r="S415" s="42" t="str">
        <f t="shared" si="99"/>
        <v/>
      </c>
      <c r="T415" s="72"/>
      <c r="U415" s="75"/>
      <c r="V415" s="72"/>
      <c r="W415" s="43" t="str">
        <f t="shared" si="100"/>
        <v/>
      </c>
      <c r="X415" s="76"/>
      <c r="Y415" s="77"/>
      <c r="Z415" s="77"/>
      <c r="AA415" s="77"/>
      <c r="AB415" s="77"/>
      <c r="AC415" s="77"/>
      <c r="AD415" s="77"/>
      <c r="AE415" s="78"/>
      <c r="AF415" s="79"/>
      <c r="AG415" s="37">
        <f t="shared" si="101"/>
        <v>0</v>
      </c>
      <c r="AH415" s="38" t="str">
        <f t="shared" si="102"/>
        <v/>
      </c>
      <c r="AI415" s="39" t="str">
        <f t="shared" si="103"/>
        <v/>
      </c>
      <c r="AJ415" s="39" t="str">
        <f t="shared" si="104"/>
        <v/>
      </c>
      <c r="AK415" s="23" t="str">
        <f t="shared" si="105"/>
        <v/>
      </c>
      <c r="AL415" s="23" t="str">
        <f t="shared" si="106"/>
        <v/>
      </c>
      <c r="AM415" s="23" t="str">
        <f>IF(ISBLANK(N415),"",VLOOKUP(N415,Codes!$A$2:$B$184,2,FALSE))</f>
        <v/>
      </c>
      <c r="AN415" s="39" t="str">
        <f t="shared" si="107"/>
        <v/>
      </c>
      <c r="AO415" s="23" t="str">
        <f>IF(ISBLANK(O415),"",IF(O415&gt;247,191,VLOOKUP(O415,Codes!$H$2:$I$299,2,FALSE)))</f>
        <v/>
      </c>
      <c r="AP415" s="23" t="str">
        <f>IF(ISBLANK(O415),"",VLOOKUP(AO415,Codes!$A$2:$B$184,2,FALSE))</f>
        <v/>
      </c>
      <c r="AQ415" s="39" t="str">
        <f t="shared" si="108"/>
        <v/>
      </c>
      <c r="AR415" s="39" t="str">
        <f t="shared" si="109"/>
        <v/>
      </c>
      <c r="AS415" s="39" t="str">
        <f t="shared" si="110"/>
        <v/>
      </c>
      <c r="AT415" s="39" t="str">
        <f t="shared" si="111"/>
        <v/>
      </c>
    </row>
    <row r="416" spans="1:46" s="65" customFormat="1">
      <c r="A416" s="64"/>
      <c r="E416" s="66"/>
      <c r="F416" s="67"/>
      <c r="G416" s="68"/>
      <c r="H416" s="69"/>
      <c r="I416" s="40" t="str">
        <f t="shared" si="96"/>
        <v/>
      </c>
      <c r="J416" s="69"/>
      <c r="K416" s="70"/>
      <c r="L416" s="41" t="str">
        <f t="shared" si="97"/>
        <v/>
      </c>
      <c r="M416" s="71"/>
      <c r="N416" s="72"/>
      <c r="O416" s="73"/>
      <c r="P416" s="42" t="str">
        <f t="shared" si="98"/>
        <v/>
      </c>
      <c r="Q416" s="74"/>
      <c r="R416" s="72"/>
      <c r="S416" s="42" t="str">
        <f t="shared" si="99"/>
        <v/>
      </c>
      <c r="T416" s="72"/>
      <c r="U416" s="75"/>
      <c r="V416" s="72"/>
      <c r="W416" s="43" t="str">
        <f t="shared" si="100"/>
        <v/>
      </c>
      <c r="X416" s="76"/>
      <c r="Y416" s="77"/>
      <c r="Z416" s="77"/>
      <c r="AA416" s="77"/>
      <c r="AB416" s="77"/>
      <c r="AC416" s="77"/>
      <c r="AD416" s="77"/>
      <c r="AE416" s="78"/>
      <c r="AF416" s="79"/>
      <c r="AG416" s="37">
        <f t="shared" si="101"/>
        <v>0</v>
      </c>
      <c r="AH416" s="38" t="str">
        <f t="shared" si="102"/>
        <v/>
      </c>
      <c r="AI416" s="39" t="str">
        <f t="shared" si="103"/>
        <v/>
      </c>
      <c r="AJ416" s="39" t="str">
        <f t="shared" si="104"/>
        <v/>
      </c>
      <c r="AK416" s="23" t="str">
        <f t="shared" si="105"/>
        <v/>
      </c>
      <c r="AL416" s="23" t="str">
        <f t="shared" si="106"/>
        <v/>
      </c>
      <c r="AM416" s="23" t="str">
        <f>IF(ISBLANK(N416),"",VLOOKUP(N416,Codes!$A$2:$B$184,2,FALSE))</f>
        <v/>
      </c>
      <c r="AN416" s="39" t="str">
        <f t="shared" si="107"/>
        <v/>
      </c>
      <c r="AO416" s="23" t="str">
        <f>IF(ISBLANK(O416),"",IF(O416&gt;247,191,VLOOKUP(O416,Codes!$H$2:$I$299,2,FALSE)))</f>
        <v/>
      </c>
      <c r="AP416" s="23" t="str">
        <f>IF(ISBLANK(O416),"",VLOOKUP(AO416,Codes!$A$2:$B$184,2,FALSE))</f>
        <v/>
      </c>
      <c r="AQ416" s="39" t="str">
        <f t="shared" si="108"/>
        <v/>
      </c>
      <c r="AR416" s="39" t="str">
        <f t="shared" si="109"/>
        <v/>
      </c>
      <c r="AS416" s="39" t="str">
        <f t="shared" si="110"/>
        <v/>
      </c>
      <c r="AT416" s="39" t="str">
        <f t="shared" si="111"/>
        <v/>
      </c>
    </row>
    <row r="417" spans="1:46" s="65" customFormat="1">
      <c r="A417" s="64"/>
      <c r="E417" s="66"/>
      <c r="F417" s="67"/>
      <c r="G417" s="68"/>
      <c r="H417" s="69"/>
      <c r="I417" s="40" t="str">
        <f t="shared" si="96"/>
        <v/>
      </c>
      <c r="J417" s="69"/>
      <c r="K417" s="70"/>
      <c r="L417" s="41" t="str">
        <f t="shared" si="97"/>
        <v/>
      </c>
      <c r="M417" s="71"/>
      <c r="N417" s="72"/>
      <c r="O417" s="73"/>
      <c r="P417" s="42" t="str">
        <f t="shared" si="98"/>
        <v/>
      </c>
      <c r="Q417" s="74"/>
      <c r="R417" s="72"/>
      <c r="S417" s="42" t="str">
        <f t="shared" si="99"/>
        <v/>
      </c>
      <c r="T417" s="72"/>
      <c r="U417" s="75"/>
      <c r="V417" s="72"/>
      <c r="W417" s="43" t="str">
        <f t="shared" si="100"/>
        <v/>
      </c>
      <c r="X417" s="76"/>
      <c r="Y417" s="77"/>
      <c r="Z417" s="77"/>
      <c r="AA417" s="77"/>
      <c r="AB417" s="77"/>
      <c r="AC417" s="77"/>
      <c r="AD417" s="77"/>
      <c r="AE417" s="78"/>
      <c r="AF417" s="79"/>
      <c r="AG417" s="37">
        <f t="shared" si="101"/>
        <v>0</v>
      </c>
      <c r="AH417" s="38" t="str">
        <f t="shared" si="102"/>
        <v/>
      </c>
      <c r="AI417" s="39" t="str">
        <f t="shared" si="103"/>
        <v/>
      </c>
      <c r="AJ417" s="39" t="str">
        <f t="shared" si="104"/>
        <v/>
      </c>
      <c r="AK417" s="23" t="str">
        <f t="shared" si="105"/>
        <v/>
      </c>
      <c r="AL417" s="23" t="str">
        <f t="shared" si="106"/>
        <v/>
      </c>
      <c r="AM417" s="23" t="str">
        <f>IF(ISBLANK(N417),"",VLOOKUP(N417,Codes!$A$2:$B$184,2,FALSE))</f>
        <v/>
      </c>
      <c r="AN417" s="39" t="str">
        <f t="shared" si="107"/>
        <v/>
      </c>
      <c r="AO417" s="23" t="str">
        <f>IF(ISBLANK(O417),"",IF(O417&gt;247,191,VLOOKUP(O417,Codes!$H$2:$I$299,2,FALSE)))</f>
        <v/>
      </c>
      <c r="AP417" s="23" t="str">
        <f>IF(ISBLANK(O417),"",VLOOKUP(AO417,Codes!$A$2:$B$184,2,FALSE))</f>
        <v/>
      </c>
      <c r="AQ417" s="39" t="str">
        <f t="shared" si="108"/>
        <v/>
      </c>
      <c r="AR417" s="39" t="str">
        <f t="shared" si="109"/>
        <v/>
      </c>
      <c r="AS417" s="39" t="str">
        <f t="shared" si="110"/>
        <v/>
      </c>
      <c r="AT417" s="39" t="str">
        <f t="shared" si="111"/>
        <v/>
      </c>
    </row>
    <row r="418" spans="1:46" s="65" customFormat="1">
      <c r="A418" s="64"/>
      <c r="E418" s="66"/>
      <c r="F418" s="67"/>
      <c r="G418" s="68"/>
      <c r="H418" s="69"/>
      <c r="I418" s="40" t="str">
        <f t="shared" si="96"/>
        <v/>
      </c>
      <c r="J418" s="69"/>
      <c r="K418" s="70"/>
      <c r="L418" s="41" t="str">
        <f t="shared" si="97"/>
        <v/>
      </c>
      <c r="M418" s="71"/>
      <c r="N418" s="72"/>
      <c r="O418" s="73"/>
      <c r="P418" s="42" t="str">
        <f t="shared" si="98"/>
        <v/>
      </c>
      <c r="Q418" s="74"/>
      <c r="R418" s="72"/>
      <c r="S418" s="42" t="str">
        <f t="shared" si="99"/>
        <v/>
      </c>
      <c r="T418" s="72"/>
      <c r="U418" s="75"/>
      <c r="V418" s="72"/>
      <c r="W418" s="43" t="str">
        <f t="shared" si="100"/>
        <v/>
      </c>
      <c r="X418" s="76"/>
      <c r="Y418" s="77"/>
      <c r="Z418" s="77"/>
      <c r="AA418" s="77"/>
      <c r="AB418" s="77"/>
      <c r="AC418" s="77"/>
      <c r="AD418" s="77"/>
      <c r="AE418" s="78"/>
      <c r="AF418" s="79"/>
      <c r="AG418" s="37">
        <f t="shared" si="101"/>
        <v>0</v>
      </c>
      <c r="AH418" s="38" t="str">
        <f t="shared" si="102"/>
        <v/>
      </c>
      <c r="AI418" s="39" t="str">
        <f t="shared" si="103"/>
        <v/>
      </c>
      <c r="AJ418" s="39" t="str">
        <f t="shared" si="104"/>
        <v/>
      </c>
      <c r="AK418" s="23" t="str">
        <f t="shared" si="105"/>
        <v/>
      </c>
      <c r="AL418" s="23" t="str">
        <f t="shared" si="106"/>
        <v/>
      </c>
      <c r="AM418" s="23" t="str">
        <f>IF(ISBLANK(N418),"",VLOOKUP(N418,Codes!$A$2:$B$184,2,FALSE))</f>
        <v/>
      </c>
      <c r="AN418" s="39" t="str">
        <f t="shared" si="107"/>
        <v/>
      </c>
      <c r="AO418" s="23" t="str">
        <f>IF(ISBLANK(O418),"",IF(O418&gt;247,191,VLOOKUP(O418,Codes!$H$2:$I$299,2,FALSE)))</f>
        <v/>
      </c>
      <c r="AP418" s="23" t="str">
        <f>IF(ISBLANK(O418),"",VLOOKUP(AO418,Codes!$A$2:$B$184,2,FALSE))</f>
        <v/>
      </c>
      <c r="AQ418" s="39" t="str">
        <f t="shared" si="108"/>
        <v/>
      </c>
      <c r="AR418" s="39" t="str">
        <f t="shared" si="109"/>
        <v/>
      </c>
      <c r="AS418" s="39" t="str">
        <f t="shared" si="110"/>
        <v/>
      </c>
      <c r="AT418" s="39" t="str">
        <f t="shared" si="111"/>
        <v/>
      </c>
    </row>
    <row r="419" spans="1:46" s="65" customFormat="1">
      <c r="A419" s="64"/>
      <c r="E419" s="66"/>
      <c r="F419" s="67"/>
      <c r="G419" s="68"/>
      <c r="H419" s="69"/>
      <c r="I419" s="40" t="str">
        <f t="shared" si="96"/>
        <v/>
      </c>
      <c r="J419" s="69"/>
      <c r="K419" s="70"/>
      <c r="L419" s="41" t="str">
        <f t="shared" si="97"/>
        <v/>
      </c>
      <c r="M419" s="71"/>
      <c r="N419" s="72"/>
      <c r="O419" s="73"/>
      <c r="P419" s="42" t="str">
        <f t="shared" si="98"/>
        <v/>
      </c>
      <c r="Q419" s="74"/>
      <c r="R419" s="72"/>
      <c r="S419" s="42" t="str">
        <f t="shared" si="99"/>
        <v/>
      </c>
      <c r="T419" s="72"/>
      <c r="U419" s="75"/>
      <c r="V419" s="72"/>
      <c r="W419" s="43" t="str">
        <f t="shared" si="100"/>
        <v/>
      </c>
      <c r="X419" s="76"/>
      <c r="Y419" s="77"/>
      <c r="Z419" s="77"/>
      <c r="AA419" s="77"/>
      <c r="AB419" s="77"/>
      <c r="AC419" s="77"/>
      <c r="AD419" s="77"/>
      <c r="AE419" s="78"/>
      <c r="AF419" s="79"/>
      <c r="AG419" s="37">
        <f t="shared" si="101"/>
        <v>0</v>
      </c>
      <c r="AH419" s="38" t="str">
        <f t="shared" si="102"/>
        <v/>
      </c>
      <c r="AI419" s="39" t="str">
        <f t="shared" si="103"/>
        <v/>
      </c>
      <c r="AJ419" s="39" t="str">
        <f t="shared" si="104"/>
        <v/>
      </c>
      <c r="AK419" s="23" t="str">
        <f t="shared" si="105"/>
        <v/>
      </c>
      <c r="AL419" s="23" t="str">
        <f t="shared" si="106"/>
        <v/>
      </c>
      <c r="AM419" s="23" t="str">
        <f>IF(ISBLANK(N419),"",VLOOKUP(N419,Codes!$A$2:$B$184,2,FALSE))</f>
        <v/>
      </c>
      <c r="AN419" s="39" t="str">
        <f t="shared" si="107"/>
        <v/>
      </c>
      <c r="AO419" s="23" t="str">
        <f>IF(ISBLANK(O419),"",IF(O419&gt;247,191,VLOOKUP(O419,Codes!$H$2:$I$299,2,FALSE)))</f>
        <v/>
      </c>
      <c r="AP419" s="23" t="str">
        <f>IF(ISBLANK(O419),"",VLOOKUP(AO419,Codes!$A$2:$B$184,2,FALSE))</f>
        <v/>
      </c>
      <c r="AQ419" s="39" t="str">
        <f t="shared" si="108"/>
        <v/>
      </c>
      <c r="AR419" s="39" t="str">
        <f t="shared" si="109"/>
        <v/>
      </c>
      <c r="AS419" s="39" t="str">
        <f t="shared" si="110"/>
        <v/>
      </c>
      <c r="AT419" s="39" t="str">
        <f t="shared" si="111"/>
        <v/>
      </c>
    </row>
    <row r="420" spans="1:46" s="65" customFormat="1">
      <c r="A420" s="64"/>
      <c r="E420" s="66"/>
      <c r="F420" s="67"/>
      <c r="G420" s="68"/>
      <c r="H420" s="69"/>
      <c r="I420" s="40" t="str">
        <f t="shared" si="96"/>
        <v/>
      </c>
      <c r="J420" s="69"/>
      <c r="K420" s="70"/>
      <c r="L420" s="41" t="str">
        <f t="shared" si="97"/>
        <v/>
      </c>
      <c r="M420" s="71"/>
      <c r="N420" s="72"/>
      <c r="O420" s="73"/>
      <c r="P420" s="42" t="str">
        <f t="shared" si="98"/>
        <v/>
      </c>
      <c r="Q420" s="74"/>
      <c r="R420" s="72"/>
      <c r="S420" s="42" t="str">
        <f t="shared" si="99"/>
        <v/>
      </c>
      <c r="T420" s="72"/>
      <c r="U420" s="75"/>
      <c r="V420" s="72"/>
      <c r="W420" s="43" t="str">
        <f t="shared" si="100"/>
        <v/>
      </c>
      <c r="X420" s="76"/>
      <c r="Y420" s="77"/>
      <c r="Z420" s="77"/>
      <c r="AA420" s="77"/>
      <c r="AB420" s="77"/>
      <c r="AC420" s="77"/>
      <c r="AD420" s="77"/>
      <c r="AE420" s="78"/>
      <c r="AF420" s="79"/>
      <c r="AG420" s="37">
        <f t="shared" si="101"/>
        <v>0</v>
      </c>
      <c r="AH420" s="38" t="str">
        <f t="shared" si="102"/>
        <v/>
      </c>
      <c r="AI420" s="39" t="str">
        <f t="shared" si="103"/>
        <v/>
      </c>
      <c r="AJ420" s="39" t="str">
        <f t="shared" si="104"/>
        <v/>
      </c>
      <c r="AK420" s="23" t="str">
        <f t="shared" si="105"/>
        <v/>
      </c>
      <c r="AL420" s="23" t="str">
        <f t="shared" si="106"/>
        <v/>
      </c>
      <c r="AM420" s="23" t="str">
        <f>IF(ISBLANK(N420),"",VLOOKUP(N420,Codes!$A$2:$B$184,2,FALSE))</f>
        <v/>
      </c>
      <c r="AN420" s="39" t="str">
        <f t="shared" si="107"/>
        <v/>
      </c>
      <c r="AO420" s="23" t="str">
        <f>IF(ISBLANK(O420),"",IF(O420&gt;247,191,VLOOKUP(O420,Codes!$H$2:$I$299,2,FALSE)))</f>
        <v/>
      </c>
      <c r="AP420" s="23" t="str">
        <f>IF(ISBLANK(O420),"",VLOOKUP(AO420,Codes!$A$2:$B$184,2,FALSE))</f>
        <v/>
      </c>
      <c r="AQ420" s="39" t="str">
        <f t="shared" si="108"/>
        <v/>
      </c>
      <c r="AR420" s="39" t="str">
        <f t="shared" si="109"/>
        <v/>
      </c>
      <c r="AS420" s="39" t="str">
        <f t="shared" si="110"/>
        <v/>
      </c>
      <c r="AT420" s="39" t="str">
        <f t="shared" si="111"/>
        <v/>
      </c>
    </row>
    <row r="421" spans="1:46" s="65" customFormat="1">
      <c r="A421" s="64"/>
      <c r="E421" s="66"/>
      <c r="F421" s="67"/>
      <c r="G421" s="68"/>
      <c r="H421" s="69"/>
      <c r="I421" s="40" t="str">
        <f t="shared" si="96"/>
        <v/>
      </c>
      <c r="J421" s="69"/>
      <c r="K421" s="70"/>
      <c r="L421" s="41" t="str">
        <f t="shared" si="97"/>
        <v/>
      </c>
      <c r="M421" s="71"/>
      <c r="N421" s="72"/>
      <c r="O421" s="73"/>
      <c r="P421" s="42" t="str">
        <f t="shared" si="98"/>
        <v/>
      </c>
      <c r="Q421" s="74"/>
      <c r="R421" s="72"/>
      <c r="S421" s="42" t="str">
        <f t="shared" si="99"/>
        <v/>
      </c>
      <c r="T421" s="72"/>
      <c r="U421" s="75"/>
      <c r="V421" s="72"/>
      <c r="W421" s="43" t="str">
        <f t="shared" si="100"/>
        <v/>
      </c>
      <c r="X421" s="76"/>
      <c r="Y421" s="77"/>
      <c r="Z421" s="77"/>
      <c r="AA421" s="77"/>
      <c r="AB421" s="77"/>
      <c r="AC421" s="77"/>
      <c r="AD421" s="77"/>
      <c r="AE421" s="78"/>
      <c r="AF421" s="79"/>
      <c r="AG421" s="37">
        <f t="shared" si="101"/>
        <v>0</v>
      </c>
      <c r="AH421" s="38" t="str">
        <f t="shared" si="102"/>
        <v/>
      </c>
      <c r="AI421" s="39" t="str">
        <f t="shared" si="103"/>
        <v/>
      </c>
      <c r="AJ421" s="39" t="str">
        <f t="shared" si="104"/>
        <v/>
      </c>
      <c r="AK421" s="23" t="str">
        <f t="shared" si="105"/>
        <v/>
      </c>
      <c r="AL421" s="23" t="str">
        <f t="shared" si="106"/>
        <v/>
      </c>
      <c r="AM421" s="23" t="str">
        <f>IF(ISBLANK(N421),"",VLOOKUP(N421,Codes!$A$2:$B$184,2,FALSE))</f>
        <v/>
      </c>
      <c r="AN421" s="39" t="str">
        <f t="shared" si="107"/>
        <v/>
      </c>
      <c r="AO421" s="23" t="str">
        <f>IF(ISBLANK(O421),"",IF(O421&gt;247,191,VLOOKUP(O421,Codes!$H$2:$I$299,2,FALSE)))</f>
        <v/>
      </c>
      <c r="AP421" s="23" t="str">
        <f>IF(ISBLANK(O421),"",VLOOKUP(AO421,Codes!$A$2:$B$184,2,FALSE))</f>
        <v/>
      </c>
      <c r="AQ421" s="39" t="str">
        <f t="shared" si="108"/>
        <v/>
      </c>
      <c r="AR421" s="39" t="str">
        <f t="shared" si="109"/>
        <v/>
      </c>
      <c r="AS421" s="39" t="str">
        <f t="shared" si="110"/>
        <v/>
      </c>
      <c r="AT421" s="39" t="str">
        <f t="shared" si="111"/>
        <v/>
      </c>
    </row>
    <row r="422" spans="1:46" s="65" customFormat="1">
      <c r="A422" s="64"/>
      <c r="E422" s="66"/>
      <c r="F422" s="67"/>
      <c r="G422" s="68"/>
      <c r="H422" s="69"/>
      <c r="I422" s="40" t="str">
        <f t="shared" si="96"/>
        <v/>
      </c>
      <c r="J422" s="69"/>
      <c r="K422" s="70"/>
      <c r="L422" s="41" t="str">
        <f t="shared" si="97"/>
        <v/>
      </c>
      <c r="M422" s="71"/>
      <c r="N422" s="72"/>
      <c r="O422" s="73"/>
      <c r="P422" s="42" t="str">
        <f t="shared" si="98"/>
        <v/>
      </c>
      <c r="Q422" s="74"/>
      <c r="R422" s="72"/>
      <c r="S422" s="42" t="str">
        <f t="shared" si="99"/>
        <v/>
      </c>
      <c r="T422" s="72"/>
      <c r="U422" s="75"/>
      <c r="V422" s="72"/>
      <c r="W422" s="43" t="str">
        <f t="shared" si="100"/>
        <v/>
      </c>
      <c r="X422" s="76"/>
      <c r="Y422" s="77"/>
      <c r="Z422" s="77"/>
      <c r="AA422" s="77"/>
      <c r="AB422" s="77"/>
      <c r="AC422" s="77"/>
      <c r="AD422" s="77"/>
      <c r="AE422" s="78"/>
      <c r="AF422" s="79"/>
      <c r="AG422" s="37">
        <f t="shared" si="101"/>
        <v>0</v>
      </c>
      <c r="AH422" s="38" t="str">
        <f t="shared" si="102"/>
        <v/>
      </c>
      <c r="AI422" s="39" t="str">
        <f t="shared" si="103"/>
        <v/>
      </c>
      <c r="AJ422" s="39" t="str">
        <f t="shared" si="104"/>
        <v/>
      </c>
      <c r="AK422" s="23" t="str">
        <f t="shared" si="105"/>
        <v/>
      </c>
      <c r="AL422" s="23" t="str">
        <f t="shared" si="106"/>
        <v/>
      </c>
      <c r="AM422" s="23" t="str">
        <f>IF(ISBLANK(N422),"",VLOOKUP(N422,Codes!$A$2:$B$184,2,FALSE))</f>
        <v/>
      </c>
      <c r="AN422" s="39" t="str">
        <f t="shared" si="107"/>
        <v/>
      </c>
      <c r="AO422" s="23" t="str">
        <f>IF(ISBLANK(O422),"",IF(O422&gt;247,191,VLOOKUP(O422,Codes!$H$2:$I$299,2,FALSE)))</f>
        <v/>
      </c>
      <c r="AP422" s="23" t="str">
        <f>IF(ISBLANK(O422),"",VLOOKUP(AO422,Codes!$A$2:$B$184,2,FALSE))</f>
        <v/>
      </c>
      <c r="AQ422" s="39" t="str">
        <f t="shared" si="108"/>
        <v/>
      </c>
      <c r="AR422" s="39" t="str">
        <f t="shared" si="109"/>
        <v/>
      </c>
      <c r="AS422" s="39" t="str">
        <f t="shared" si="110"/>
        <v/>
      </c>
      <c r="AT422" s="39" t="str">
        <f t="shared" si="111"/>
        <v/>
      </c>
    </row>
    <row r="423" spans="1:46" s="65" customFormat="1">
      <c r="A423" s="64"/>
      <c r="E423" s="66"/>
      <c r="F423" s="67"/>
      <c r="G423" s="68"/>
      <c r="H423" s="69"/>
      <c r="I423" s="40" t="str">
        <f t="shared" si="96"/>
        <v/>
      </c>
      <c r="J423" s="69"/>
      <c r="K423" s="70"/>
      <c r="L423" s="41" t="str">
        <f t="shared" si="97"/>
        <v/>
      </c>
      <c r="M423" s="71"/>
      <c r="N423" s="72"/>
      <c r="O423" s="73"/>
      <c r="P423" s="42" t="str">
        <f t="shared" si="98"/>
        <v/>
      </c>
      <c r="Q423" s="74"/>
      <c r="R423" s="72"/>
      <c r="S423" s="42" t="str">
        <f t="shared" si="99"/>
        <v/>
      </c>
      <c r="T423" s="72"/>
      <c r="U423" s="75"/>
      <c r="V423" s="72"/>
      <c r="W423" s="43" t="str">
        <f t="shared" si="100"/>
        <v/>
      </c>
      <c r="X423" s="76"/>
      <c r="Y423" s="77"/>
      <c r="Z423" s="77"/>
      <c r="AA423" s="77"/>
      <c r="AB423" s="77"/>
      <c r="AC423" s="77"/>
      <c r="AD423" s="77"/>
      <c r="AE423" s="78"/>
      <c r="AF423" s="79"/>
      <c r="AG423" s="37">
        <f t="shared" si="101"/>
        <v>0</v>
      </c>
      <c r="AH423" s="38" t="str">
        <f t="shared" si="102"/>
        <v/>
      </c>
      <c r="AI423" s="39" t="str">
        <f t="shared" si="103"/>
        <v/>
      </c>
      <c r="AJ423" s="39" t="str">
        <f t="shared" si="104"/>
        <v/>
      </c>
      <c r="AK423" s="23" t="str">
        <f t="shared" si="105"/>
        <v/>
      </c>
      <c r="AL423" s="23" t="str">
        <f t="shared" si="106"/>
        <v/>
      </c>
      <c r="AM423" s="23" t="str">
        <f>IF(ISBLANK(N423),"",VLOOKUP(N423,Codes!$A$2:$B$184,2,FALSE))</f>
        <v/>
      </c>
      <c r="AN423" s="39" t="str">
        <f t="shared" si="107"/>
        <v/>
      </c>
      <c r="AO423" s="23" t="str">
        <f>IF(ISBLANK(O423),"",IF(O423&gt;247,191,VLOOKUP(O423,Codes!$H$2:$I$299,2,FALSE)))</f>
        <v/>
      </c>
      <c r="AP423" s="23" t="str">
        <f>IF(ISBLANK(O423),"",VLOOKUP(AO423,Codes!$A$2:$B$184,2,FALSE))</f>
        <v/>
      </c>
      <c r="AQ423" s="39" t="str">
        <f t="shared" si="108"/>
        <v/>
      </c>
      <c r="AR423" s="39" t="str">
        <f t="shared" si="109"/>
        <v/>
      </c>
      <c r="AS423" s="39" t="str">
        <f t="shared" si="110"/>
        <v/>
      </c>
      <c r="AT423" s="39" t="str">
        <f t="shared" si="111"/>
        <v/>
      </c>
    </row>
    <row r="424" spans="1:46" s="65" customFormat="1">
      <c r="A424" s="64"/>
      <c r="E424" s="66"/>
      <c r="F424" s="67"/>
      <c r="G424" s="68"/>
      <c r="H424" s="69"/>
      <c r="I424" s="40" t="str">
        <f t="shared" si="96"/>
        <v/>
      </c>
      <c r="J424" s="69"/>
      <c r="K424" s="70"/>
      <c r="L424" s="41" t="str">
        <f t="shared" si="97"/>
        <v/>
      </c>
      <c r="M424" s="71"/>
      <c r="N424" s="72"/>
      <c r="O424" s="73"/>
      <c r="P424" s="42" t="str">
        <f t="shared" si="98"/>
        <v/>
      </c>
      <c r="Q424" s="74"/>
      <c r="R424" s="72"/>
      <c r="S424" s="42" t="str">
        <f t="shared" si="99"/>
        <v/>
      </c>
      <c r="T424" s="72"/>
      <c r="U424" s="75"/>
      <c r="V424" s="72"/>
      <c r="W424" s="43" t="str">
        <f t="shared" si="100"/>
        <v/>
      </c>
      <c r="X424" s="76"/>
      <c r="Y424" s="77"/>
      <c r="Z424" s="77"/>
      <c r="AA424" s="77"/>
      <c r="AB424" s="77"/>
      <c r="AC424" s="77"/>
      <c r="AD424" s="77"/>
      <c r="AE424" s="78"/>
      <c r="AF424" s="79"/>
      <c r="AG424" s="37">
        <f t="shared" si="101"/>
        <v>0</v>
      </c>
      <c r="AH424" s="38" t="str">
        <f t="shared" si="102"/>
        <v/>
      </c>
      <c r="AI424" s="39" t="str">
        <f t="shared" si="103"/>
        <v/>
      </c>
      <c r="AJ424" s="39" t="str">
        <f t="shared" si="104"/>
        <v/>
      </c>
      <c r="AK424" s="23" t="str">
        <f t="shared" si="105"/>
        <v/>
      </c>
      <c r="AL424" s="23" t="str">
        <f t="shared" si="106"/>
        <v/>
      </c>
      <c r="AM424" s="23" t="str">
        <f>IF(ISBLANK(N424),"",VLOOKUP(N424,Codes!$A$2:$B$184,2,FALSE))</f>
        <v/>
      </c>
      <c r="AN424" s="39" t="str">
        <f t="shared" si="107"/>
        <v/>
      </c>
      <c r="AO424" s="23" t="str">
        <f>IF(ISBLANK(O424),"",IF(O424&gt;247,191,VLOOKUP(O424,Codes!$H$2:$I$299,2,FALSE)))</f>
        <v/>
      </c>
      <c r="AP424" s="23" t="str">
        <f>IF(ISBLANK(O424),"",VLOOKUP(AO424,Codes!$A$2:$B$184,2,FALSE))</f>
        <v/>
      </c>
      <c r="AQ424" s="39" t="str">
        <f t="shared" si="108"/>
        <v/>
      </c>
      <c r="AR424" s="39" t="str">
        <f t="shared" si="109"/>
        <v/>
      </c>
      <c r="AS424" s="39" t="str">
        <f t="shared" si="110"/>
        <v/>
      </c>
      <c r="AT424" s="39" t="str">
        <f t="shared" si="111"/>
        <v/>
      </c>
    </row>
    <row r="425" spans="1:46" s="65" customFormat="1">
      <c r="A425" s="64"/>
      <c r="E425" s="66"/>
      <c r="F425" s="67"/>
      <c r="G425" s="68"/>
      <c r="H425" s="69"/>
      <c r="I425" s="40" t="str">
        <f t="shared" si="96"/>
        <v/>
      </c>
      <c r="J425" s="69"/>
      <c r="K425" s="70"/>
      <c r="L425" s="41" t="str">
        <f t="shared" si="97"/>
        <v/>
      </c>
      <c r="M425" s="71"/>
      <c r="N425" s="72"/>
      <c r="O425" s="73"/>
      <c r="P425" s="42" t="str">
        <f t="shared" si="98"/>
        <v/>
      </c>
      <c r="Q425" s="74"/>
      <c r="R425" s="72"/>
      <c r="S425" s="42" t="str">
        <f t="shared" si="99"/>
        <v/>
      </c>
      <c r="T425" s="72"/>
      <c r="U425" s="75"/>
      <c r="V425" s="72"/>
      <c r="W425" s="43" t="str">
        <f t="shared" si="100"/>
        <v/>
      </c>
      <c r="X425" s="76"/>
      <c r="Y425" s="77"/>
      <c r="Z425" s="77"/>
      <c r="AA425" s="77"/>
      <c r="AB425" s="77"/>
      <c r="AC425" s="77"/>
      <c r="AD425" s="77"/>
      <c r="AE425" s="78"/>
      <c r="AF425" s="79"/>
      <c r="AG425" s="37">
        <f t="shared" si="101"/>
        <v>0</v>
      </c>
      <c r="AH425" s="38" t="str">
        <f t="shared" si="102"/>
        <v/>
      </c>
      <c r="AI425" s="39" t="str">
        <f t="shared" si="103"/>
        <v/>
      </c>
      <c r="AJ425" s="39" t="str">
        <f t="shared" si="104"/>
        <v/>
      </c>
      <c r="AK425" s="23" t="str">
        <f t="shared" si="105"/>
        <v/>
      </c>
      <c r="AL425" s="23" t="str">
        <f t="shared" si="106"/>
        <v/>
      </c>
      <c r="AM425" s="23" t="str">
        <f>IF(ISBLANK(N425),"",VLOOKUP(N425,Codes!$A$2:$B$184,2,FALSE))</f>
        <v/>
      </c>
      <c r="AN425" s="39" t="str">
        <f t="shared" si="107"/>
        <v/>
      </c>
      <c r="AO425" s="23" t="str">
        <f>IF(ISBLANK(O425),"",IF(O425&gt;247,191,VLOOKUP(O425,Codes!$H$2:$I$299,2,FALSE)))</f>
        <v/>
      </c>
      <c r="AP425" s="23" t="str">
        <f>IF(ISBLANK(O425),"",VLOOKUP(AO425,Codes!$A$2:$B$184,2,FALSE))</f>
        <v/>
      </c>
      <c r="AQ425" s="39" t="str">
        <f t="shared" si="108"/>
        <v/>
      </c>
      <c r="AR425" s="39" t="str">
        <f t="shared" si="109"/>
        <v/>
      </c>
      <c r="AS425" s="39" t="str">
        <f t="shared" si="110"/>
        <v/>
      </c>
      <c r="AT425" s="39" t="str">
        <f t="shared" si="111"/>
        <v/>
      </c>
    </row>
    <row r="426" spans="1:46" s="65" customFormat="1">
      <c r="A426" s="64"/>
      <c r="E426" s="66"/>
      <c r="F426" s="67"/>
      <c r="G426" s="68"/>
      <c r="H426" s="69"/>
      <c r="I426" s="40" t="str">
        <f t="shared" si="96"/>
        <v/>
      </c>
      <c r="J426" s="69"/>
      <c r="K426" s="70"/>
      <c r="L426" s="41" t="str">
        <f t="shared" si="97"/>
        <v/>
      </c>
      <c r="M426" s="71"/>
      <c r="N426" s="72"/>
      <c r="O426" s="73"/>
      <c r="P426" s="42" t="str">
        <f t="shared" si="98"/>
        <v/>
      </c>
      <c r="Q426" s="74"/>
      <c r="R426" s="72"/>
      <c r="S426" s="42" t="str">
        <f t="shared" si="99"/>
        <v/>
      </c>
      <c r="T426" s="72"/>
      <c r="U426" s="75"/>
      <c r="V426" s="72"/>
      <c r="W426" s="43" t="str">
        <f t="shared" si="100"/>
        <v/>
      </c>
      <c r="X426" s="76"/>
      <c r="Y426" s="77"/>
      <c r="Z426" s="77"/>
      <c r="AA426" s="77"/>
      <c r="AB426" s="77"/>
      <c r="AC426" s="77"/>
      <c r="AD426" s="77"/>
      <c r="AE426" s="78"/>
      <c r="AF426" s="79"/>
      <c r="AG426" s="37">
        <f t="shared" si="101"/>
        <v>0</v>
      </c>
      <c r="AH426" s="38" t="str">
        <f t="shared" si="102"/>
        <v/>
      </c>
      <c r="AI426" s="39" t="str">
        <f t="shared" si="103"/>
        <v/>
      </c>
      <c r="AJ426" s="39" t="str">
        <f t="shared" si="104"/>
        <v/>
      </c>
      <c r="AK426" s="23" t="str">
        <f t="shared" si="105"/>
        <v/>
      </c>
      <c r="AL426" s="23" t="str">
        <f t="shared" si="106"/>
        <v/>
      </c>
      <c r="AM426" s="23" t="str">
        <f>IF(ISBLANK(N426),"",VLOOKUP(N426,Codes!$A$2:$B$184,2,FALSE))</f>
        <v/>
      </c>
      <c r="AN426" s="39" t="str">
        <f t="shared" si="107"/>
        <v/>
      </c>
      <c r="AO426" s="23" t="str">
        <f>IF(ISBLANK(O426),"",IF(O426&gt;247,191,VLOOKUP(O426,Codes!$H$2:$I$299,2,FALSE)))</f>
        <v/>
      </c>
      <c r="AP426" s="23" t="str">
        <f>IF(ISBLANK(O426),"",VLOOKUP(AO426,Codes!$A$2:$B$184,2,FALSE))</f>
        <v/>
      </c>
      <c r="AQ426" s="39" t="str">
        <f t="shared" si="108"/>
        <v/>
      </c>
      <c r="AR426" s="39" t="str">
        <f t="shared" si="109"/>
        <v/>
      </c>
      <c r="AS426" s="39" t="str">
        <f t="shared" si="110"/>
        <v/>
      </c>
      <c r="AT426" s="39" t="str">
        <f t="shared" si="111"/>
        <v/>
      </c>
    </row>
    <row r="427" spans="1:46" s="65" customFormat="1">
      <c r="A427" s="64"/>
      <c r="E427" s="66"/>
      <c r="F427" s="67"/>
      <c r="G427" s="68"/>
      <c r="H427" s="69"/>
      <c r="I427" s="40" t="str">
        <f t="shared" si="96"/>
        <v/>
      </c>
      <c r="J427" s="69"/>
      <c r="K427" s="70"/>
      <c r="L427" s="41" t="str">
        <f t="shared" si="97"/>
        <v/>
      </c>
      <c r="M427" s="71"/>
      <c r="N427" s="72"/>
      <c r="O427" s="73"/>
      <c r="P427" s="42" t="str">
        <f t="shared" si="98"/>
        <v/>
      </c>
      <c r="Q427" s="74"/>
      <c r="R427" s="72"/>
      <c r="S427" s="42" t="str">
        <f t="shared" si="99"/>
        <v/>
      </c>
      <c r="T427" s="72"/>
      <c r="U427" s="75"/>
      <c r="V427" s="72"/>
      <c r="W427" s="43" t="str">
        <f t="shared" si="100"/>
        <v/>
      </c>
      <c r="X427" s="76"/>
      <c r="Y427" s="77"/>
      <c r="Z427" s="77"/>
      <c r="AA427" s="77"/>
      <c r="AB427" s="77"/>
      <c r="AC427" s="77"/>
      <c r="AD427" s="77"/>
      <c r="AE427" s="78"/>
      <c r="AF427" s="79"/>
      <c r="AG427" s="37">
        <f t="shared" si="101"/>
        <v>0</v>
      </c>
      <c r="AH427" s="38" t="str">
        <f t="shared" si="102"/>
        <v/>
      </c>
      <c r="AI427" s="39" t="str">
        <f t="shared" si="103"/>
        <v/>
      </c>
      <c r="AJ427" s="39" t="str">
        <f t="shared" si="104"/>
        <v/>
      </c>
      <c r="AK427" s="23" t="str">
        <f t="shared" si="105"/>
        <v/>
      </c>
      <c r="AL427" s="23" t="str">
        <f t="shared" si="106"/>
        <v/>
      </c>
      <c r="AM427" s="23" t="str">
        <f>IF(ISBLANK(N427),"",VLOOKUP(N427,Codes!$A$2:$B$184,2,FALSE))</f>
        <v/>
      </c>
      <c r="AN427" s="39" t="str">
        <f t="shared" si="107"/>
        <v/>
      </c>
      <c r="AO427" s="23" t="str">
        <f>IF(ISBLANK(O427),"",IF(O427&gt;247,191,VLOOKUP(O427,Codes!$H$2:$I$299,2,FALSE)))</f>
        <v/>
      </c>
      <c r="AP427" s="23" t="str">
        <f>IF(ISBLANK(O427),"",VLOOKUP(AO427,Codes!$A$2:$B$184,2,FALSE))</f>
        <v/>
      </c>
      <c r="AQ427" s="39" t="str">
        <f t="shared" si="108"/>
        <v/>
      </c>
      <c r="AR427" s="39" t="str">
        <f t="shared" si="109"/>
        <v/>
      </c>
      <c r="AS427" s="39" t="str">
        <f t="shared" si="110"/>
        <v/>
      </c>
      <c r="AT427" s="39" t="str">
        <f t="shared" si="111"/>
        <v/>
      </c>
    </row>
    <row r="428" spans="1:46" s="65" customFormat="1">
      <c r="A428" s="64"/>
      <c r="E428" s="66"/>
      <c r="F428" s="67"/>
      <c r="G428" s="68"/>
      <c r="H428" s="69"/>
      <c r="I428" s="40" t="str">
        <f t="shared" si="96"/>
        <v/>
      </c>
      <c r="J428" s="69"/>
      <c r="K428" s="70"/>
      <c r="L428" s="41" t="str">
        <f t="shared" si="97"/>
        <v/>
      </c>
      <c r="M428" s="71"/>
      <c r="N428" s="72"/>
      <c r="O428" s="73"/>
      <c r="P428" s="42" t="str">
        <f t="shared" si="98"/>
        <v/>
      </c>
      <c r="Q428" s="74"/>
      <c r="R428" s="72"/>
      <c r="S428" s="42" t="str">
        <f t="shared" si="99"/>
        <v/>
      </c>
      <c r="T428" s="72"/>
      <c r="U428" s="75"/>
      <c r="V428" s="72"/>
      <c r="W428" s="43" t="str">
        <f t="shared" si="100"/>
        <v/>
      </c>
      <c r="X428" s="76"/>
      <c r="Y428" s="77"/>
      <c r="Z428" s="77"/>
      <c r="AA428" s="77"/>
      <c r="AB428" s="77"/>
      <c r="AC428" s="77"/>
      <c r="AD428" s="77"/>
      <c r="AE428" s="78"/>
      <c r="AF428" s="79"/>
      <c r="AG428" s="37">
        <f t="shared" si="101"/>
        <v>0</v>
      </c>
      <c r="AH428" s="38" t="str">
        <f t="shared" si="102"/>
        <v/>
      </c>
      <c r="AI428" s="39" t="str">
        <f t="shared" si="103"/>
        <v/>
      </c>
      <c r="AJ428" s="39" t="str">
        <f t="shared" si="104"/>
        <v/>
      </c>
      <c r="AK428" s="23" t="str">
        <f t="shared" si="105"/>
        <v/>
      </c>
      <c r="AL428" s="23" t="str">
        <f t="shared" si="106"/>
        <v/>
      </c>
      <c r="AM428" s="23" t="str">
        <f>IF(ISBLANK(N428),"",VLOOKUP(N428,Codes!$A$2:$B$184,2,FALSE))</f>
        <v/>
      </c>
      <c r="AN428" s="39" t="str">
        <f t="shared" si="107"/>
        <v/>
      </c>
      <c r="AO428" s="23" t="str">
        <f>IF(ISBLANK(O428),"",IF(O428&gt;247,191,VLOOKUP(O428,Codes!$H$2:$I$299,2,FALSE)))</f>
        <v/>
      </c>
      <c r="AP428" s="23" t="str">
        <f>IF(ISBLANK(O428),"",VLOOKUP(AO428,Codes!$A$2:$B$184,2,FALSE))</f>
        <v/>
      </c>
      <c r="AQ428" s="39" t="str">
        <f t="shared" si="108"/>
        <v/>
      </c>
      <c r="AR428" s="39" t="str">
        <f t="shared" si="109"/>
        <v/>
      </c>
      <c r="AS428" s="39" t="str">
        <f t="shared" si="110"/>
        <v/>
      </c>
      <c r="AT428" s="39" t="str">
        <f t="shared" si="111"/>
        <v/>
      </c>
    </row>
    <row r="429" spans="1:46" s="65" customFormat="1">
      <c r="A429" s="64"/>
      <c r="E429" s="66"/>
      <c r="F429" s="67"/>
      <c r="G429" s="68"/>
      <c r="H429" s="69"/>
      <c r="I429" s="40" t="str">
        <f t="shared" si="96"/>
        <v/>
      </c>
      <c r="J429" s="69"/>
      <c r="K429" s="70"/>
      <c r="L429" s="41" t="str">
        <f t="shared" si="97"/>
        <v/>
      </c>
      <c r="M429" s="71"/>
      <c r="N429" s="72"/>
      <c r="O429" s="73"/>
      <c r="P429" s="42" t="str">
        <f t="shared" si="98"/>
        <v/>
      </c>
      <c r="Q429" s="74"/>
      <c r="R429" s="72"/>
      <c r="S429" s="42" t="str">
        <f t="shared" si="99"/>
        <v/>
      </c>
      <c r="T429" s="72"/>
      <c r="U429" s="75"/>
      <c r="V429" s="72"/>
      <c r="W429" s="43" t="str">
        <f t="shared" si="100"/>
        <v/>
      </c>
      <c r="X429" s="76"/>
      <c r="Y429" s="77"/>
      <c r="Z429" s="77"/>
      <c r="AA429" s="77"/>
      <c r="AB429" s="77"/>
      <c r="AC429" s="77"/>
      <c r="AD429" s="77"/>
      <c r="AE429" s="78"/>
      <c r="AF429" s="79"/>
      <c r="AG429" s="37">
        <f t="shared" si="101"/>
        <v>0</v>
      </c>
      <c r="AH429" s="38" t="str">
        <f t="shared" si="102"/>
        <v/>
      </c>
      <c r="AI429" s="39" t="str">
        <f t="shared" si="103"/>
        <v/>
      </c>
      <c r="AJ429" s="39" t="str">
        <f t="shared" si="104"/>
        <v/>
      </c>
      <c r="AK429" s="23" t="str">
        <f t="shared" si="105"/>
        <v/>
      </c>
      <c r="AL429" s="23" t="str">
        <f t="shared" si="106"/>
        <v/>
      </c>
      <c r="AM429" s="23" t="str">
        <f>IF(ISBLANK(N429),"",VLOOKUP(N429,Codes!$A$2:$B$184,2,FALSE))</f>
        <v/>
      </c>
      <c r="AN429" s="39" t="str">
        <f t="shared" si="107"/>
        <v/>
      </c>
      <c r="AO429" s="23" t="str">
        <f>IF(ISBLANK(O429),"",IF(O429&gt;247,191,VLOOKUP(O429,Codes!$H$2:$I$299,2,FALSE)))</f>
        <v/>
      </c>
      <c r="AP429" s="23" t="str">
        <f>IF(ISBLANK(O429),"",VLOOKUP(AO429,Codes!$A$2:$B$184,2,FALSE))</f>
        <v/>
      </c>
      <c r="AQ429" s="39" t="str">
        <f t="shared" si="108"/>
        <v/>
      </c>
      <c r="AR429" s="39" t="str">
        <f t="shared" si="109"/>
        <v/>
      </c>
      <c r="AS429" s="39" t="str">
        <f t="shared" si="110"/>
        <v/>
      </c>
      <c r="AT429" s="39" t="str">
        <f t="shared" si="111"/>
        <v/>
      </c>
    </row>
    <row r="430" spans="1:46" s="65" customFormat="1">
      <c r="A430" s="64"/>
      <c r="E430" s="66"/>
      <c r="F430" s="67"/>
      <c r="G430" s="68"/>
      <c r="H430" s="69"/>
      <c r="I430" s="40" t="str">
        <f t="shared" si="96"/>
        <v/>
      </c>
      <c r="J430" s="69"/>
      <c r="K430" s="70"/>
      <c r="L430" s="41" t="str">
        <f t="shared" si="97"/>
        <v/>
      </c>
      <c r="M430" s="71"/>
      <c r="N430" s="72"/>
      <c r="O430" s="73"/>
      <c r="P430" s="42" t="str">
        <f t="shared" si="98"/>
        <v/>
      </c>
      <c r="Q430" s="74"/>
      <c r="R430" s="72"/>
      <c r="S430" s="42" t="str">
        <f t="shared" si="99"/>
        <v/>
      </c>
      <c r="T430" s="72"/>
      <c r="U430" s="75"/>
      <c r="V430" s="72"/>
      <c r="W430" s="43" t="str">
        <f t="shared" si="100"/>
        <v/>
      </c>
      <c r="X430" s="76"/>
      <c r="Y430" s="77"/>
      <c r="Z430" s="77"/>
      <c r="AA430" s="77"/>
      <c r="AB430" s="77"/>
      <c r="AC430" s="77"/>
      <c r="AD430" s="77"/>
      <c r="AE430" s="78"/>
      <c r="AF430" s="79"/>
      <c r="AG430" s="37">
        <f t="shared" si="101"/>
        <v>0</v>
      </c>
      <c r="AH430" s="38" t="str">
        <f t="shared" si="102"/>
        <v/>
      </c>
      <c r="AI430" s="39" t="str">
        <f t="shared" si="103"/>
        <v/>
      </c>
      <c r="AJ430" s="39" t="str">
        <f t="shared" si="104"/>
        <v/>
      </c>
      <c r="AK430" s="23" t="str">
        <f t="shared" si="105"/>
        <v/>
      </c>
      <c r="AL430" s="23" t="str">
        <f t="shared" si="106"/>
        <v/>
      </c>
      <c r="AM430" s="23" t="str">
        <f>IF(ISBLANK(N430),"",VLOOKUP(N430,Codes!$A$2:$B$184,2,FALSE))</f>
        <v/>
      </c>
      <c r="AN430" s="39" t="str">
        <f t="shared" si="107"/>
        <v/>
      </c>
      <c r="AO430" s="23" t="str">
        <f>IF(ISBLANK(O430),"",IF(O430&gt;247,191,VLOOKUP(O430,Codes!$H$2:$I$299,2,FALSE)))</f>
        <v/>
      </c>
      <c r="AP430" s="23" t="str">
        <f>IF(ISBLANK(O430),"",VLOOKUP(AO430,Codes!$A$2:$B$184,2,FALSE))</f>
        <v/>
      </c>
      <c r="AQ430" s="39" t="str">
        <f t="shared" si="108"/>
        <v/>
      </c>
      <c r="AR430" s="39" t="str">
        <f t="shared" si="109"/>
        <v/>
      </c>
      <c r="AS430" s="39" t="str">
        <f t="shared" si="110"/>
        <v/>
      </c>
      <c r="AT430" s="39" t="str">
        <f t="shared" si="111"/>
        <v/>
      </c>
    </row>
    <row r="431" spans="1:46" s="65" customFormat="1">
      <c r="A431" s="64"/>
      <c r="E431" s="66"/>
      <c r="F431" s="67"/>
      <c r="G431" s="68"/>
      <c r="H431" s="69"/>
      <c r="I431" s="40" t="str">
        <f t="shared" si="96"/>
        <v/>
      </c>
      <c r="J431" s="69"/>
      <c r="K431" s="70"/>
      <c r="L431" s="41" t="str">
        <f t="shared" si="97"/>
        <v/>
      </c>
      <c r="M431" s="71"/>
      <c r="N431" s="72"/>
      <c r="O431" s="73"/>
      <c r="P431" s="42" t="str">
        <f t="shared" si="98"/>
        <v/>
      </c>
      <c r="Q431" s="74"/>
      <c r="R431" s="72"/>
      <c r="S431" s="42" t="str">
        <f t="shared" si="99"/>
        <v/>
      </c>
      <c r="T431" s="72"/>
      <c r="U431" s="75"/>
      <c r="V431" s="72"/>
      <c r="W431" s="43" t="str">
        <f t="shared" si="100"/>
        <v/>
      </c>
      <c r="X431" s="76"/>
      <c r="Y431" s="77"/>
      <c r="Z431" s="77"/>
      <c r="AA431" s="77"/>
      <c r="AB431" s="77"/>
      <c r="AC431" s="77"/>
      <c r="AD431" s="77"/>
      <c r="AE431" s="78"/>
      <c r="AF431" s="79"/>
      <c r="AG431" s="37">
        <f t="shared" si="101"/>
        <v>0</v>
      </c>
      <c r="AH431" s="38" t="str">
        <f t="shared" si="102"/>
        <v/>
      </c>
      <c r="AI431" s="39" t="str">
        <f t="shared" si="103"/>
        <v/>
      </c>
      <c r="AJ431" s="39" t="str">
        <f t="shared" si="104"/>
        <v/>
      </c>
      <c r="AK431" s="23" t="str">
        <f t="shared" si="105"/>
        <v/>
      </c>
      <c r="AL431" s="23" t="str">
        <f t="shared" si="106"/>
        <v/>
      </c>
      <c r="AM431" s="23" t="str">
        <f>IF(ISBLANK(N431),"",VLOOKUP(N431,Codes!$A$2:$B$184,2,FALSE))</f>
        <v/>
      </c>
      <c r="AN431" s="39" t="str">
        <f t="shared" si="107"/>
        <v/>
      </c>
      <c r="AO431" s="23" t="str">
        <f>IF(ISBLANK(O431),"",IF(O431&gt;247,191,VLOOKUP(O431,Codes!$H$2:$I$299,2,FALSE)))</f>
        <v/>
      </c>
      <c r="AP431" s="23" t="str">
        <f>IF(ISBLANK(O431),"",VLOOKUP(AO431,Codes!$A$2:$B$184,2,FALSE))</f>
        <v/>
      </c>
      <c r="AQ431" s="39" t="str">
        <f t="shared" si="108"/>
        <v/>
      </c>
      <c r="AR431" s="39" t="str">
        <f t="shared" si="109"/>
        <v/>
      </c>
      <c r="AS431" s="39" t="str">
        <f t="shared" si="110"/>
        <v/>
      </c>
      <c r="AT431" s="39" t="str">
        <f t="shared" si="111"/>
        <v/>
      </c>
    </row>
    <row r="432" spans="1:46" s="65" customFormat="1">
      <c r="A432" s="64"/>
      <c r="E432" s="66"/>
      <c r="F432" s="67"/>
      <c r="G432" s="68"/>
      <c r="H432" s="69"/>
      <c r="I432" s="40" t="str">
        <f t="shared" si="96"/>
        <v/>
      </c>
      <c r="J432" s="69"/>
      <c r="K432" s="70"/>
      <c r="L432" s="41" t="str">
        <f t="shared" si="97"/>
        <v/>
      </c>
      <c r="M432" s="71"/>
      <c r="N432" s="72"/>
      <c r="O432" s="73"/>
      <c r="P432" s="42" t="str">
        <f t="shared" si="98"/>
        <v/>
      </c>
      <c r="Q432" s="74"/>
      <c r="R432" s="72"/>
      <c r="S432" s="42" t="str">
        <f t="shared" si="99"/>
        <v/>
      </c>
      <c r="T432" s="72"/>
      <c r="U432" s="75"/>
      <c r="V432" s="72"/>
      <c r="W432" s="43" t="str">
        <f t="shared" si="100"/>
        <v/>
      </c>
      <c r="X432" s="76"/>
      <c r="Y432" s="77"/>
      <c r="Z432" s="77"/>
      <c r="AA432" s="77"/>
      <c r="AB432" s="77"/>
      <c r="AC432" s="77"/>
      <c r="AD432" s="77"/>
      <c r="AE432" s="78"/>
      <c r="AF432" s="79"/>
      <c r="AG432" s="37">
        <f t="shared" si="101"/>
        <v>0</v>
      </c>
      <c r="AH432" s="38" t="str">
        <f t="shared" si="102"/>
        <v/>
      </c>
      <c r="AI432" s="39" t="str">
        <f t="shared" si="103"/>
        <v/>
      </c>
      <c r="AJ432" s="39" t="str">
        <f t="shared" si="104"/>
        <v/>
      </c>
      <c r="AK432" s="23" t="str">
        <f t="shared" si="105"/>
        <v/>
      </c>
      <c r="AL432" s="23" t="str">
        <f t="shared" si="106"/>
        <v/>
      </c>
      <c r="AM432" s="23" t="str">
        <f>IF(ISBLANK(N432),"",VLOOKUP(N432,Codes!$A$2:$B$184,2,FALSE))</f>
        <v/>
      </c>
      <c r="AN432" s="39" t="str">
        <f t="shared" si="107"/>
        <v/>
      </c>
      <c r="AO432" s="23" t="str">
        <f>IF(ISBLANK(O432),"",IF(O432&gt;247,191,VLOOKUP(O432,Codes!$H$2:$I$299,2,FALSE)))</f>
        <v/>
      </c>
      <c r="AP432" s="23" t="str">
        <f>IF(ISBLANK(O432),"",VLOOKUP(AO432,Codes!$A$2:$B$184,2,FALSE))</f>
        <v/>
      </c>
      <c r="AQ432" s="39" t="str">
        <f t="shared" si="108"/>
        <v/>
      </c>
      <c r="AR432" s="39" t="str">
        <f t="shared" si="109"/>
        <v/>
      </c>
      <c r="AS432" s="39" t="str">
        <f t="shared" si="110"/>
        <v/>
      </c>
      <c r="AT432" s="39" t="str">
        <f t="shared" si="111"/>
        <v/>
      </c>
    </row>
    <row r="433" spans="1:46" s="65" customFormat="1">
      <c r="A433" s="64"/>
      <c r="E433" s="66"/>
      <c r="F433" s="67"/>
      <c r="G433" s="68"/>
      <c r="H433" s="69"/>
      <c r="I433" s="40" t="str">
        <f t="shared" si="96"/>
        <v/>
      </c>
      <c r="J433" s="69"/>
      <c r="K433" s="70"/>
      <c r="L433" s="41" t="str">
        <f t="shared" si="97"/>
        <v/>
      </c>
      <c r="M433" s="71"/>
      <c r="N433" s="72"/>
      <c r="O433" s="73"/>
      <c r="P433" s="42" t="str">
        <f t="shared" si="98"/>
        <v/>
      </c>
      <c r="Q433" s="74"/>
      <c r="R433" s="72"/>
      <c r="S433" s="42" t="str">
        <f t="shared" si="99"/>
        <v/>
      </c>
      <c r="T433" s="72"/>
      <c r="U433" s="75"/>
      <c r="V433" s="72"/>
      <c r="W433" s="43" t="str">
        <f t="shared" si="100"/>
        <v/>
      </c>
      <c r="X433" s="76"/>
      <c r="Y433" s="77"/>
      <c r="Z433" s="77"/>
      <c r="AA433" s="77"/>
      <c r="AB433" s="77"/>
      <c r="AC433" s="77"/>
      <c r="AD433" s="77"/>
      <c r="AE433" s="78"/>
      <c r="AF433" s="79"/>
      <c r="AG433" s="37">
        <f t="shared" si="101"/>
        <v>0</v>
      </c>
      <c r="AH433" s="38" t="str">
        <f t="shared" si="102"/>
        <v/>
      </c>
      <c r="AI433" s="39" t="str">
        <f t="shared" si="103"/>
        <v/>
      </c>
      <c r="AJ433" s="39" t="str">
        <f t="shared" si="104"/>
        <v/>
      </c>
      <c r="AK433" s="23" t="str">
        <f t="shared" si="105"/>
        <v/>
      </c>
      <c r="AL433" s="23" t="str">
        <f t="shared" si="106"/>
        <v/>
      </c>
      <c r="AM433" s="23" t="str">
        <f>IF(ISBLANK(N433),"",VLOOKUP(N433,Codes!$A$2:$B$184,2,FALSE))</f>
        <v/>
      </c>
      <c r="AN433" s="39" t="str">
        <f t="shared" si="107"/>
        <v/>
      </c>
      <c r="AO433" s="23" t="str">
        <f>IF(ISBLANK(O433),"",IF(O433&gt;247,191,VLOOKUP(O433,Codes!$H$2:$I$299,2,FALSE)))</f>
        <v/>
      </c>
      <c r="AP433" s="23" t="str">
        <f>IF(ISBLANK(O433),"",VLOOKUP(AO433,Codes!$A$2:$B$184,2,FALSE))</f>
        <v/>
      </c>
      <c r="AQ433" s="39" t="str">
        <f t="shared" si="108"/>
        <v/>
      </c>
      <c r="AR433" s="39" t="str">
        <f t="shared" si="109"/>
        <v/>
      </c>
      <c r="AS433" s="39" t="str">
        <f t="shared" si="110"/>
        <v/>
      </c>
      <c r="AT433" s="39" t="str">
        <f t="shared" si="111"/>
        <v/>
      </c>
    </row>
    <row r="434" spans="1:46" s="65" customFormat="1">
      <c r="A434" s="64"/>
      <c r="E434" s="66"/>
      <c r="F434" s="67"/>
      <c r="G434" s="68"/>
      <c r="H434" s="69"/>
      <c r="I434" s="40" t="str">
        <f t="shared" si="96"/>
        <v/>
      </c>
      <c r="J434" s="69"/>
      <c r="K434" s="70"/>
      <c r="L434" s="41" t="str">
        <f t="shared" si="97"/>
        <v/>
      </c>
      <c r="M434" s="71"/>
      <c r="N434" s="72"/>
      <c r="O434" s="73"/>
      <c r="P434" s="42" t="str">
        <f t="shared" si="98"/>
        <v/>
      </c>
      <c r="Q434" s="74"/>
      <c r="R434" s="72"/>
      <c r="S434" s="42" t="str">
        <f t="shared" si="99"/>
        <v/>
      </c>
      <c r="T434" s="72"/>
      <c r="U434" s="75"/>
      <c r="V434" s="72"/>
      <c r="W434" s="43" t="str">
        <f t="shared" si="100"/>
        <v/>
      </c>
      <c r="X434" s="76"/>
      <c r="Y434" s="77"/>
      <c r="Z434" s="77"/>
      <c r="AA434" s="77"/>
      <c r="AB434" s="77"/>
      <c r="AC434" s="77"/>
      <c r="AD434" s="77"/>
      <c r="AE434" s="78"/>
      <c r="AF434" s="79"/>
      <c r="AG434" s="37">
        <f t="shared" si="101"/>
        <v>0</v>
      </c>
      <c r="AH434" s="38" t="str">
        <f t="shared" si="102"/>
        <v/>
      </c>
      <c r="AI434" s="39" t="str">
        <f t="shared" si="103"/>
        <v/>
      </c>
      <c r="AJ434" s="39" t="str">
        <f t="shared" si="104"/>
        <v/>
      </c>
      <c r="AK434" s="23" t="str">
        <f t="shared" si="105"/>
        <v/>
      </c>
      <c r="AL434" s="23" t="str">
        <f t="shared" si="106"/>
        <v/>
      </c>
      <c r="AM434" s="23" t="str">
        <f>IF(ISBLANK(N434),"",VLOOKUP(N434,Codes!$A$2:$B$184,2,FALSE))</f>
        <v/>
      </c>
      <c r="AN434" s="39" t="str">
        <f t="shared" si="107"/>
        <v/>
      </c>
      <c r="AO434" s="23" t="str">
        <f>IF(ISBLANK(O434),"",IF(O434&gt;247,191,VLOOKUP(O434,Codes!$H$2:$I$299,2,FALSE)))</f>
        <v/>
      </c>
      <c r="AP434" s="23" t="str">
        <f>IF(ISBLANK(O434),"",VLOOKUP(AO434,Codes!$A$2:$B$184,2,FALSE))</f>
        <v/>
      </c>
      <c r="AQ434" s="39" t="str">
        <f t="shared" si="108"/>
        <v/>
      </c>
      <c r="AR434" s="39" t="str">
        <f t="shared" si="109"/>
        <v/>
      </c>
      <c r="AS434" s="39" t="str">
        <f t="shared" si="110"/>
        <v/>
      </c>
      <c r="AT434" s="39" t="str">
        <f t="shared" si="111"/>
        <v/>
      </c>
    </row>
    <row r="435" spans="1:46" s="65" customFormat="1">
      <c r="A435" s="64"/>
      <c r="E435" s="66"/>
      <c r="F435" s="67"/>
      <c r="G435" s="68"/>
      <c r="H435" s="69"/>
      <c r="I435" s="40" t="str">
        <f t="shared" si="96"/>
        <v/>
      </c>
      <c r="J435" s="69"/>
      <c r="K435" s="70"/>
      <c r="L435" s="41" t="str">
        <f t="shared" si="97"/>
        <v/>
      </c>
      <c r="M435" s="71"/>
      <c r="N435" s="72"/>
      <c r="O435" s="73"/>
      <c r="P435" s="42" t="str">
        <f t="shared" si="98"/>
        <v/>
      </c>
      <c r="Q435" s="74"/>
      <c r="R435" s="72"/>
      <c r="S435" s="42" t="str">
        <f t="shared" si="99"/>
        <v/>
      </c>
      <c r="T435" s="72"/>
      <c r="U435" s="75"/>
      <c r="V435" s="72"/>
      <c r="W435" s="43" t="str">
        <f t="shared" si="100"/>
        <v/>
      </c>
      <c r="X435" s="76"/>
      <c r="Y435" s="77"/>
      <c r="Z435" s="77"/>
      <c r="AA435" s="77"/>
      <c r="AB435" s="77"/>
      <c r="AC435" s="77"/>
      <c r="AD435" s="77"/>
      <c r="AE435" s="78"/>
      <c r="AF435" s="79"/>
      <c r="AG435" s="37">
        <f t="shared" si="101"/>
        <v>0</v>
      </c>
      <c r="AH435" s="38" t="str">
        <f t="shared" si="102"/>
        <v/>
      </c>
      <c r="AI435" s="39" t="str">
        <f t="shared" si="103"/>
        <v/>
      </c>
      <c r="AJ435" s="39" t="str">
        <f t="shared" si="104"/>
        <v/>
      </c>
      <c r="AK435" s="23" t="str">
        <f t="shared" si="105"/>
        <v/>
      </c>
      <c r="AL435" s="23" t="str">
        <f t="shared" si="106"/>
        <v/>
      </c>
      <c r="AM435" s="23" t="str">
        <f>IF(ISBLANK(N435),"",VLOOKUP(N435,Codes!$A$2:$B$184,2,FALSE))</f>
        <v/>
      </c>
      <c r="AN435" s="39" t="str">
        <f t="shared" si="107"/>
        <v/>
      </c>
      <c r="AO435" s="23" t="str">
        <f>IF(ISBLANK(O435),"",IF(O435&gt;247,191,VLOOKUP(O435,Codes!$H$2:$I$299,2,FALSE)))</f>
        <v/>
      </c>
      <c r="AP435" s="23" t="str">
        <f>IF(ISBLANK(O435),"",VLOOKUP(AO435,Codes!$A$2:$B$184,2,FALSE))</f>
        <v/>
      </c>
      <c r="AQ435" s="39" t="str">
        <f t="shared" si="108"/>
        <v/>
      </c>
      <c r="AR435" s="39" t="str">
        <f t="shared" si="109"/>
        <v/>
      </c>
      <c r="AS435" s="39" t="str">
        <f t="shared" si="110"/>
        <v/>
      </c>
      <c r="AT435" s="39" t="str">
        <f t="shared" si="111"/>
        <v/>
      </c>
    </row>
    <row r="436" spans="1:46" s="65" customFormat="1">
      <c r="A436" s="64"/>
      <c r="E436" s="66"/>
      <c r="F436" s="67"/>
      <c r="G436" s="68"/>
      <c r="H436" s="69"/>
      <c r="I436" s="40" t="str">
        <f t="shared" si="96"/>
        <v/>
      </c>
      <c r="J436" s="69"/>
      <c r="K436" s="70"/>
      <c r="L436" s="41" t="str">
        <f t="shared" si="97"/>
        <v/>
      </c>
      <c r="M436" s="71"/>
      <c r="N436" s="72"/>
      <c r="O436" s="73"/>
      <c r="P436" s="42" t="str">
        <f t="shared" si="98"/>
        <v/>
      </c>
      <c r="Q436" s="74"/>
      <c r="R436" s="72"/>
      <c r="S436" s="42" t="str">
        <f t="shared" si="99"/>
        <v/>
      </c>
      <c r="T436" s="72"/>
      <c r="U436" s="75"/>
      <c r="V436" s="72"/>
      <c r="W436" s="43" t="str">
        <f t="shared" si="100"/>
        <v/>
      </c>
      <c r="X436" s="76"/>
      <c r="Y436" s="77"/>
      <c r="Z436" s="77"/>
      <c r="AA436" s="77"/>
      <c r="AB436" s="77"/>
      <c r="AC436" s="77"/>
      <c r="AD436" s="77"/>
      <c r="AE436" s="78"/>
      <c r="AF436" s="79"/>
      <c r="AG436" s="37">
        <f t="shared" si="101"/>
        <v>0</v>
      </c>
      <c r="AH436" s="38" t="str">
        <f t="shared" si="102"/>
        <v/>
      </c>
      <c r="AI436" s="39" t="str">
        <f t="shared" si="103"/>
        <v/>
      </c>
      <c r="AJ436" s="39" t="str">
        <f t="shared" si="104"/>
        <v/>
      </c>
      <c r="AK436" s="23" t="str">
        <f t="shared" si="105"/>
        <v/>
      </c>
      <c r="AL436" s="23" t="str">
        <f t="shared" si="106"/>
        <v/>
      </c>
      <c r="AM436" s="23" t="str">
        <f>IF(ISBLANK(N436),"",VLOOKUP(N436,Codes!$A$2:$B$184,2,FALSE))</f>
        <v/>
      </c>
      <c r="AN436" s="39" t="str">
        <f t="shared" si="107"/>
        <v/>
      </c>
      <c r="AO436" s="23" t="str">
        <f>IF(ISBLANK(O436),"",IF(O436&gt;247,191,VLOOKUP(O436,Codes!$H$2:$I$299,2,FALSE)))</f>
        <v/>
      </c>
      <c r="AP436" s="23" t="str">
        <f>IF(ISBLANK(O436),"",VLOOKUP(AO436,Codes!$A$2:$B$184,2,FALSE))</f>
        <v/>
      </c>
      <c r="AQ436" s="39" t="str">
        <f t="shared" si="108"/>
        <v/>
      </c>
      <c r="AR436" s="39" t="str">
        <f t="shared" si="109"/>
        <v/>
      </c>
      <c r="AS436" s="39" t="str">
        <f t="shared" si="110"/>
        <v/>
      </c>
      <c r="AT436" s="39" t="str">
        <f t="shared" si="111"/>
        <v/>
      </c>
    </row>
    <row r="437" spans="1:46" s="65" customFormat="1">
      <c r="A437" s="64"/>
      <c r="E437" s="66"/>
      <c r="F437" s="67"/>
      <c r="G437" s="68"/>
      <c r="H437" s="69"/>
      <c r="I437" s="40" t="str">
        <f t="shared" si="96"/>
        <v/>
      </c>
      <c r="J437" s="69"/>
      <c r="K437" s="70"/>
      <c r="L437" s="41" t="str">
        <f t="shared" si="97"/>
        <v/>
      </c>
      <c r="M437" s="71"/>
      <c r="N437" s="72"/>
      <c r="O437" s="73"/>
      <c r="P437" s="42" t="str">
        <f t="shared" si="98"/>
        <v/>
      </c>
      <c r="Q437" s="74"/>
      <c r="R437" s="72"/>
      <c r="S437" s="42" t="str">
        <f t="shared" si="99"/>
        <v/>
      </c>
      <c r="T437" s="72"/>
      <c r="U437" s="75"/>
      <c r="V437" s="72"/>
      <c r="W437" s="43" t="str">
        <f t="shared" si="100"/>
        <v/>
      </c>
      <c r="X437" s="76"/>
      <c r="Y437" s="77"/>
      <c r="Z437" s="77"/>
      <c r="AA437" s="77"/>
      <c r="AB437" s="77"/>
      <c r="AC437" s="77"/>
      <c r="AD437" s="77"/>
      <c r="AE437" s="78"/>
      <c r="AF437" s="79"/>
      <c r="AG437" s="37">
        <f t="shared" si="101"/>
        <v>0</v>
      </c>
      <c r="AH437" s="38" t="str">
        <f t="shared" si="102"/>
        <v/>
      </c>
      <c r="AI437" s="39" t="str">
        <f t="shared" si="103"/>
        <v/>
      </c>
      <c r="AJ437" s="39" t="str">
        <f t="shared" si="104"/>
        <v/>
      </c>
      <c r="AK437" s="23" t="str">
        <f t="shared" si="105"/>
        <v/>
      </c>
      <c r="AL437" s="23" t="str">
        <f t="shared" si="106"/>
        <v/>
      </c>
      <c r="AM437" s="23" t="str">
        <f>IF(ISBLANK(N437),"",VLOOKUP(N437,Codes!$A$2:$B$184,2,FALSE))</f>
        <v/>
      </c>
      <c r="AN437" s="39" t="str">
        <f t="shared" si="107"/>
        <v/>
      </c>
      <c r="AO437" s="23" t="str">
        <f>IF(ISBLANK(O437),"",IF(O437&gt;247,191,VLOOKUP(O437,Codes!$H$2:$I$299,2,FALSE)))</f>
        <v/>
      </c>
      <c r="AP437" s="23" t="str">
        <f>IF(ISBLANK(O437),"",VLOOKUP(AO437,Codes!$A$2:$B$184,2,FALSE))</f>
        <v/>
      </c>
      <c r="AQ437" s="39" t="str">
        <f t="shared" si="108"/>
        <v/>
      </c>
      <c r="AR437" s="39" t="str">
        <f t="shared" si="109"/>
        <v/>
      </c>
      <c r="AS437" s="39" t="str">
        <f t="shared" si="110"/>
        <v/>
      </c>
      <c r="AT437" s="39" t="str">
        <f t="shared" si="111"/>
        <v/>
      </c>
    </row>
    <row r="438" spans="1:46" s="65" customFormat="1">
      <c r="A438" s="64"/>
      <c r="E438" s="66"/>
      <c r="F438" s="67"/>
      <c r="G438" s="68"/>
      <c r="H438" s="69"/>
      <c r="I438" s="40" t="str">
        <f t="shared" si="96"/>
        <v/>
      </c>
      <c r="J438" s="69"/>
      <c r="K438" s="70"/>
      <c r="L438" s="41" t="str">
        <f t="shared" si="97"/>
        <v/>
      </c>
      <c r="M438" s="71"/>
      <c r="N438" s="72"/>
      <c r="O438" s="73"/>
      <c r="P438" s="42" t="str">
        <f t="shared" si="98"/>
        <v/>
      </c>
      <c r="Q438" s="74"/>
      <c r="R438" s="72"/>
      <c r="S438" s="42" t="str">
        <f t="shared" si="99"/>
        <v/>
      </c>
      <c r="T438" s="72"/>
      <c r="U438" s="75"/>
      <c r="V438" s="72"/>
      <c r="W438" s="43" t="str">
        <f t="shared" si="100"/>
        <v/>
      </c>
      <c r="X438" s="76"/>
      <c r="Y438" s="77"/>
      <c r="Z438" s="77"/>
      <c r="AA438" s="77"/>
      <c r="AB438" s="77"/>
      <c r="AC438" s="77"/>
      <c r="AD438" s="77"/>
      <c r="AE438" s="78"/>
      <c r="AF438" s="79"/>
      <c r="AG438" s="37">
        <f t="shared" si="101"/>
        <v>0</v>
      </c>
      <c r="AH438" s="38" t="str">
        <f t="shared" si="102"/>
        <v/>
      </c>
      <c r="AI438" s="39" t="str">
        <f t="shared" si="103"/>
        <v/>
      </c>
      <c r="AJ438" s="39" t="str">
        <f t="shared" si="104"/>
        <v/>
      </c>
      <c r="AK438" s="23" t="str">
        <f t="shared" si="105"/>
        <v/>
      </c>
      <c r="AL438" s="23" t="str">
        <f t="shared" si="106"/>
        <v/>
      </c>
      <c r="AM438" s="23" t="str">
        <f>IF(ISBLANK(N438),"",VLOOKUP(N438,Codes!$A$2:$B$184,2,FALSE))</f>
        <v/>
      </c>
      <c r="AN438" s="39" t="str">
        <f t="shared" si="107"/>
        <v/>
      </c>
      <c r="AO438" s="23" t="str">
        <f>IF(ISBLANK(O438),"",IF(O438&gt;247,191,VLOOKUP(O438,Codes!$H$2:$I$299,2,FALSE)))</f>
        <v/>
      </c>
      <c r="AP438" s="23" t="str">
        <f>IF(ISBLANK(O438),"",VLOOKUP(AO438,Codes!$A$2:$B$184,2,FALSE))</f>
        <v/>
      </c>
      <c r="AQ438" s="39" t="str">
        <f t="shared" si="108"/>
        <v/>
      </c>
      <c r="AR438" s="39" t="str">
        <f t="shared" si="109"/>
        <v/>
      </c>
      <c r="AS438" s="39" t="str">
        <f t="shared" si="110"/>
        <v/>
      </c>
      <c r="AT438" s="39" t="str">
        <f t="shared" si="111"/>
        <v/>
      </c>
    </row>
    <row r="439" spans="1:46" s="65" customFormat="1">
      <c r="A439" s="64"/>
      <c r="E439" s="66"/>
      <c r="F439" s="67"/>
      <c r="G439" s="68"/>
      <c r="H439" s="69"/>
      <c r="I439" s="40" t="str">
        <f t="shared" si="96"/>
        <v/>
      </c>
      <c r="J439" s="69"/>
      <c r="K439" s="70"/>
      <c r="L439" s="41" t="str">
        <f t="shared" si="97"/>
        <v/>
      </c>
      <c r="M439" s="71"/>
      <c r="N439" s="72"/>
      <c r="O439" s="73"/>
      <c r="P439" s="42" t="str">
        <f t="shared" si="98"/>
        <v/>
      </c>
      <c r="Q439" s="74"/>
      <c r="R439" s="72"/>
      <c r="S439" s="42" t="str">
        <f t="shared" si="99"/>
        <v/>
      </c>
      <c r="T439" s="72"/>
      <c r="U439" s="75"/>
      <c r="V439" s="72"/>
      <c r="W439" s="43" t="str">
        <f t="shared" si="100"/>
        <v/>
      </c>
      <c r="X439" s="76"/>
      <c r="Y439" s="77"/>
      <c r="Z439" s="77"/>
      <c r="AA439" s="77"/>
      <c r="AB439" s="77"/>
      <c r="AC439" s="77"/>
      <c r="AD439" s="77"/>
      <c r="AE439" s="78"/>
      <c r="AF439" s="79"/>
      <c r="AG439" s="37">
        <f t="shared" si="101"/>
        <v>0</v>
      </c>
      <c r="AH439" s="38" t="str">
        <f t="shared" si="102"/>
        <v/>
      </c>
      <c r="AI439" s="39" t="str">
        <f t="shared" si="103"/>
        <v/>
      </c>
      <c r="AJ439" s="39" t="str">
        <f t="shared" si="104"/>
        <v/>
      </c>
      <c r="AK439" s="23" t="str">
        <f t="shared" si="105"/>
        <v/>
      </c>
      <c r="AL439" s="23" t="str">
        <f t="shared" si="106"/>
        <v/>
      </c>
      <c r="AM439" s="23" t="str">
        <f>IF(ISBLANK(N439),"",VLOOKUP(N439,Codes!$A$2:$B$184,2,FALSE))</f>
        <v/>
      </c>
      <c r="AN439" s="39" t="str">
        <f t="shared" si="107"/>
        <v/>
      </c>
      <c r="AO439" s="23" t="str">
        <f>IF(ISBLANK(O439),"",IF(O439&gt;247,191,VLOOKUP(O439,Codes!$H$2:$I$299,2,FALSE)))</f>
        <v/>
      </c>
      <c r="AP439" s="23" t="str">
        <f>IF(ISBLANK(O439),"",VLOOKUP(AO439,Codes!$A$2:$B$184,2,FALSE))</f>
        <v/>
      </c>
      <c r="AQ439" s="39" t="str">
        <f t="shared" si="108"/>
        <v/>
      </c>
      <c r="AR439" s="39" t="str">
        <f t="shared" si="109"/>
        <v/>
      </c>
      <c r="AS439" s="39" t="str">
        <f t="shared" si="110"/>
        <v/>
      </c>
      <c r="AT439" s="39" t="str">
        <f t="shared" si="111"/>
        <v/>
      </c>
    </row>
    <row r="440" spans="1:46" s="65" customFormat="1">
      <c r="A440" s="64"/>
      <c r="E440" s="66"/>
      <c r="F440" s="67"/>
      <c r="G440" s="68"/>
      <c r="H440" s="69"/>
      <c r="I440" s="40" t="str">
        <f t="shared" si="96"/>
        <v/>
      </c>
      <c r="J440" s="69"/>
      <c r="K440" s="70"/>
      <c r="L440" s="41" t="str">
        <f t="shared" si="97"/>
        <v/>
      </c>
      <c r="M440" s="71"/>
      <c r="N440" s="72"/>
      <c r="O440" s="73"/>
      <c r="P440" s="42" t="str">
        <f t="shared" si="98"/>
        <v/>
      </c>
      <c r="Q440" s="74"/>
      <c r="R440" s="72"/>
      <c r="S440" s="42" t="str">
        <f t="shared" si="99"/>
        <v/>
      </c>
      <c r="T440" s="72"/>
      <c r="U440" s="75"/>
      <c r="V440" s="72"/>
      <c r="W440" s="43" t="str">
        <f t="shared" si="100"/>
        <v/>
      </c>
      <c r="X440" s="76"/>
      <c r="Y440" s="77"/>
      <c r="Z440" s="77"/>
      <c r="AA440" s="77"/>
      <c r="AB440" s="77"/>
      <c r="AC440" s="77"/>
      <c r="AD440" s="77"/>
      <c r="AE440" s="78"/>
      <c r="AF440" s="79"/>
      <c r="AG440" s="37">
        <f t="shared" si="101"/>
        <v>0</v>
      </c>
      <c r="AH440" s="38" t="str">
        <f t="shared" si="102"/>
        <v/>
      </c>
      <c r="AI440" s="39" t="str">
        <f t="shared" si="103"/>
        <v/>
      </c>
      <c r="AJ440" s="39" t="str">
        <f t="shared" si="104"/>
        <v/>
      </c>
      <c r="AK440" s="23" t="str">
        <f t="shared" si="105"/>
        <v/>
      </c>
      <c r="AL440" s="23" t="str">
        <f t="shared" si="106"/>
        <v/>
      </c>
      <c r="AM440" s="23" t="str">
        <f>IF(ISBLANK(N440),"",VLOOKUP(N440,Codes!$A$2:$B$184,2,FALSE))</f>
        <v/>
      </c>
      <c r="AN440" s="39" t="str">
        <f t="shared" si="107"/>
        <v/>
      </c>
      <c r="AO440" s="23" t="str">
        <f>IF(ISBLANK(O440),"",IF(O440&gt;247,191,VLOOKUP(O440,Codes!$H$2:$I$299,2,FALSE)))</f>
        <v/>
      </c>
      <c r="AP440" s="23" t="str">
        <f>IF(ISBLANK(O440),"",VLOOKUP(AO440,Codes!$A$2:$B$184,2,FALSE))</f>
        <v/>
      </c>
      <c r="AQ440" s="39" t="str">
        <f t="shared" si="108"/>
        <v/>
      </c>
      <c r="AR440" s="39" t="str">
        <f t="shared" si="109"/>
        <v/>
      </c>
      <c r="AS440" s="39" t="str">
        <f t="shared" si="110"/>
        <v/>
      </c>
      <c r="AT440" s="39" t="str">
        <f t="shared" si="111"/>
        <v/>
      </c>
    </row>
    <row r="441" spans="1:46" s="65" customFormat="1">
      <c r="A441" s="64"/>
      <c r="E441" s="66"/>
      <c r="F441" s="67"/>
      <c r="G441" s="68"/>
      <c r="H441" s="69"/>
      <c r="I441" s="40" t="str">
        <f t="shared" si="96"/>
        <v/>
      </c>
      <c r="J441" s="69"/>
      <c r="K441" s="70"/>
      <c r="L441" s="41" t="str">
        <f t="shared" si="97"/>
        <v/>
      </c>
      <c r="M441" s="71"/>
      <c r="N441" s="72"/>
      <c r="O441" s="73"/>
      <c r="P441" s="42" t="str">
        <f t="shared" si="98"/>
        <v/>
      </c>
      <c r="Q441" s="74"/>
      <c r="R441" s="72"/>
      <c r="S441" s="42" t="str">
        <f t="shared" si="99"/>
        <v/>
      </c>
      <c r="T441" s="72"/>
      <c r="U441" s="75"/>
      <c r="V441" s="72"/>
      <c r="W441" s="43" t="str">
        <f t="shared" si="100"/>
        <v/>
      </c>
      <c r="X441" s="76"/>
      <c r="Y441" s="77"/>
      <c r="Z441" s="77"/>
      <c r="AA441" s="77"/>
      <c r="AB441" s="77"/>
      <c r="AC441" s="77"/>
      <c r="AD441" s="77"/>
      <c r="AE441" s="78"/>
      <c r="AF441" s="79"/>
      <c r="AG441" s="37">
        <f t="shared" si="101"/>
        <v>0</v>
      </c>
      <c r="AH441" s="38" t="str">
        <f t="shared" si="102"/>
        <v/>
      </c>
      <c r="AI441" s="39" t="str">
        <f t="shared" si="103"/>
        <v/>
      </c>
      <c r="AJ441" s="39" t="str">
        <f t="shared" si="104"/>
        <v/>
      </c>
      <c r="AK441" s="23" t="str">
        <f t="shared" si="105"/>
        <v/>
      </c>
      <c r="AL441" s="23" t="str">
        <f t="shared" si="106"/>
        <v/>
      </c>
      <c r="AM441" s="23" t="str">
        <f>IF(ISBLANK(N441),"",VLOOKUP(N441,Codes!$A$2:$B$184,2,FALSE))</f>
        <v/>
      </c>
      <c r="AN441" s="39" t="str">
        <f t="shared" si="107"/>
        <v/>
      </c>
      <c r="AO441" s="23" t="str">
        <f>IF(ISBLANK(O441),"",IF(O441&gt;247,191,VLOOKUP(O441,Codes!$H$2:$I$299,2,FALSE)))</f>
        <v/>
      </c>
      <c r="AP441" s="23" t="str">
        <f>IF(ISBLANK(O441),"",VLOOKUP(AO441,Codes!$A$2:$B$184,2,FALSE))</f>
        <v/>
      </c>
      <c r="AQ441" s="39" t="str">
        <f t="shared" si="108"/>
        <v/>
      </c>
      <c r="AR441" s="39" t="str">
        <f t="shared" si="109"/>
        <v/>
      </c>
      <c r="AS441" s="39" t="str">
        <f t="shared" si="110"/>
        <v/>
      </c>
      <c r="AT441" s="39" t="str">
        <f t="shared" si="111"/>
        <v/>
      </c>
    </row>
    <row r="442" spans="1:46" s="65" customFormat="1">
      <c r="A442" s="64"/>
      <c r="E442" s="66"/>
      <c r="F442" s="67"/>
      <c r="G442" s="68"/>
      <c r="H442" s="69"/>
      <c r="I442" s="40" t="str">
        <f t="shared" si="96"/>
        <v/>
      </c>
      <c r="J442" s="69"/>
      <c r="K442" s="70"/>
      <c r="L442" s="41" t="str">
        <f t="shared" si="97"/>
        <v/>
      </c>
      <c r="M442" s="71"/>
      <c r="N442" s="72"/>
      <c r="O442" s="73"/>
      <c r="P442" s="42" t="str">
        <f t="shared" si="98"/>
        <v/>
      </c>
      <c r="Q442" s="74"/>
      <c r="R442" s="72"/>
      <c r="S442" s="42" t="str">
        <f t="shared" si="99"/>
        <v/>
      </c>
      <c r="T442" s="72"/>
      <c r="U442" s="75"/>
      <c r="V442" s="72"/>
      <c r="W442" s="43" t="str">
        <f t="shared" si="100"/>
        <v/>
      </c>
      <c r="X442" s="76"/>
      <c r="Y442" s="77"/>
      <c r="Z442" s="77"/>
      <c r="AA442" s="77"/>
      <c r="AB442" s="77"/>
      <c r="AC442" s="77"/>
      <c r="AD442" s="77"/>
      <c r="AE442" s="78"/>
      <c r="AF442" s="79"/>
      <c r="AG442" s="37">
        <f t="shared" si="101"/>
        <v>0</v>
      </c>
      <c r="AH442" s="38" t="str">
        <f t="shared" si="102"/>
        <v/>
      </c>
      <c r="AI442" s="39" t="str">
        <f t="shared" si="103"/>
        <v/>
      </c>
      <c r="AJ442" s="39" t="str">
        <f t="shared" si="104"/>
        <v/>
      </c>
      <c r="AK442" s="23" t="str">
        <f t="shared" si="105"/>
        <v/>
      </c>
      <c r="AL442" s="23" t="str">
        <f t="shared" si="106"/>
        <v/>
      </c>
      <c r="AM442" s="23" t="str">
        <f>IF(ISBLANK(N442),"",VLOOKUP(N442,Codes!$A$2:$B$184,2,FALSE))</f>
        <v/>
      </c>
      <c r="AN442" s="39" t="str">
        <f t="shared" si="107"/>
        <v/>
      </c>
      <c r="AO442" s="23" t="str">
        <f>IF(ISBLANK(O442),"",IF(O442&gt;247,191,VLOOKUP(O442,Codes!$H$2:$I$299,2,FALSE)))</f>
        <v/>
      </c>
      <c r="AP442" s="23" t="str">
        <f>IF(ISBLANK(O442),"",VLOOKUP(AO442,Codes!$A$2:$B$184,2,FALSE))</f>
        <v/>
      </c>
      <c r="AQ442" s="39" t="str">
        <f t="shared" si="108"/>
        <v/>
      </c>
      <c r="AR442" s="39" t="str">
        <f t="shared" si="109"/>
        <v/>
      </c>
      <c r="AS442" s="39" t="str">
        <f t="shared" si="110"/>
        <v/>
      </c>
      <c r="AT442" s="39" t="str">
        <f t="shared" si="111"/>
        <v/>
      </c>
    </row>
    <row r="443" spans="1:46" s="65" customFormat="1">
      <c r="A443" s="64"/>
      <c r="E443" s="66"/>
      <c r="F443" s="67"/>
      <c r="G443" s="68"/>
      <c r="H443" s="69"/>
      <c r="I443" s="40" t="str">
        <f t="shared" si="96"/>
        <v/>
      </c>
      <c r="J443" s="69"/>
      <c r="K443" s="70"/>
      <c r="L443" s="41" t="str">
        <f t="shared" si="97"/>
        <v/>
      </c>
      <c r="M443" s="71"/>
      <c r="N443" s="72"/>
      <c r="O443" s="73"/>
      <c r="P443" s="42" t="str">
        <f t="shared" si="98"/>
        <v/>
      </c>
      <c r="Q443" s="74"/>
      <c r="R443" s="72"/>
      <c r="S443" s="42" t="str">
        <f t="shared" si="99"/>
        <v/>
      </c>
      <c r="T443" s="72"/>
      <c r="U443" s="75"/>
      <c r="V443" s="72"/>
      <c r="W443" s="43" t="str">
        <f t="shared" si="100"/>
        <v/>
      </c>
      <c r="X443" s="76"/>
      <c r="Y443" s="77"/>
      <c r="Z443" s="77"/>
      <c r="AA443" s="77"/>
      <c r="AB443" s="77"/>
      <c r="AC443" s="77"/>
      <c r="AD443" s="77"/>
      <c r="AE443" s="78"/>
      <c r="AF443" s="79"/>
      <c r="AG443" s="37">
        <f t="shared" si="101"/>
        <v>0</v>
      </c>
      <c r="AH443" s="38" t="str">
        <f t="shared" si="102"/>
        <v/>
      </c>
      <c r="AI443" s="39" t="str">
        <f t="shared" si="103"/>
        <v/>
      </c>
      <c r="AJ443" s="39" t="str">
        <f t="shared" si="104"/>
        <v/>
      </c>
      <c r="AK443" s="23" t="str">
        <f t="shared" si="105"/>
        <v/>
      </c>
      <c r="AL443" s="23" t="str">
        <f t="shared" si="106"/>
        <v/>
      </c>
      <c r="AM443" s="23" t="str">
        <f>IF(ISBLANK(N443),"",VLOOKUP(N443,Codes!$A$2:$B$184,2,FALSE))</f>
        <v/>
      </c>
      <c r="AN443" s="39" t="str">
        <f t="shared" si="107"/>
        <v/>
      </c>
      <c r="AO443" s="23" t="str">
        <f>IF(ISBLANK(O443),"",IF(O443&gt;247,191,VLOOKUP(O443,Codes!$H$2:$I$299,2,FALSE)))</f>
        <v/>
      </c>
      <c r="AP443" s="23" t="str">
        <f>IF(ISBLANK(O443),"",VLOOKUP(AO443,Codes!$A$2:$B$184,2,FALSE))</f>
        <v/>
      </c>
      <c r="AQ443" s="39" t="str">
        <f t="shared" si="108"/>
        <v/>
      </c>
      <c r="AR443" s="39" t="str">
        <f t="shared" si="109"/>
        <v/>
      </c>
      <c r="AS443" s="39" t="str">
        <f t="shared" si="110"/>
        <v/>
      </c>
      <c r="AT443" s="39" t="str">
        <f t="shared" si="111"/>
        <v/>
      </c>
    </row>
    <row r="444" spans="1:46" s="65" customFormat="1">
      <c r="A444" s="64"/>
      <c r="E444" s="66"/>
      <c r="F444" s="67"/>
      <c r="G444" s="68"/>
      <c r="H444" s="69"/>
      <c r="I444" s="40" t="str">
        <f t="shared" si="96"/>
        <v/>
      </c>
      <c r="J444" s="69"/>
      <c r="K444" s="70"/>
      <c r="L444" s="41" t="str">
        <f t="shared" si="97"/>
        <v/>
      </c>
      <c r="M444" s="71"/>
      <c r="N444" s="72"/>
      <c r="O444" s="73"/>
      <c r="P444" s="42" t="str">
        <f t="shared" si="98"/>
        <v/>
      </c>
      <c r="Q444" s="74"/>
      <c r="R444" s="72"/>
      <c r="S444" s="42" t="str">
        <f t="shared" si="99"/>
        <v/>
      </c>
      <c r="T444" s="72"/>
      <c r="U444" s="75"/>
      <c r="V444" s="72"/>
      <c r="W444" s="43" t="str">
        <f t="shared" si="100"/>
        <v/>
      </c>
      <c r="X444" s="76"/>
      <c r="Y444" s="77"/>
      <c r="Z444" s="77"/>
      <c r="AA444" s="77"/>
      <c r="AB444" s="77"/>
      <c r="AC444" s="77"/>
      <c r="AD444" s="77"/>
      <c r="AE444" s="78"/>
      <c r="AF444" s="79"/>
      <c r="AG444" s="37">
        <f t="shared" si="101"/>
        <v>0</v>
      </c>
      <c r="AH444" s="38" t="str">
        <f t="shared" si="102"/>
        <v/>
      </c>
      <c r="AI444" s="39" t="str">
        <f t="shared" si="103"/>
        <v/>
      </c>
      <c r="AJ444" s="39" t="str">
        <f t="shared" si="104"/>
        <v/>
      </c>
      <c r="AK444" s="23" t="str">
        <f t="shared" si="105"/>
        <v/>
      </c>
      <c r="AL444" s="23" t="str">
        <f t="shared" si="106"/>
        <v/>
      </c>
      <c r="AM444" s="23" t="str">
        <f>IF(ISBLANK(N444),"",VLOOKUP(N444,Codes!$A$2:$B$184,2,FALSE))</f>
        <v/>
      </c>
      <c r="AN444" s="39" t="str">
        <f t="shared" si="107"/>
        <v/>
      </c>
      <c r="AO444" s="23" t="str">
        <f>IF(ISBLANK(O444),"",IF(O444&gt;247,191,VLOOKUP(O444,Codes!$H$2:$I$299,2,FALSE)))</f>
        <v/>
      </c>
      <c r="AP444" s="23" t="str">
        <f>IF(ISBLANK(O444),"",VLOOKUP(AO444,Codes!$A$2:$B$184,2,FALSE))</f>
        <v/>
      </c>
      <c r="AQ444" s="39" t="str">
        <f t="shared" si="108"/>
        <v/>
      </c>
      <c r="AR444" s="39" t="str">
        <f t="shared" si="109"/>
        <v/>
      </c>
      <c r="AS444" s="39" t="str">
        <f t="shared" si="110"/>
        <v/>
      </c>
      <c r="AT444" s="39" t="str">
        <f t="shared" si="111"/>
        <v/>
      </c>
    </row>
    <row r="445" spans="1:46" s="65" customFormat="1">
      <c r="A445" s="64"/>
      <c r="E445" s="66"/>
      <c r="F445" s="67"/>
      <c r="G445" s="68"/>
      <c r="H445" s="69"/>
      <c r="I445" s="40" t="str">
        <f t="shared" si="96"/>
        <v/>
      </c>
      <c r="J445" s="69"/>
      <c r="K445" s="70"/>
      <c r="L445" s="41" t="str">
        <f t="shared" si="97"/>
        <v/>
      </c>
      <c r="M445" s="71"/>
      <c r="N445" s="72"/>
      <c r="O445" s="73"/>
      <c r="P445" s="42" t="str">
        <f t="shared" si="98"/>
        <v/>
      </c>
      <c r="Q445" s="74"/>
      <c r="R445" s="72"/>
      <c r="S445" s="42" t="str">
        <f t="shared" si="99"/>
        <v/>
      </c>
      <c r="T445" s="72"/>
      <c r="U445" s="75"/>
      <c r="V445" s="72"/>
      <c r="W445" s="43" t="str">
        <f t="shared" si="100"/>
        <v/>
      </c>
      <c r="X445" s="76"/>
      <c r="Y445" s="77"/>
      <c r="Z445" s="77"/>
      <c r="AA445" s="77"/>
      <c r="AB445" s="77"/>
      <c r="AC445" s="77"/>
      <c r="AD445" s="77"/>
      <c r="AE445" s="78"/>
      <c r="AF445" s="79"/>
      <c r="AG445" s="37">
        <f t="shared" si="101"/>
        <v>0</v>
      </c>
      <c r="AH445" s="38" t="str">
        <f t="shared" si="102"/>
        <v/>
      </c>
      <c r="AI445" s="39" t="str">
        <f t="shared" si="103"/>
        <v/>
      </c>
      <c r="AJ445" s="39" t="str">
        <f t="shared" si="104"/>
        <v/>
      </c>
      <c r="AK445" s="23" t="str">
        <f t="shared" si="105"/>
        <v/>
      </c>
      <c r="AL445" s="23" t="str">
        <f t="shared" si="106"/>
        <v/>
      </c>
      <c r="AM445" s="23" t="str">
        <f>IF(ISBLANK(N445),"",VLOOKUP(N445,Codes!$A$2:$B$184,2,FALSE))</f>
        <v/>
      </c>
      <c r="AN445" s="39" t="str">
        <f t="shared" si="107"/>
        <v/>
      </c>
      <c r="AO445" s="23" t="str">
        <f>IF(ISBLANK(O445),"",IF(O445&gt;247,191,VLOOKUP(O445,Codes!$H$2:$I$299,2,FALSE)))</f>
        <v/>
      </c>
      <c r="AP445" s="23" t="str">
        <f>IF(ISBLANK(O445),"",VLOOKUP(AO445,Codes!$A$2:$B$184,2,FALSE))</f>
        <v/>
      </c>
      <c r="AQ445" s="39" t="str">
        <f t="shared" si="108"/>
        <v/>
      </c>
      <c r="AR445" s="39" t="str">
        <f t="shared" si="109"/>
        <v/>
      </c>
      <c r="AS445" s="39" t="str">
        <f t="shared" si="110"/>
        <v/>
      </c>
      <c r="AT445" s="39" t="str">
        <f t="shared" si="111"/>
        <v/>
      </c>
    </row>
    <row r="446" spans="1:46" s="65" customFormat="1">
      <c r="A446" s="64"/>
      <c r="E446" s="66"/>
      <c r="F446" s="67"/>
      <c r="G446" s="68"/>
      <c r="H446" s="69"/>
      <c r="I446" s="40" t="str">
        <f t="shared" si="96"/>
        <v/>
      </c>
      <c r="J446" s="69"/>
      <c r="K446" s="70"/>
      <c r="L446" s="41" t="str">
        <f t="shared" si="97"/>
        <v/>
      </c>
      <c r="M446" s="71"/>
      <c r="N446" s="72"/>
      <c r="O446" s="73"/>
      <c r="P446" s="42" t="str">
        <f t="shared" si="98"/>
        <v/>
      </c>
      <c r="Q446" s="74"/>
      <c r="R446" s="72"/>
      <c r="S446" s="42" t="str">
        <f t="shared" si="99"/>
        <v/>
      </c>
      <c r="T446" s="72"/>
      <c r="U446" s="75"/>
      <c r="V446" s="72"/>
      <c r="W446" s="43" t="str">
        <f t="shared" si="100"/>
        <v/>
      </c>
      <c r="X446" s="76"/>
      <c r="Y446" s="77"/>
      <c r="Z446" s="77"/>
      <c r="AA446" s="77"/>
      <c r="AB446" s="77"/>
      <c r="AC446" s="77"/>
      <c r="AD446" s="77"/>
      <c r="AE446" s="78"/>
      <c r="AF446" s="79"/>
      <c r="AG446" s="37">
        <f t="shared" si="101"/>
        <v>0</v>
      </c>
      <c r="AH446" s="38" t="str">
        <f t="shared" si="102"/>
        <v/>
      </c>
      <c r="AI446" s="39" t="str">
        <f t="shared" si="103"/>
        <v/>
      </c>
      <c r="AJ446" s="39" t="str">
        <f t="shared" si="104"/>
        <v/>
      </c>
      <c r="AK446" s="23" t="str">
        <f t="shared" si="105"/>
        <v/>
      </c>
      <c r="AL446" s="23" t="str">
        <f t="shared" si="106"/>
        <v/>
      </c>
      <c r="AM446" s="23" t="str">
        <f>IF(ISBLANK(N446),"",VLOOKUP(N446,Codes!$A$2:$B$184,2,FALSE))</f>
        <v/>
      </c>
      <c r="AN446" s="39" t="str">
        <f t="shared" si="107"/>
        <v/>
      </c>
      <c r="AO446" s="23" t="str">
        <f>IF(ISBLANK(O446),"",IF(O446&gt;247,191,VLOOKUP(O446,Codes!$H$2:$I$299,2,FALSE)))</f>
        <v/>
      </c>
      <c r="AP446" s="23" t="str">
        <f>IF(ISBLANK(O446),"",VLOOKUP(AO446,Codes!$A$2:$B$184,2,FALSE))</f>
        <v/>
      </c>
      <c r="AQ446" s="39" t="str">
        <f t="shared" si="108"/>
        <v/>
      </c>
      <c r="AR446" s="39" t="str">
        <f t="shared" si="109"/>
        <v/>
      </c>
      <c r="AS446" s="39" t="str">
        <f t="shared" si="110"/>
        <v/>
      </c>
      <c r="AT446" s="39" t="str">
        <f t="shared" si="111"/>
        <v/>
      </c>
    </row>
    <row r="447" spans="1:46" s="65" customFormat="1">
      <c r="A447" s="64"/>
      <c r="E447" s="66"/>
      <c r="F447" s="67"/>
      <c r="G447" s="68"/>
      <c r="H447" s="69"/>
      <c r="I447" s="40" t="str">
        <f t="shared" si="96"/>
        <v/>
      </c>
      <c r="J447" s="69"/>
      <c r="K447" s="70"/>
      <c r="L447" s="41" t="str">
        <f t="shared" si="97"/>
        <v/>
      </c>
      <c r="M447" s="71"/>
      <c r="N447" s="72"/>
      <c r="O447" s="73"/>
      <c r="P447" s="42" t="str">
        <f t="shared" si="98"/>
        <v/>
      </c>
      <c r="Q447" s="74"/>
      <c r="R447" s="72"/>
      <c r="S447" s="42" t="str">
        <f t="shared" si="99"/>
        <v/>
      </c>
      <c r="T447" s="72"/>
      <c r="U447" s="75"/>
      <c r="V447" s="72"/>
      <c r="W447" s="43" t="str">
        <f t="shared" si="100"/>
        <v/>
      </c>
      <c r="X447" s="76"/>
      <c r="Y447" s="77"/>
      <c r="Z447" s="77"/>
      <c r="AA447" s="77"/>
      <c r="AB447" s="77"/>
      <c r="AC447" s="77"/>
      <c r="AD447" s="77"/>
      <c r="AE447" s="78"/>
      <c r="AF447" s="79"/>
      <c r="AG447" s="37">
        <f t="shared" si="101"/>
        <v>0</v>
      </c>
      <c r="AH447" s="38" t="str">
        <f t="shared" si="102"/>
        <v/>
      </c>
      <c r="AI447" s="39" t="str">
        <f t="shared" si="103"/>
        <v/>
      </c>
      <c r="AJ447" s="39" t="str">
        <f t="shared" si="104"/>
        <v/>
      </c>
      <c r="AK447" s="23" t="str">
        <f t="shared" si="105"/>
        <v/>
      </c>
      <c r="AL447" s="23" t="str">
        <f t="shared" si="106"/>
        <v/>
      </c>
      <c r="AM447" s="23" t="str">
        <f>IF(ISBLANK(N447),"",VLOOKUP(N447,Codes!$A$2:$B$184,2,FALSE))</f>
        <v/>
      </c>
      <c r="AN447" s="39" t="str">
        <f t="shared" si="107"/>
        <v/>
      </c>
      <c r="AO447" s="23" t="str">
        <f>IF(ISBLANK(O447),"",IF(O447&gt;247,191,VLOOKUP(O447,Codes!$H$2:$I$299,2,FALSE)))</f>
        <v/>
      </c>
      <c r="AP447" s="23" t="str">
        <f>IF(ISBLANK(O447),"",VLOOKUP(AO447,Codes!$A$2:$B$184,2,FALSE))</f>
        <v/>
      </c>
      <c r="AQ447" s="39" t="str">
        <f t="shared" si="108"/>
        <v/>
      </c>
      <c r="AR447" s="39" t="str">
        <f t="shared" si="109"/>
        <v/>
      </c>
      <c r="AS447" s="39" t="str">
        <f t="shared" si="110"/>
        <v/>
      </c>
      <c r="AT447" s="39" t="str">
        <f t="shared" si="111"/>
        <v/>
      </c>
    </row>
    <row r="448" spans="1:46" s="65" customFormat="1">
      <c r="A448" s="64"/>
      <c r="E448" s="66"/>
      <c r="F448" s="67"/>
      <c r="G448" s="68"/>
      <c r="H448" s="69"/>
      <c r="I448" s="40" t="str">
        <f t="shared" si="96"/>
        <v/>
      </c>
      <c r="J448" s="69"/>
      <c r="K448" s="70"/>
      <c r="L448" s="41" t="str">
        <f t="shared" si="97"/>
        <v/>
      </c>
      <c r="M448" s="71"/>
      <c r="N448" s="72"/>
      <c r="O448" s="73"/>
      <c r="P448" s="42" t="str">
        <f t="shared" si="98"/>
        <v/>
      </c>
      <c r="Q448" s="74"/>
      <c r="R448" s="72"/>
      <c r="S448" s="42" t="str">
        <f t="shared" si="99"/>
        <v/>
      </c>
      <c r="T448" s="72"/>
      <c r="U448" s="75"/>
      <c r="V448" s="72"/>
      <c r="W448" s="43" t="str">
        <f t="shared" si="100"/>
        <v/>
      </c>
      <c r="X448" s="76"/>
      <c r="Y448" s="77"/>
      <c r="Z448" s="77"/>
      <c r="AA448" s="77"/>
      <c r="AB448" s="77"/>
      <c r="AC448" s="77"/>
      <c r="AD448" s="77"/>
      <c r="AE448" s="78"/>
      <c r="AF448" s="79"/>
      <c r="AG448" s="37">
        <f t="shared" si="101"/>
        <v>0</v>
      </c>
      <c r="AH448" s="38" t="str">
        <f t="shared" si="102"/>
        <v/>
      </c>
      <c r="AI448" s="39" t="str">
        <f t="shared" si="103"/>
        <v/>
      </c>
      <c r="AJ448" s="39" t="str">
        <f t="shared" si="104"/>
        <v/>
      </c>
      <c r="AK448" s="23" t="str">
        <f t="shared" si="105"/>
        <v/>
      </c>
      <c r="AL448" s="23" t="str">
        <f t="shared" si="106"/>
        <v/>
      </c>
      <c r="AM448" s="23" t="str">
        <f>IF(ISBLANK(N448),"",VLOOKUP(N448,Codes!$A$2:$B$184,2,FALSE))</f>
        <v/>
      </c>
      <c r="AN448" s="39" t="str">
        <f t="shared" si="107"/>
        <v/>
      </c>
      <c r="AO448" s="23" t="str">
        <f>IF(ISBLANK(O448),"",IF(O448&gt;247,191,VLOOKUP(O448,Codes!$H$2:$I$299,2,FALSE)))</f>
        <v/>
      </c>
      <c r="AP448" s="23" t="str">
        <f>IF(ISBLANK(O448),"",VLOOKUP(AO448,Codes!$A$2:$B$184,2,FALSE))</f>
        <v/>
      </c>
      <c r="AQ448" s="39" t="str">
        <f t="shared" si="108"/>
        <v/>
      </c>
      <c r="AR448" s="39" t="str">
        <f t="shared" si="109"/>
        <v/>
      </c>
      <c r="AS448" s="39" t="str">
        <f t="shared" si="110"/>
        <v/>
      </c>
      <c r="AT448" s="39" t="str">
        <f t="shared" si="111"/>
        <v/>
      </c>
    </row>
    <row r="449" spans="1:46" s="65" customFormat="1">
      <c r="A449" s="64"/>
      <c r="E449" s="66"/>
      <c r="F449" s="67"/>
      <c r="G449" s="68"/>
      <c r="H449" s="69"/>
      <c r="I449" s="40" t="str">
        <f t="shared" si="96"/>
        <v/>
      </c>
      <c r="J449" s="69"/>
      <c r="K449" s="70"/>
      <c r="L449" s="41" t="str">
        <f t="shared" si="97"/>
        <v/>
      </c>
      <c r="M449" s="71"/>
      <c r="N449" s="72"/>
      <c r="O449" s="73"/>
      <c r="P449" s="42" t="str">
        <f t="shared" si="98"/>
        <v/>
      </c>
      <c r="Q449" s="74"/>
      <c r="R449" s="72"/>
      <c r="S449" s="42" t="str">
        <f t="shared" si="99"/>
        <v/>
      </c>
      <c r="T449" s="72"/>
      <c r="U449" s="75"/>
      <c r="V449" s="72"/>
      <c r="W449" s="43" t="str">
        <f t="shared" si="100"/>
        <v/>
      </c>
      <c r="X449" s="76"/>
      <c r="Y449" s="77"/>
      <c r="Z449" s="77"/>
      <c r="AA449" s="77"/>
      <c r="AB449" s="77"/>
      <c r="AC449" s="77"/>
      <c r="AD449" s="77"/>
      <c r="AE449" s="78"/>
      <c r="AF449" s="79"/>
      <c r="AG449" s="37">
        <f t="shared" si="101"/>
        <v>0</v>
      </c>
      <c r="AH449" s="38" t="str">
        <f t="shared" si="102"/>
        <v/>
      </c>
      <c r="AI449" s="39" t="str">
        <f t="shared" si="103"/>
        <v/>
      </c>
      <c r="AJ449" s="39" t="str">
        <f t="shared" si="104"/>
        <v/>
      </c>
      <c r="AK449" s="23" t="str">
        <f t="shared" si="105"/>
        <v/>
      </c>
      <c r="AL449" s="23" t="str">
        <f t="shared" si="106"/>
        <v/>
      </c>
      <c r="AM449" s="23" t="str">
        <f>IF(ISBLANK(N449),"",VLOOKUP(N449,Codes!$A$2:$B$184,2,FALSE))</f>
        <v/>
      </c>
      <c r="AN449" s="39" t="str">
        <f t="shared" si="107"/>
        <v/>
      </c>
      <c r="AO449" s="23" t="str">
        <f>IF(ISBLANK(O449),"",IF(O449&gt;247,191,VLOOKUP(O449,Codes!$H$2:$I$299,2,FALSE)))</f>
        <v/>
      </c>
      <c r="AP449" s="23" t="str">
        <f>IF(ISBLANK(O449),"",VLOOKUP(AO449,Codes!$A$2:$B$184,2,FALSE))</f>
        <v/>
      </c>
      <c r="AQ449" s="39" t="str">
        <f t="shared" si="108"/>
        <v/>
      </c>
      <c r="AR449" s="39" t="str">
        <f t="shared" si="109"/>
        <v/>
      </c>
      <c r="AS449" s="39" t="str">
        <f t="shared" si="110"/>
        <v/>
      </c>
      <c r="AT449" s="39" t="str">
        <f t="shared" si="111"/>
        <v/>
      </c>
    </row>
    <row r="450" spans="1:46" s="65" customFormat="1">
      <c r="A450" s="64"/>
      <c r="E450" s="66"/>
      <c r="F450" s="67"/>
      <c r="G450" s="68"/>
      <c r="H450" s="69"/>
      <c r="I450" s="40" t="str">
        <f t="shared" si="96"/>
        <v/>
      </c>
      <c r="J450" s="69"/>
      <c r="K450" s="70"/>
      <c r="L450" s="41" t="str">
        <f t="shared" si="97"/>
        <v/>
      </c>
      <c r="M450" s="71"/>
      <c r="N450" s="72"/>
      <c r="O450" s="73"/>
      <c r="P450" s="42" t="str">
        <f t="shared" si="98"/>
        <v/>
      </c>
      <c r="Q450" s="74"/>
      <c r="R450" s="72"/>
      <c r="S450" s="42" t="str">
        <f t="shared" si="99"/>
        <v/>
      </c>
      <c r="T450" s="72"/>
      <c r="U450" s="75"/>
      <c r="V450" s="72"/>
      <c r="W450" s="43" t="str">
        <f t="shared" si="100"/>
        <v/>
      </c>
      <c r="X450" s="76"/>
      <c r="Y450" s="77"/>
      <c r="Z450" s="77"/>
      <c r="AA450" s="77"/>
      <c r="AB450" s="77"/>
      <c r="AC450" s="77"/>
      <c r="AD450" s="77"/>
      <c r="AE450" s="78"/>
      <c r="AF450" s="79"/>
      <c r="AG450" s="37">
        <f t="shared" si="101"/>
        <v>0</v>
      </c>
      <c r="AH450" s="38" t="str">
        <f t="shared" si="102"/>
        <v/>
      </c>
      <c r="AI450" s="39" t="str">
        <f t="shared" si="103"/>
        <v/>
      </c>
      <c r="AJ450" s="39" t="str">
        <f t="shared" si="104"/>
        <v/>
      </c>
      <c r="AK450" s="23" t="str">
        <f t="shared" si="105"/>
        <v/>
      </c>
      <c r="AL450" s="23" t="str">
        <f t="shared" si="106"/>
        <v/>
      </c>
      <c r="AM450" s="23" t="str">
        <f>IF(ISBLANK(N450),"",VLOOKUP(N450,Codes!$A$2:$B$184,2,FALSE))</f>
        <v/>
      </c>
      <c r="AN450" s="39" t="str">
        <f t="shared" si="107"/>
        <v/>
      </c>
      <c r="AO450" s="23" t="str">
        <f>IF(ISBLANK(O450),"",IF(O450&gt;247,191,VLOOKUP(O450,Codes!$H$2:$I$299,2,FALSE)))</f>
        <v/>
      </c>
      <c r="AP450" s="23" t="str">
        <f>IF(ISBLANK(O450),"",VLOOKUP(AO450,Codes!$A$2:$B$184,2,FALSE))</f>
        <v/>
      </c>
      <c r="AQ450" s="39" t="str">
        <f t="shared" si="108"/>
        <v/>
      </c>
      <c r="AR450" s="39" t="str">
        <f t="shared" si="109"/>
        <v/>
      </c>
      <c r="AS450" s="39" t="str">
        <f t="shared" si="110"/>
        <v/>
      </c>
      <c r="AT450" s="39" t="str">
        <f t="shared" si="111"/>
        <v/>
      </c>
    </row>
    <row r="451" spans="1:46" s="65" customFormat="1">
      <c r="A451" s="64"/>
      <c r="E451" s="66"/>
      <c r="F451" s="67"/>
      <c r="G451" s="68"/>
      <c r="H451" s="69"/>
      <c r="I451" s="40" t="str">
        <f t="shared" si="96"/>
        <v/>
      </c>
      <c r="J451" s="69"/>
      <c r="K451" s="70"/>
      <c r="L451" s="41" t="str">
        <f t="shared" si="97"/>
        <v/>
      </c>
      <c r="M451" s="71"/>
      <c r="N451" s="72"/>
      <c r="O451" s="73"/>
      <c r="P451" s="42" t="str">
        <f t="shared" si="98"/>
        <v/>
      </c>
      <c r="Q451" s="74"/>
      <c r="R451" s="72"/>
      <c r="S451" s="42" t="str">
        <f t="shared" si="99"/>
        <v/>
      </c>
      <c r="T451" s="72"/>
      <c r="U451" s="75"/>
      <c r="V451" s="72"/>
      <c r="W451" s="43" t="str">
        <f t="shared" si="100"/>
        <v/>
      </c>
      <c r="X451" s="76"/>
      <c r="Y451" s="77"/>
      <c r="Z451" s="77"/>
      <c r="AA451" s="77"/>
      <c r="AB451" s="77"/>
      <c r="AC451" s="77"/>
      <c r="AD451" s="77"/>
      <c r="AE451" s="78"/>
      <c r="AF451" s="79"/>
      <c r="AG451" s="37">
        <f t="shared" si="101"/>
        <v>0</v>
      </c>
      <c r="AH451" s="38" t="str">
        <f t="shared" si="102"/>
        <v/>
      </c>
      <c r="AI451" s="39" t="str">
        <f t="shared" si="103"/>
        <v/>
      </c>
      <c r="AJ451" s="39" t="str">
        <f t="shared" si="104"/>
        <v/>
      </c>
      <c r="AK451" s="23" t="str">
        <f t="shared" si="105"/>
        <v/>
      </c>
      <c r="AL451" s="23" t="str">
        <f t="shared" si="106"/>
        <v/>
      </c>
      <c r="AM451" s="23" t="str">
        <f>IF(ISBLANK(N451),"",VLOOKUP(N451,Codes!$A$2:$B$184,2,FALSE))</f>
        <v/>
      </c>
      <c r="AN451" s="39" t="str">
        <f t="shared" si="107"/>
        <v/>
      </c>
      <c r="AO451" s="23" t="str">
        <f>IF(ISBLANK(O451),"",IF(O451&gt;247,191,VLOOKUP(O451,Codes!$H$2:$I$299,2,FALSE)))</f>
        <v/>
      </c>
      <c r="AP451" s="23" t="str">
        <f>IF(ISBLANK(O451),"",VLOOKUP(AO451,Codes!$A$2:$B$184,2,FALSE))</f>
        <v/>
      </c>
      <c r="AQ451" s="39" t="str">
        <f t="shared" si="108"/>
        <v/>
      </c>
      <c r="AR451" s="39" t="str">
        <f t="shared" si="109"/>
        <v/>
      </c>
      <c r="AS451" s="39" t="str">
        <f t="shared" si="110"/>
        <v/>
      </c>
      <c r="AT451" s="39" t="str">
        <f t="shared" si="111"/>
        <v/>
      </c>
    </row>
    <row r="452" spans="1:46" s="65" customFormat="1">
      <c r="A452" s="64"/>
      <c r="E452" s="66"/>
      <c r="F452" s="67"/>
      <c r="G452" s="68"/>
      <c r="H452" s="69"/>
      <c r="I452" s="40" t="str">
        <f t="shared" si="96"/>
        <v/>
      </c>
      <c r="J452" s="69"/>
      <c r="K452" s="70"/>
      <c r="L452" s="41" t="str">
        <f t="shared" si="97"/>
        <v/>
      </c>
      <c r="M452" s="71"/>
      <c r="N452" s="72"/>
      <c r="O452" s="73"/>
      <c r="P452" s="42" t="str">
        <f t="shared" si="98"/>
        <v/>
      </c>
      <c r="Q452" s="74"/>
      <c r="R452" s="72"/>
      <c r="S452" s="42" t="str">
        <f t="shared" si="99"/>
        <v/>
      </c>
      <c r="T452" s="72"/>
      <c r="U452" s="75"/>
      <c r="V452" s="72"/>
      <c r="W452" s="43" t="str">
        <f t="shared" si="100"/>
        <v/>
      </c>
      <c r="X452" s="76"/>
      <c r="Y452" s="77"/>
      <c r="Z452" s="77"/>
      <c r="AA452" s="77"/>
      <c r="AB452" s="77"/>
      <c r="AC452" s="77"/>
      <c r="AD452" s="77"/>
      <c r="AE452" s="78"/>
      <c r="AF452" s="79"/>
      <c r="AG452" s="37">
        <f t="shared" si="101"/>
        <v>0</v>
      </c>
      <c r="AH452" s="38" t="str">
        <f t="shared" si="102"/>
        <v/>
      </c>
      <c r="AI452" s="39" t="str">
        <f t="shared" si="103"/>
        <v/>
      </c>
      <c r="AJ452" s="39" t="str">
        <f t="shared" si="104"/>
        <v/>
      </c>
      <c r="AK452" s="23" t="str">
        <f t="shared" si="105"/>
        <v/>
      </c>
      <c r="AL452" s="23" t="str">
        <f t="shared" si="106"/>
        <v/>
      </c>
      <c r="AM452" s="23" t="str">
        <f>IF(ISBLANK(N452),"",VLOOKUP(N452,Codes!$A$2:$B$184,2,FALSE))</f>
        <v/>
      </c>
      <c r="AN452" s="39" t="str">
        <f t="shared" si="107"/>
        <v/>
      </c>
      <c r="AO452" s="23" t="str">
        <f>IF(ISBLANK(O452),"",IF(O452&gt;247,191,VLOOKUP(O452,Codes!$H$2:$I$299,2,FALSE)))</f>
        <v/>
      </c>
      <c r="AP452" s="23" t="str">
        <f>IF(ISBLANK(O452),"",VLOOKUP(AO452,Codes!$A$2:$B$184,2,FALSE))</f>
        <v/>
      </c>
      <c r="AQ452" s="39" t="str">
        <f t="shared" si="108"/>
        <v/>
      </c>
      <c r="AR452" s="39" t="str">
        <f t="shared" si="109"/>
        <v/>
      </c>
      <c r="AS452" s="39" t="str">
        <f t="shared" si="110"/>
        <v/>
      </c>
      <c r="AT452" s="39" t="str">
        <f t="shared" si="111"/>
        <v/>
      </c>
    </row>
    <row r="453" spans="1:46" s="65" customFormat="1">
      <c r="A453" s="64"/>
      <c r="E453" s="66"/>
      <c r="F453" s="67"/>
      <c r="G453" s="68"/>
      <c r="H453" s="69"/>
      <c r="I453" s="40" t="str">
        <f t="shared" si="96"/>
        <v/>
      </c>
      <c r="J453" s="69"/>
      <c r="K453" s="70"/>
      <c r="L453" s="41" t="str">
        <f t="shared" si="97"/>
        <v/>
      </c>
      <c r="M453" s="71"/>
      <c r="N453" s="72"/>
      <c r="O453" s="73"/>
      <c r="P453" s="42" t="str">
        <f t="shared" si="98"/>
        <v/>
      </c>
      <c r="Q453" s="74"/>
      <c r="R453" s="72"/>
      <c r="S453" s="42" t="str">
        <f t="shared" si="99"/>
        <v/>
      </c>
      <c r="T453" s="72"/>
      <c r="U453" s="75"/>
      <c r="V453" s="72"/>
      <c r="W453" s="43" t="str">
        <f t="shared" si="100"/>
        <v/>
      </c>
      <c r="X453" s="76"/>
      <c r="Y453" s="77"/>
      <c r="Z453" s="77"/>
      <c r="AA453" s="77"/>
      <c r="AB453" s="77"/>
      <c r="AC453" s="77"/>
      <c r="AD453" s="77"/>
      <c r="AE453" s="78"/>
      <c r="AF453" s="79"/>
      <c r="AG453" s="37">
        <f t="shared" si="101"/>
        <v>0</v>
      </c>
      <c r="AH453" s="38" t="str">
        <f t="shared" si="102"/>
        <v/>
      </c>
      <c r="AI453" s="39" t="str">
        <f t="shared" si="103"/>
        <v/>
      </c>
      <c r="AJ453" s="39" t="str">
        <f t="shared" si="104"/>
        <v/>
      </c>
      <c r="AK453" s="23" t="str">
        <f t="shared" si="105"/>
        <v/>
      </c>
      <c r="AL453" s="23" t="str">
        <f t="shared" si="106"/>
        <v/>
      </c>
      <c r="AM453" s="23" t="str">
        <f>IF(ISBLANK(N453),"",VLOOKUP(N453,Codes!$A$2:$B$184,2,FALSE))</f>
        <v/>
      </c>
      <c r="AN453" s="39" t="str">
        <f t="shared" si="107"/>
        <v/>
      </c>
      <c r="AO453" s="23" t="str">
        <f>IF(ISBLANK(O453),"",IF(O453&gt;247,191,VLOOKUP(O453,Codes!$H$2:$I$299,2,FALSE)))</f>
        <v/>
      </c>
      <c r="AP453" s="23" t="str">
        <f>IF(ISBLANK(O453),"",VLOOKUP(AO453,Codes!$A$2:$B$184,2,FALSE))</f>
        <v/>
      </c>
      <c r="AQ453" s="39" t="str">
        <f t="shared" si="108"/>
        <v/>
      </c>
      <c r="AR453" s="39" t="str">
        <f t="shared" si="109"/>
        <v/>
      </c>
      <c r="AS453" s="39" t="str">
        <f t="shared" si="110"/>
        <v/>
      </c>
      <c r="AT453" s="39" t="str">
        <f t="shared" si="111"/>
        <v/>
      </c>
    </row>
    <row r="454" spans="1:46" s="65" customFormat="1">
      <c r="A454" s="64"/>
      <c r="E454" s="66"/>
      <c r="F454" s="67"/>
      <c r="G454" s="68"/>
      <c r="H454" s="69"/>
      <c r="I454" s="40" t="str">
        <f t="shared" si="96"/>
        <v/>
      </c>
      <c r="J454" s="69"/>
      <c r="K454" s="70"/>
      <c r="L454" s="41" t="str">
        <f t="shared" si="97"/>
        <v/>
      </c>
      <c r="M454" s="71"/>
      <c r="N454" s="72"/>
      <c r="O454" s="73"/>
      <c r="P454" s="42" t="str">
        <f t="shared" si="98"/>
        <v/>
      </c>
      <c r="Q454" s="74"/>
      <c r="R454" s="72"/>
      <c r="S454" s="42" t="str">
        <f t="shared" si="99"/>
        <v/>
      </c>
      <c r="T454" s="72"/>
      <c r="U454" s="75"/>
      <c r="V454" s="72"/>
      <c r="W454" s="43" t="str">
        <f t="shared" si="100"/>
        <v/>
      </c>
      <c r="X454" s="76"/>
      <c r="Y454" s="77"/>
      <c r="Z454" s="77"/>
      <c r="AA454" s="77"/>
      <c r="AB454" s="77"/>
      <c r="AC454" s="77"/>
      <c r="AD454" s="77"/>
      <c r="AE454" s="78"/>
      <c r="AF454" s="79"/>
      <c r="AG454" s="37">
        <f t="shared" si="101"/>
        <v>0</v>
      </c>
      <c r="AH454" s="38" t="str">
        <f t="shared" si="102"/>
        <v/>
      </c>
      <c r="AI454" s="39" t="str">
        <f t="shared" si="103"/>
        <v/>
      </c>
      <c r="AJ454" s="39" t="str">
        <f t="shared" si="104"/>
        <v/>
      </c>
      <c r="AK454" s="23" t="str">
        <f t="shared" si="105"/>
        <v/>
      </c>
      <c r="AL454" s="23" t="str">
        <f t="shared" si="106"/>
        <v/>
      </c>
      <c r="AM454" s="23" t="str">
        <f>IF(ISBLANK(N454),"",VLOOKUP(N454,Codes!$A$2:$B$184,2,FALSE))</f>
        <v/>
      </c>
      <c r="AN454" s="39" t="str">
        <f t="shared" si="107"/>
        <v/>
      </c>
      <c r="AO454" s="23" t="str">
        <f>IF(ISBLANK(O454),"",IF(O454&gt;247,191,VLOOKUP(O454,Codes!$H$2:$I$299,2,FALSE)))</f>
        <v/>
      </c>
      <c r="AP454" s="23" t="str">
        <f>IF(ISBLANK(O454),"",VLOOKUP(AO454,Codes!$A$2:$B$184,2,FALSE))</f>
        <v/>
      </c>
      <c r="AQ454" s="39" t="str">
        <f t="shared" si="108"/>
        <v/>
      </c>
      <c r="AR454" s="39" t="str">
        <f t="shared" si="109"/>
        <v/>
      </c>
      <c r="AS454" s="39" t="str">
        <f t="shared" si="110"/>
        <v/>
      </c>
      <c r="AT454" s="39" t="str">
        <f t="shared" si="111"/>
        <v/>
      </c>
    </row>
    <row r="455" spans="1:46" s="65" customFormat="1">
      <c r="A455" s="64"/>
      <c r="E455" s="66"/>
      <c r="F455" s="67"/>
      <c r="G455" s="68"/>
      <c r="H455" s="69"/>
      <c r="I455" s="40" t="str">
        <f t="shared" si="96"/>
        <v/>
      </c>
      <c r="J455" s="69"/>
      <c r="K455" s="70"/>
      <c r="L455" s="41" t="str">
        <f t="shared" si="97"/>
        <v/>
      </c>
      <c r="M455" s="71"/>
      <c r="N455" s="72"/>
      <c r="O455" s="73"/>
      <c r="P455" s="42" t="str">
        <f t="shared" si="98"/>
        <v/>
      </c>
      <c r="Q455" s="74"/>
      <c r="R455" s="72"/>
      <c r="S455" s="42" t="str">
        <f t="shared" si="99"/>
        <v/>
      </c>
      <c r="T455" s="72"/>
      <c r="U455" s="75"/>
      <c r="V455" s="72"/>
      <c r="W455" s="43" t="str">
        <f t="shared" si="100"/>
        <v/>
      </c>
      <c r="X455" s="76"/>
      <c r="Y455" s="77"/>
      <c r="Z455" s="77"/>
      <c r="AA455" s="77"/>
      <c r="AB455" s="77"/>
      <c r="AC455" s="77"/>
      <c r="AD455" s="77"/>
      <c r="AE455" s="78"/>
      <c r="AF455" s="79"/>
      <c r="AG455" s="37">
        <f t="shared" si="101"/>
        <v>0</v>
      </c>
      <c r="AH455" s="38" t="str">
        <f t="shared" si="102"/>
        <v/>
      </c>
      <c r="AI455" s="39" t="str">
        <f t="shared" si="103"/>
        <v/>
      </c>
      <c r="AJ455" s="39" t="str">
        <f t="shared" si="104"/>
        <v/>
      </c>
      <c r="AK455" s="23" t="str">
        <f t="shared" si="105"/>
        <v/>
      </c>
      <c r="AL455" s="23" t="str">
        <f t="shared" si="106"/>
        <v/>
      </c>
      <c r="AM455" s="23" t="str">
        <f>IF(ISBLANK(N455),"",VLOOKUP(N455,Codes!$A$2:$B$184,2,FALSE))</f>
        <v/>
      </c>
      <c r="AN455" s="39" t="str">
        <f t="shared" si="107"/>
        <v/>
      </c>
      <c r="AO455" s="23" t="str">
        <f>IF(ISBLANK(O455),"",IF(O455&gt;247,191,VLOOKUP(O455,Codes!$H$2:$I$299,2,FALSE)))</f>
        <v/>
      </c>
      <c r="AP455" s="23" t="str">
        <f>IF(ISBLANK(O455),"",VLOOKUP(AO455,Codes!$A$2:$B$184,2,FALSE))</f>
        <v/>
      </c>
      <c r="AQ455" s="39" t="str">
        <f t="shared" si="108"/>
        <v/>
      </c>
      <c r="AR455" s="39" t="str">
        <f t="shared" si="109"/>
        <v/>
      </c>
      <c r="AS455" s="39" t="str">
        <f t="shared" si="110"/>
        <v/>
      </c>
      <c r="AT455" s="39" t="str">
        <f t="shared" si="111"/>
        <v/>
      </c>
    </row>
    <row r="456" spans="1:46" s="65" customFormat="1">
      <c r="A456" s="64"/>
      <c r="E456" s="66"/>
      <c r="F456" s="67"/>
      <c r="G456" s="68"/>
      <c r="H456" s="69"/>
      <c r="I456" s="40" t="str">
        <f t="shared" si="96"/>
        <v/>
      </c>
      <c r="J456" s="69"/>
      <c r="K456" s="70"/>
      <c r="L456" s="41" t="str">
        <f t="shared" si="97"/>
        <v/>
      </c>
      <c r="M456" s="71"/>
      <c r="N456" s="72"/>
      <c r="O456" s="73"/>
      <c r="P456" s="42" t="str">
        <f t="shared" si="98"/>
        <v/>
      </c>
      <c r="Q456" s="74"/>
      <c r="R456" s="72"/>
      <c r="S456" s="42" t="str">
        <f t="shared" si="99"/>
        <v/>
      </c>
      <c r="T456" s="72"/>
      <c r="U456" s="75"/>
      <c r="V456" s="72"/>
      <c r="W456" s="43" t="str">
        <f t="shared" si="100"/>
        <v/>
      </c>
      <c r="X456" s="76"/>
      <c r="Y456" s="77"/>
      <c r="Z456" s="77"/>
      <c r="AA456" s="77"/>
      <c r="AB456" s="77"/>
      <c r="AC456" s="77"/>
      <c r="AD456" s="77"/>
      <c r="AE456" s="78"/>
      <c r="AF456" s="79"/>
      <c r="AG456" s="37">
        <f t="shared" si="101"/>
        <v>0</v>
      </c>
      <c r="AH456" s="38" t="str">
        <f t="shared" si="102"/>
        <v/>
      </c>
      <c r="AI456" s="39" t="str">
        <f t="shared" si="103"/>
        <v/>
      </c>
      <c r="AJ456" s="39" t="str">
        <f t="shared" si="104"/>
        <v/>
      </c>
      <c r="AK456" s="23" t="str">
        <f t="shared" si="105"/>
        <v/>
      </c>
      <c r="AL456" s="23" t="str">
        <f t="shared" si="106"/>
        <v/>
      </c>
      <c r="AM456" s="23" t="str">
        <f>IF(ISBLANK(N456),"",VLOOKUP(N456,Codes!$A$2:$B$184,2,FALSE))</f>
        <v/>
      </c>
      <c r="AN456" s="39" t="str">
        <f t="shared" si="107"/>
        <v/>
      </c>
      <c r="AO456" s="23" t="str">
        <f>IF(ISBLANK(O456),"",IF(O456&gt;247,191,VLOOKUP(O456,Codes!$H$2:$I$299,2,FALSE)))</f>
        <v/>
      </c>
      <c r="AP456" s="23" t="str">
        <f>IF(ISBLANK(O456),"",VLOOKUP(AO456,Codes!$A$2:$B$184,2,FALSE))</f>
        <v/>
      </c>
      <c r="AQ456" s="39" t="str">
        <f t="shared" si="108"/>
        <v/>
      </c>
      <c r="AR456" s="39" t="str">
        <f t="shared" si="109"/>
        <v/>
      </c>
      <c r="AS456" s="39" t="str">
        <f t="shared" si="110"/>
        <v/>
      </c>
      <c r="AT456" s="39" t="str">
        <f t="shared" si="111"/>
        <v/>
      </c>
    </row>
    <row r="457" spans="1:46" s="65" customFormat="1">
      <c r="A457" s="64"/>
      <c r="E457" s="66"/>
      <c r="F457" s="67"/>
      <c r="G457" s="68"/>
      <c r="H457" s="69"/>
      <c r="I457" s="40" t="str">
        <f t="shared" ref="I457:I520" si="112">$AH457</f>
        <v/>
      </c>
      <c r="J457" s="69"/>
      <c r="K457" s="70"/>
      <c r="L457" s="41" t="str">
        <f t="shared" ref="L457:L520" si="113">$AI457</f>
        <v/>
      </c>
      <c r="M457" s="71"/>
      <c r="N457" s="72"/>
      <c r="O457" s="73"/>
      <c r="P457" s="42" t="str">
        <f t="shared" ref="P457:P520" si="114">$AR457</f>
        <v/>
      </c>
      <c r="Q457" s="74"/>
      <c r="R457" s="72"/>
      <c r="S457" s="42" t="str">
        <f t="shared" ref="S457:S520" si="115">$AL457</f>
        <v/>
      </c>
      <c r="T457" s="72"/>
      <c r="U457" s="75"/>
      <c r="V457" s="72"/>
      <c r="W457" s="43" t="str">
        <f t="shared" ref="W457:W520" si="116">$AT457</f>
        <v/>
      </c>
      <c r="X457" s="76"/>
      <c r="Y457" s="77"/>
      <c r="Z457" s="77"/>
      <c r="AA457" s="77"/>
      <c r="AB457" s="77"/>
      <c r="AC457" s="77"/>
      <c r="AD457" s="77"/>
      <c r="AE457" s="78"/>
      <c r="AF457" s="79"/>
      <c r="AG457" s="37">
        <f t="shared" ref="AG457:AG520" si="117">(((F457*12)+G457)/39.37)</f>
        <v>0</v>
      </c>
      <c r="AH457" s="38" t="str">
        <f t="shared" ref="AH457:AH520" si="118">IF(AND(ISBLANK(F457),ISBLANK(H457)),"",IF(OR(ISBLANK(F457),ISBLANK(G457)),"Need-Ht.",IF(ISBLANK(H457),"Need Wt",((H457/2.2046)/((((F457*12)+G457)/39.37)*(((F457*12)+G457)/39.37))))))</f>
        <v/>
      </c>
      <c r="AI457" s="39" t="str">
        <f t="shared" ref="AI457:AI520" si="119">IF(ISBLANK(J457),"",IF(ISBLANK(K457),"",IF(D457 = "f",(0.61*(J457+K457)+5),(0.735*(J457+K457)+1))))</f>
        <v/>
      </c>
      <c r="AJ457" s="39" t="str">
        <f t="shared" ref="AJ457:AJ520" si="120">IF(AND(ISBLANK(Q457),ISBLANK(R457)),"",IF(OR(ISBLANK(Q457),ISBLANK(R457)),"",(Q457+(R457/60))))</f>
        <v/>
      </c>
      <c r="AK457" s="23" t="str">
        <f t="shared" ref="AK457:AK520" si="121">IF(ISBLANK(D457),"",IF(D457="f",0,1))</f>
        <v/>
      </c>
      <c r="AL457" s="23" t="str">
        <f t="shared" ref="AL457:AL520" si="122">IF(AND(ISBLANK(Q457),ISBLANK(R457)),"",IF(OR(ISBLANK(Q457),ISBLANK(R457)),"Inc-Time",IF(OR(AJ457&lt;4,AJ457&gt;13),"Cannot Calculate",IF(ISBLANK(E457),"Need Age",IF(ISBLANK(D457),"Need Gender",IF(OR(ISBLANK(F457),ISBLANK(G457),ISBLANK(H457)),"Need BMI",((0.21*(E457*AK457))-(0.84*AH457)-(8.41*AJ457)+(0.34*(AJ457*AJ457))+108.94))))))
)</f>
        <v/>
      </c>
      <c r="AM457" s="23" t="str">
        <f>IF(ISBLANK(N457),"",VLOOKUP(N457,Codes!$A$2:$B$184,2,FALSE))</f>
        <v/>
      </c>
      <c r="AN457" s="39" t="str">
        <f t="shared" ref="AN457:AN520" si="123">IF(ISBLANK(N457),"",IF(OR(N457&lt;10,N457&gt;190),"Cannot Calculate",IF(ISBLANK(E457),"Need Age",IF(ISBLANK(D457),"Need Gender",IF(OR(ISBLANK(F457),ISBLANK(G457),ISBLANK(H457)),"Need BMI",((0.21*(E457*AK457))-(0.84*I457)-(8.41*AM457)+(0.34*(AM457*AM457))+108.94))))))</f>
        <v/>
      </c>
      <c r="AO457" s="23" t="str">
        <f>IF(ISBLANK(O457),"",IF(O457&gt;247,191,VLOOKUP(O457,Codes!$H$2:$I$299,2,FALSE)))</f>
        <v/>
      </c>
      <c r="AP457" s="23" t="str">
        <f>IF(ISBLANK(O457),"",VLOOKUP(AO457,Codes!$A$2:$B$184,2,FALSE))</f>
        <v/>
      </c>
      <c r="AQ457" s="39" t="str">
        <f t="shared" ref="AQ457:AQ520" si="124">IF(ISBLANK(O457),"",IF(OR(O457&lt;12,O457&gt;247),"Cannot Calculate",IF(ISBLANK(E457),"Need Age",IF(ISBLANK(D457),"Need Gender",IF(OR(ISBLANK(F457),ISBLANK(G457),ISBLANK(H457)),"Need BMI",((0.21*(E457*AK457))-(0.84*I457)-(8.41*AP457)+(0.34*(AP457*AP457))+108.94))))))</f>
        <v/>
      </c>
      <c r="AR457" s="39" t="str">
        <f t="shared" ref="AR457:AR520" si="125">IF(N457&gt;0,AN457,AQ457)</f>
        <v/>
      </c>
      <c r="AS457" s="39" t="str">
        <f t="shared" ref="AS457:AS520" si="126">IF(ISBLANK(T457),"",(T457+(U457/60)))</f>
        <v/>
      </c>
      <c r="AT457" s="39" t="str">
        <f t="shared" ref="AT457:AT520" si="127">IF(AND(ISBLANK(T457),ISBLANK(U457)),"",IF(OR(ISBLANK(T457),ISBLANK(U457)),"Inc-Time",IF(ISBLANK(V457),"Need HR",IF(ISBLANK(E457),"Need Age",IF(ISBLANK(D457),"Need Gender",IF(ISBLANK(H457),"Need Wt",IF(E457&lt;13,"Age Under 13",(132.853+(6.315*AK457)-(0.0769*H457)-(0.3877*E457)-(3.2649*AS457)-(0.1565*V457)))))))))</f>
        <v/>
      </c>
    </row>
    <row r="458" spans="1:46" s="65" customFormat="1">
      <c r="A458" s="64"/>
      <c r="E458" s="66"/>
      <c r="F458" s="67"/>
      <c r="G458" s="68"/>
      <c r="H458" s="69"/>
      <c r="I458" s="40" t="str">
        <f t="shared" si="112"/>
        <v/>
      </c>
      <c r="J458" s="69"/>
      <c r="K458" s="70"/>
      <c r="L458" s="41" t="str">
        <f t="shared" si="113"/>
        <v/>
      </c>
      <c r="M458" s="71"/>
      <c r="N458" s="72"/>
      <c r="O458" s="73"/>
      <c r="P458" s="42" t="str">
        <f t="shared" si="114"/>
        <v/>
      </c>
      <c r="Q458" s="74"/>
      <c r="R458" s="72"/>
      <c r="S458" s="42" t="str">
        <f t="shared" si="115"/>
        <v/>
      </c>
      <c r="T458" s="72"/>
      <c r="U458" s="75"/>
      <c r="V458" s="72"/>
      <c r="W458" s="43" t="str">
        <f t="shared" si="116"/>
        <v/>
      </c>
      <c r="X458" s="76"/>
      <c r="Y458" s="77"/>
      <c r="Z458" s="77"/>
      <c r="AA458" s="77"/>
      <c r="AB458" s="77"/>
      <c r="AC458" s="77"/>
      <c r="AD458" s="77"/>
      <c r="AE458" s="78"/>
      <c r="AF458" s="79"/>
      <c r="AG458" s="37">
        <f t="shared" si="117"/>
        <v>0</v>
      </c>
      <c r="AH458" s="38" t="str">
        <f t="shared" si="118"/>
        <v/>
      </c>
      <c r="AI458" s="39" t="str">
        <f t="shared" si="119"/>
        <v/>
      </c>
      <c r="AJ458" s="39" t="str">
        <f t="shared" si="120"/>
        <v/>
      </c>
      <c r="AK458" s="23" t="str">
        <f t="shared" si="121"/>
        <v/>
      </c>
      <c r="AL458" s="23" t="str">
        <f t="shared" si="122"/>
        <v/>
      </c>
      <c r="AM458" s="23" t="str">
        <f>IF(ISBLANK(N458),"",VLOOKUP(N458,Codes!$A$2:$B$184,2,FALSE))</f>
        <v/>
      </c>
      <c r="AN458" s="39" t="str">
        <f t="shared" si="123"/>
        <v/>
      </c>
      <c r="AO458" s="23" t="str">
        <f>IF(ISBLANK(O458),"",IF(O458&gt;247,191,VLOOKUP(O458,Codes!$H$2:$I$299,2,FALSE)))</f>
        <v/>
      </c>
      <c r="AP458" s="23" t="str">
        <f>IF(ISBLANK(O458),"",VLOOKUP(AO458,Codes!$A$2:$B$184,2,FALSE))</f>
        <v/>
      </c>
      <c r="AQ458" s="39" t="str">
        <f t="shared" si="124"/>
        <v/>
      </c>
      <c r="AR458" s="39" t="str">
        <f t="shared" si="125"/>
        <v/>
      </c>
      <c r="AS458" s="39" t="str">
        <f t="shared" si="126"/>
        <v/>
      </c>
      <c r="AT458" s="39" t="str">
        <f t="shared" si="127"/>
        <v/>
      </c>
    </row>
    <row r="459" spans="1:46" s="65" customFormat="1">
      <c r="A459" s="64"/>
      <c r="E459" s="66"/>
      <c r="F459" s="67"/>
      <c r="G459" s="68"/>
      <c r="H459" s="69"/>
      <c r="I459" s="40" t="str">
        <f t="shared" si="112"/>
        <v/>
      </c>
      <c r="J459" s="69"/>
      <c r="K459" s="70"/>
      <c r="L459" s="41" t="str">
        <f t="shared" si="113"/>
        <v/>
      </c>
      <c r="M459" s="71"/>
      <c r="N459" s="72"/>
      <c r="O459" s="73"/>
      <c r="P459" s="42" t="str">
        <f t="shared" si="114"/>
        <v/>
      </c>
      <c r="Q459" s="74"/>
      <c r="R459" s="72"/>
      <c r="S459" s="42" t="str">
        <f t="shared" si="115"/>
        <v/>
      </c>
      <c r="T459" s="72"/>
      <c r="U459" s="75"/>
      <c r="V459" s="72"/>
      <c r="W459" s="43" t="str">
        <f t="shared" si="116"/>
        <v/>
      </c>
      <c r="X459" s="76"/>
      <c r="Y459" s="77"/>
      <c r="Z459" s="77"/>
      <c r="AA459" s="77"/>
      <c r="AB459" s="77"/>
      <c r="AC459" s="77"/>
      <c r="AD459" s="77"/>
      <c r="AE459" s="78"/>
      <c r="AF459" s="79"/>
      <c r="AG459" s="37">
        <f t="shared" si="117"/>
        <v>0</v>
      </c>
      <c r="AH459" s="38" t="str">
        <f t="shared" si="118"/>
        <v/>
      </c>
      <c r="AI459" s="39" t="str">
        <f t="shared" si="119"/>
        <v/>
      </c>
      <c r="AJ459" s="39" t="str">
        <f t="shared" si="120"/>
        <v/>
      </c>
      <c r="AK459" s="23" t="str">
        <f t="shared" si="121"/>
        <v/>
      </c>
      <c r="AL459" s="23" t="str">
        <f t="shared" si="122"/>
        <v/>
      </c>
      <c r="AM459" s="23" t="str">
        <f>IF(ISBLANK(N459),"",VLOOKUP(N459,Codes!$A$2:$B$184,2,FALSE))</f>
        <v/>
      </c>
      <c r="AN459" s="39" t="str">
        <f t="shared" si="123"/>
        <v/>
      </c>
      <c r="AO459" s="23" t="str">
        <f>IF(ISBLANK(O459),"",IF(O459&gt;247,191,VLOOKUP(O459,Codes!$H$2:$I$299,2,FALSE)))</f>
        <v/>
      </c>
      <c r="AP459" s="23" t="str">
        <f>IF(ISBLANK(O459),"",VLOOKUP(AO459,Codes!$A$2:$B$184,2,FALSE))</f>
        <v/>
      </c>
      <c r="AQ459" s="39" t="str">
        <f t="shared" si="124"/>
        <v/>
      </c>
      <c r="AR459" s="39" t="str">
        <f t="shared" si="125"/>
        <v/>
      </c>
      <c r="AS459" s="39" t="str">
        <f t="shared" si="126"/>
        <v/>
      </c>
      <c r="AT459" s="39" t="str">
        <f t="shared" si="127"/>
        <v/>
      </c>
    </row>
    <row r="460" spans="1:46" s="65" customFormat="1">
      <c r="A460" s="64"/>
      <c r="E460" s="66"/>
      <c r="F460" s="67"/>
      <c r="G460" s="68"/>
      <c r="H460" s="69"/>
      <c r="I460" s="40" t="str">
        <f t="shared" si="112"/>
        <v/>
      </c>
      <c r="J460" s="69"/>
      <c r="K460" s="70"/>
      <c r="L460" s="41" t="str">
        <f t="shared" si="113"/>
        <v/>
      </c>
      <c r="M460" s="71"/>
      <c r="N460" s="72"/>
      <c r="O460" s="73"/>
      <c r="P460" s="42" t="str">
        <f t="shared" si="114"/>
        <v/>
      </c>
      <c r="Q460" s="74"/>
      <c r="R460" s="72"/>
      <c r="S460" s="42" t="str">
        <f t="shared" si="115"/>
        <v/>
      </c>
      <c r="T460" s="72"/>
      <c r="U460" s="75"/>
      <c r="V460" s="72"/>
      <c r="W460" s="43" t="str">
        <f t="shared" si="116"/>
        <v/>
      </c>
      <c r="X460" s="76"/>
      <c r="Y460" s="77"/>
      <c r="Z460" s="77"/>
      <c r="AA460" s="77"/>
      <c r="AB460" s="77"/>
      <c r="AC460" s="77"/>
      <c r="AD460" s="77"/>
      <c r="AE460" s="78"/>
      <c r="AF460" s="79"/>
      <c r="AG460" s="37">
        <f t="shared" si="117"/>
        <v>0</v>
      </c>
      <c r="AH460" s="38" t="str">
        <f t="shared" si="118"/>
        <v/>
      </c>
      <c r="AI460" s="39" t="str">
        <f t="shared" si="119"/>
        <v/>
      </c>
      <c r="AJ460" s="39" t="str">
        <f t="shared" si="120"/>
        <v/>
      </c>
      <c r="AK460" s="23" t="str">
        <f t="shared" si="121"/>
        <v/>
      </c>
      <c r="AL460" s="23" t="str">
        <f t="shared" si="122"/>
        <v/>
      </c>
      <c r="AM460" s="23" t="str">
        <f>IF(ISBLANK(N460),"",VLOOKUP(N460,Codes!$A$2:$B$184,2,FALSE))</f>
        <v/>
      </c>
      <c r="AN460" s="39" t="str">
        <f t="shared" si="123"/>
        <v/>
      </c>
      <c r="AO460" s="23" t="str">
        <f>IF(ISBLANK(O460),"",IF(O460&gt;247,191,VLOOKUP(O460,Codes!$H$2:$I$299,2,FALSE)))</f>
        <v/>
      </c>
      <c r="AP460" s="23" t="str">
        <f>IF(ISBLANK(O460),"",VLOOKUP(AO460,Codes!$A$2:$B$184,2,FALSE))</f>
        <v/>
      </c>
      <c r="AQ460" s="39" t="str">
        <f t="shared" si="124"/>
        <v/>
      </c>
      <c r="AR460" s="39" t="str">
        <f t="shared" si="125"/>
        <v/>
      </c>
      <c r="AS460" s="39" t="str">
        <f t="shared" si="126"/>
        <v/>
      </c>
      <c r="AT460" s="39" t="str">
        <f t="shared" si="127"/>
        <v/>
      </c>
    </row>
    <row r="461" spans="1:46" s="65" customFormat="1">
      <c r="A461" s="64"/>
      <c r="E461" s="66"/>
      <c r="F461" s="67"/>
      <c r="G461" s="68"/>
      <c r="H461" s="69"/>
      <c r="I461" s="40" t="str">
        <f t="shared" si="112"/>
        <v/>
      </c>
      <c r="J461" s="69"/>
      <c r="K461" s="70"/>
      <c r="L461" s="41" t="str">
        <f t="shared" si="113"/>
        <v/>
      </c>
      <c r="M461" s="71"/>
      <c r="N461" s="72"/>
      <c r="O461" s="73"/>
      <c r="P461" s="42" t="str">
        <f t="shared" si="114"/>
        <v/>
      </c>
      <c r="Q461" s="74"/>
      <c r="R461" s="72"/>
      <c r="S461" s="42" t="str">
        <f t="shared" si="115"/>
        <v/>
      </c>
      <c r="T461" s="72"/>
      <c r="U461" s="75"/>
      <c r="V461" s="72"/>
      <c r="W461" s="43" t="str">
        <f t="shared" si="116"/>
        <v/>
      </c>
      <c r="X461" s="76"/>
      <c r="Y461" s="77"/>
      <c r="Z461" s="77"/>
      <c r="AA461" s="77"/>
      <c r="AB461" s="77"/>
      <c r="AC461" s="77"/>
      <c r="AD461" s="77"/>
      <c r="AE461" s="78"/>
      <c r="AF461" s="79"/>
      <c r="AG461" s="37">
        <f t="shared" si="117"/>
        <v>0</v>
      </c>
      <c r="AH461" s="38" t="str">
        <f t="shared" si="118"/>
        <v/>
      </c>
      <c r="AI461" s="39" t="str">
        <f t="shared" si="119"/>
        <v/>
      </c>
      <c r="AJ461" s="39" t="str">
        <f t="shared" si="120"/>
        <v/>
      </c>
      <c r="AK461" s="23" t="str">
        <f t="shared" si="121"/>
        <v/>
      </c>
      <c r="AL461" s="23" t="str">
        <f t="shared" si="122"/>
        <v/>
      </c>
      <c r="AM461" s="23" t="str">
        <f>IF(ISBLANK(N461),"",VLOOKUP(N461,Codes!$A$2:$B$184,2,FALSE))</f>
        <v/>
      </c>
      <c r="AN461" s="39" t="str">
        <f t="shared" si="123"/>
        <v/>
      </c>
      <c r="AO461" s="23" t="str">
        <f>IF(ISBLANK(O461),"",IF(O461&gt;247,191,VLOOKUP(O461,Codes!$H$2:$I$299,2,FALSE)))</f>
        <v/>
      </c>
      <c r="AP461" s="23" t="str">
        <f>IF(ISBLANK(O461),"",VLOOKUP(AO461,Codes!$A$2:$B$184,2,FALSE))</f>
        <v/>
      </c>
      <c r="AQ461" s="39" t="str">
        <f t="shared" si="124"/>
        <v/>
      </c>
      <c r="AR461" s="39" t="str">
        <f t="shared" si="125"/>
        <v/>
      </c>
      <c r="AS461" s="39" t="str">
        <f t="shared" si="126"/>
        <v/>
      </c>
      <c r="AT461" s="39" t="str">
        <f t="shared" si="127"/>
        <v/>
      </c>
    </row>
    <row r="462" spans="1:46" s="65" customFormat="1">
      <c r="A462" s="64"/>
      <c r="E462" s="66"/>
      <c r="F462" s="67"/>
      <c r="G462" s="68"/>
      <c r="H462" s="69"/>
      <c r="I462" s="40" t="str">
        <f t="shared" si="112"/>
        <v/>
      </c>
      <c r="J462" s="69"/>
      <c r="K462" s="70"/>
      <c r="L462" s="41" t="str">
        <f t="shared" si="113"/>
        <v/>
      </c>
      <c r="M462" s="71"/>
      <c r="N462" s="72"/>
      <c r="O462" s="73"/>
      <c r="P462" s="42" t="str">
        <f t="shared" si="114"/>
        <v/>
      </c>
      <c r="Q462" s="74"/>
      <c r="R462" s="72"/>
      <c r="S462" s="42" t="str">
        <f t="shared" si="115"/>
        <v/>
      </c>
      <c r="T462" s="72"/>
      <c r="U462" s="75"/>
      <c r="V462" s="72"/>
      <c r="W462" s="43" t="str">
        <f t="shared" si="116"/>
        <v/>
      </c>
      <c r="X462" s="76"/>
      <c r="Y462" s="77"/>
      <c r="Z462" s="77"/>
      <c r="AA462" s="77"/>
      <c r="AB462" s="77"/>
      <c r="AC462" s="77"/>
      <c r="AD462" s="77"/>
      <c r="AE462" s="78"/>
      <c r="AF462" s="79"/>
      <c r="AG462" s="37">
        <f t="shared" si="117"/>
        <v>0</v>
      </c>
      <c r="AH462" s="38" t="str">
        <f t="shared" si="118"/>
        <v/>
      </c>
      <c r="AI462" s="39" t="str">
        <f t="shared" si="119"/>
        <v/>
      </c>
      <c r="AJ462" s="39" t="str">
        <f t="shared" si="120"/>
        <v/>
      </c>
      <c r="AK462" s="23" t="str">
        <f t="shared" si="121"/>
        <v/>
      </c>
      <c r="AL462" s="23" t="str">
        <f t="shared" si="122"/>
        <v/>
      </c>
      <c r="AM462" s="23" t="str">
        <f>IF(ISBLANK(N462),"",VLOOKUP(N462,Codes!$A$2:$B$184,2,FALSE))</f>
        <v/>
      </c>
      <c r="AN462" s="39" t="str">
        <f t="shared" si="123"/>
        <v/>
      </c>
      <c r="AO462" s="23" t="str">
        <f>IF(ISBLANK(O462),"",IF(O462&gt;247,191,VLOOKUP(O462,Codes!$H$2:$I$299,2,FALSE)))</f>
        <v/>
      </c>
      <c r="AP462" s="23" t="str">
        <f>IF(ISBLANK(O462),"",VLOOKUP(AO462,Codes!$A$2:$B$184,2,FALSE))</f>
        <v/>
      </c>
      <c r="AQ462" s="39" t="str">
        <f t="shared" si="124"/>
        <v/>
      </c>
      <c r="AR462" s="39" t="str">
        <f t="shared" si="125"/>
        <v/>
      </c>
      <c r="AS462" s="39" t="str">
        <f t="shared" si="126"/>
        <v/>
      </c>
      <c r="AT462" s="39" t="str">
        <f t="shared" si="127"/>
        <v/>
      </c>
    </row>
    <row r="463" spans="1:46" s="65" customFormat="1">
      <c r="A463" s="64"/>
      <c r="E463" s="66"/>
      <c r="F463" s="67"/>
      <c r="G463" s="68"/>
      <c r="H463" s="69"/>
      <c r="I463" s="40" t="str">
        <f t="shared" si="112"/>
        <v/>
      </c>
      <c r="J463" s="69"/>
      <c r="K463" s="70"/>
      <c r="L463" s="41" t="str">
        <f t="shared" si="113"/>
        <v/>
      </c>
      <c r="M463" s="71"/>
      <c r="N463" s="72"/>
      <c r="O463" s="73"/>
      <c r="P463" s="42" t="str">
        <f t="shared" si="114"/>
        <v/>
      </c>
      <c r="Q463" s="74"/>
      <c r="R463" s="72"/>
      <c r="S463" s="42" t="str">
        <f t="shared" si="115"/>
        <v/>
      </c>
      <c r="T463" s="72"/>
      <c r="U463" s="75"/>
      <c r="V463" s="72"/>
      <c r="W463" s="43" t="str">
        <f t="shared" si="116"/>
        <v/>
      </c>
      <c r="X463" s="76"/>
      <c r="Y463" s="77"/>
      <c r="Z463" s="77"/>
      <c r="AA463" s="77"/>
      <c r="AB463" s="77"/>
      <c r="AC463" s="77"/>
      <c r="AD463" s="77"/>
      <c r="AE463" s="78"/>
      <c r="AF463" s="79"/>
      <c r="AG463" s="37">
        <f t="shared" si="117"/>
        <v>0</v>
      </c>
      <c r="AH463" s="38" t="str">
        <f t="shared" si="118"/>
        <v/>
      </c>
      <c r="AI463" s="39" t="str">
        <f t="shared" si="119"/>
        <v/>
      </c>
      <c r="AJ463" s="39" t="str">
        <f t="shared" si="120"/>
        <v/>
      </c>
      <c r="AK463" s="23" t="str">
        <f t="shared" si="121"/>
        <v/>
      </c>
      <c r="AL463" s="23" t="str">
        <f t="shared" si="122"/>
        <v/>
      </c>
      <c r="AM463" s="23" t="str">
        <f>IF(ISBLANK(N463),"",VLOOKUP(N463,Codes!$A$2:$B$184,2,FALSE))</f>
        <v/>
      </c>
      <c r="AN463" s="39" t="str">
        <f t="shared" si="123"/>
        <v/>
      </c>
      <c r="AO463" s="23" t="str">
        <f>IF(ISBLANK(O463),"",IF(O463&gt;247,191,VLOOKUP(O463,Codes!$H$2:$I$299,2,FALSE)))</f>
        <v/>
      </c>
      <c r="AP463" s="23" t="str">
        <f>IF(ISBLANK(O463),"",VLOOKUP(AO463,Codes!$A$2:$B$184,2,FALSE))</f>
        <v/>
      </c>
      <c r="AQ463" s="39" t="str">
        <f t="shared" si="124"/>
        <v/>
      </c>
      <c r="AR463" s="39" t="str">
        <f t="shared" si="125"/>
        <v/>
      </c>
      <c r="AS463" s="39" t="str">
        <f t="shared" si="126"/>
        <v/>
      </c>
      <c r="AT463" s="39" t="str">
        <f t="shared" si="127"/>
        <v/>
      </c>
    </row>
    <row r="464" spans="1:46" s="65" customFormat="1">
      <c r="A464" s="64"/>
      <c r="E464" s="66"/>
      <c r="F464" s="67"/>
      <c r="G464" s="68"/>
      <c r="H464" s="69"/>
      <c r="I464" s="40" t="str">
        <f t="shared" si="112"/>
        <v/>
      </c>
      <c r="J464" s="69"/>
      <c r="K464" s="70"/>
      <c r="L464" s="41" t="str">
        <f t="shared" si="113"/>
        <v/>
      </c>
      <c r="M464" s="71"/>
      <c r="N464" s="72"/>
      <c r="O464" s="73"/>
      <c r="P464" s="42" t="str">
        <f t="shared" si="114"/>
        <v/>
      </c>
      <c r="Q464" s="74"/>
      <c r="R464" s="72"/>
      <c r="S464" s="42" t="str">
        <f t="shared" si="115"/>
        <v/>
      </c>
      <c r="T464" s="72"/>
      <c r="U464" s="75"/>
      <c r="V464" s="72"/>
      <c r="W464" s="43" t="str">
        <f t="shared" si="116"/>
        <v/>
      </c>
      <c r="X464" s="76"/>
      <c r="Y464" s="77"/>
      <c r="Z464" s="77"/>
      <c r="AA464" s="77"/>
      <c r="AB464" s="77"/>
      <c r="AC464" s="77"/>
      <c r="AD464" s="77"/>
      <c r="AE464" s="78"/>
      <c r="AF464" s="79"/>
      <c r="AG464" s="37">
        <f t="shared" si="117"/>
        <v>0</v>
      </c>
      <c r="AH464" s="38" t="str">
        <f t="shared" si="118"/>
        <v/>
      </c>
      <c r="AI464" s="39" t="str">
        <f t="shared" si="119"/>
        <v/>
      </c>
      <c r="AJ464" s="39" t="str">
        <f t="shared" si="120"/>
        <v/>
      </c>
      <c r="AK464" s="23" t="str">
        <f t="shared" si="121"/>
        <v/>
      </c>
      <c r="AL464" s="23" t="str">
        <f t="shared" si="122"/>
        <v/>
      </c>
      <c r="AM464" s="23" t="str">
        <f>IF(ISBLANK(N464),"",VLOOKUP(N464,Codes!$A$2:$B$184,2,FALSE))</f>
        <v/>
      </c>
      <c r="AN464" s="39" t="str">
        <f t="shared" si="123"/>
        <v/>
      </c>
      <c r="AO464" s="23" t="str">
        <f>IF(ISBLANK(O464),"",IF(O464&gt;247,191,VLOOKUP(O464,Codes!$H$2:$I$299,2,FALSE)))</f>
        <v/>
      </c>
      <c r="AP464" s="23" t="str">
        <f>IF(ISBLANK(O464),"",VLOOKUP(AO464,Codes!$A$2:$B$184,2,FALSE))</f>
        <v/>
      </c>
      <c r="AQ464" s="39" t="str">
        <f t="shared" si="124"/>
        <v/>
      </c>
      <c r="AR464" s="39" t="str">
        <f t="shared" si="125"/>
        <v/>
      </c>
      <c r="AS464" s="39" t="str">
        <f t="shared" si="126"/>
        <v/>
      </c>
      <c r="AT464" s="39" t="str">
        <f t="shared" si="127"/>
        <v/>
      </c>
    </row>
    <row r="465" spans="1:46" s="65" customFormat="1">
      <c r="A465" s="64"/>
      <c r="E465" s="66"/>
      <c r="F465" s="67"/>
      <c r="G465" s="68"/>
      <c r="H465" s="69"/>
      <c r="I465" s="40" t="str">
        <f t="shared" si="112"/>
        <v/>
      </c>
      <c r="J465" s="69"/>
      <c r="K465" s="70"/>
      <c r="L465" s="41" t="str">
        <f t="shared" si="113"/>
        <v/>
      </c>
      <c r="M465" s="71"/>
      <c r="N465" s="72"/>
      <c r="O465" s="73"/>
      <c r="P465" s="42" t="str">
        <f t="shared" si="114"/>
        <v/>
      </c>
      <c r="Q465" s="74"/>
      <c r="R465" s="72"/>
      <c r="S465" s="42" t="str">
        <f t="shared" si="115"/>
        <v/>
      </c>
      <c r="T465" s="72"/>
      <c r="U465" s="75"/>
      <c r="V465" s="72"/>
      <c r="W465" s="43" t="str">
        <f t="shared" si="116"/>
        <v/>
      </c>
      <c r="X465" s="76"/>
      <c r="Y465" s="77"/>
      <c r="Z465" s="77"/>
      <c r="AA465" s="77"/>
      <c r="AB465" s="77"/>
      <c r="AC465" s="77"/>
      <c r="AD465" s="77"/>
      <c r="AE465" s="78"/>
      <c r="AF465" s="79"/>
      <c r="AG465" s="37">
        <f t="shared" si="117"/>
        <v>0</v>
      </c>
      <c r="AH465" s="38" t="str">
        <f t="shared" si="118"/>
        <v/>
      </c>
      <c r="AI465" s="39" t="str">
        <f t="shared" si="119"/>
        <v/>
      </c>
      <c r="AJ465" s="39" t="str">
        <f t="shared" si="120"/>
        <v/>
      </c>
      <c r="AK465" s="23" t="str">
        <f t="shared" si="121"/>
        <v/>
      </c>
      <c r="AL465" s="23" t="str">
        <f t="shared" si="122"/>
        <v/>
      </c>
      <c r="AM465" s="23" t="str">
        <f>IF(ISBLANK(N465),"",VLOOKUP(N465,Codes!$A$2:$B$184,2,FALSE))</f>
        <v/>
      </c>
      <c r="AN465" s="39" t="str">
        <f t="shared" si="123"/>
        <v/>
      </c>
      <c r="AO465" s="23" t="str">
        <f>IF(ISBLANK(O465),"",IF(O465&gt;247,191,VLOOKUP(O465,Codes!$H$2:$I$299,2,FALSE)))</f>
        <v/>
      </c>
      <c r="AP465" s="23" t="str">
        <f>IF(ISBLANK(O465),"",VLOOKUP(AO465,Codes!$A$2:$B$184,2,FALSE))</f>
        <v/>
      </c>
      <c r="AQ465" s="39" t="str">
        <f t="shared" si="124"/>
        <v/>
      </c>
      <c r="AR465" s="39" t="str">
        <f t="shared" si="125"/>
        <v/>
      </c>
      <c r="AS465" s="39" t="str">
        <f t="shared" si="126"/>
        <v/>
      </c>
      <c r="AT465" s="39" t="str">
        <f t="shared" si="127"/>
        <v/>
      </c>
    </row>
    <row r="466" spans="1:46" s="65" customFormat="1">
      <c r="A466" s="64"/>
      <c r="E466" s="66"/>
      <c r="F466" s="67"/>
      <c r="G466" s="68"/>
      <c r="H466" s="69"/>
      <c r="I466" s="40" t="str">
        <f t="shared" si="112"/>
        <v/>
      </c>
      <c r="J466" s="69"/>
      <c r="K466" s="70"/>
      <c r="L466" s="41" t="str">
        <f t="shared" si="113"/>
        <v/>
      </c>
      <c r="M466" s="71"/>
      <c r="N466" s="72"/>
      <c r="O466" s="73"/>
      <c r="P466" s="42" t="str">
        <f t="shared" si="114"/>
        <v/>
      </c>
      <c r="Q466" s="74"/>
      <c r="R466" s="72"/>
      <c r="S466" s="42" t="str">
        <f t="shared" si="115"/>
        <v/>
      </c>
      <c r="T466" s="72"/>
      <c r="U466" s="75"/>
      <c r="V466" s="72"/>
      <c r="W466" s="43" t="str">
        <f t="shared" si="116"/>
        <v/>
      </c>
      <c r="X466" s="76"/>
      <c r="Y466" s="77"/>
      <c r="Z466" s="77"/>
      <c r="AA466" s="77"/>
      <c r="AB466" s="77"/>
      <c r="AC466" s="77"/>
      <c r="AD466" s="77"/>
      <c r="AE466" s="78"/>
      <c r="AF466" s="79"/>
      <c r="AG466" s="37">
        <f t="shared" si="117"/>
        <v>0</v>
      </c>
      <c r="AH466" s="38" t="str">
        <f t="shared" si="118"/>
        <v/>
      </c>
      <c r="AI466" s="39" t="str">
        <f t="shared" si="119"/>
        <v/>
      </c>
      <c r="AJ466" s="39" t="str">
        <f t="shared" si="120"/>
        <v/>
      </c>
      <c r="AK466" s="23" t="str">
        <f t="shared" si="121"/>
        <v/>
      </c>
      <c r="AL466" s="23" t="str">
        <f t="shared" si="122"/>
        <v/>
      </c>
      <c r="AM466" s="23" t="str">
        <f>IF(ISBLANK(N466),"",VLOOKUP(N466,Codes!$A$2:$B$184,2,FALSE))</f>
        <v/>
      </c>
      <c r="AN466" s="39" t="str">
        <f t="shared" si="123"/>
        <v/>
      </c>
      <c r="AO466" s="23" t="str">
        <f>IF(ISBLANK(O466),"",IF(O466&gt;247,191,VLOOKUP(O466,Codes!$H$2:$I$299,2,FALSE)))</f>
        <v/>
      </c>
      <c r="AP466" s="23" t="str">
        <f>IF(ISBLANK(O466),"",VLOOKUP(AO466,Codes!$A$2:$B$184,2,FALSE))</f>
        <v/>
      </c>
      <c r="AQ466" s="39" t="str">
        <f t="shared" si="124"/>
        <v/>
      </c>
      <c r="AR466" s="39" t="str">
        <f t="shared" si="125"/>
        <v/>
      </c>
      <c r="AS466" s="39" t="str">
        <f t="shared" si="126"/>
        <v/>
      </c>
      <c r="AT466" s="39" t="str">
        <f t="shared" si="127"/>
        <v/>
      </c>
    </row>
    <row r="467" spans="1:46" s="65" customFormat="1">
      <c r="A467" s="64"/>
      <c r="E467" s="66"/>
      <c r="F467" s="67"/>
      <c r="G467" s="68"/>
      <c r="H467" s="69"/>
      <c r="I467" s="40" t="str">
        <f t="shared" si="112"/>
        <v/>
      </c>
      <c r="J467" s="69"/>
      <c r="K467" s="70"/>
      <c r="L467" s="41" t="str">
        <f t="shared" si="113"/>
        <v/>
      </c>
      <c r="M467" s="71"/>
      <c r="N467" s="72"/>
      <c r="O467" s="73"/>
      <c r="P467" s="42" t="str">
        <f t="shared" si="114"/>
        <v/>
      </c>
      <c r="Q467" s="74"/>
      <c r="R467" s="72"/>
      <c r="S467" s="42" t="str">
        <f t="shared" si="115"/>
        <v/>
      </c>
      <c r="T467" s="72"/>
      <c r="U467" s="75"/>
      <c r="V467" s="72"/>
      <c r="W467" s="43" t="str">
        <f t="shared" si="116"/>
        <v/>
      </c>
      <c r="X467" s="76"/>
      <c r="Y467" s="77"/>
      <c r="Z467" s="77"/>
      <c r="AA467" s="77"/>
      <c r="AB467" s="77"/>
      <c r="AC467" s="77"/>
      <c r="AD467" s="77"/>
      <c r="AE467" s="78"/>
      <c r="AF467" s="79"/>
      <c r="AG467" s="37">
        <f t="shared" si="117"/>
        <v>0</v>
      </c>
      <c r="AH467" s="38" t="str">
        <f t="shared" si="118"/>
        <v/>
      </c>
      <c r="AI467" s="39" t="str">
        <f t="shared" si="119"/>
        <v/>
      </c>
      <c r="AJ467" s="39" t="str">
        <f t="shared" si="120"/>
        <v/>
      </c>
      <c r="AK467" s="23" t="str">
        <f t="shared" si="121"/>
        <v/>
      </c>
      <c r="AL467" s="23" t="str">
        <f t="shared" si="122"/>
        <v/>
      </c>
      <c r="AM467" s="23" t="str">
        <f>IF(ISBLANK(N467),"",VLOOKUP(N467,Codes!$A$2:$B$184,2,FALSE))</f>
        <v/>
      </c>
      <c r="AN467" s="39" t="str">
        <f t="shared" si="123"/>
        <v/>
      </c>
      <c r="AO467" s="23" t="str">
        <f>IF(ISBLANK(O467),"",IF(O467&gt;247,191,VLOOKUP(O467,Codes!$H$2:$I$299,2,FALSE)))</f>
        <v/>
      </c>
      <c r="AP467" s="23" t="str">
        <f>IF(ISBLANK(O467),"",VLOOKUP(AO467,Codes!$A$2:$B$184,2,FALSE))</f>
        <v/>
      </c>
      <c r="AQ467" s="39" t="str">
        <f t="shared" si="124"/>
        <v/>
      </c>
      <c r="AR467" s="39" t="str">
        <f t="shared" si="125"/>
        <v/>
      </c>
      <c r="AS467" s="39" t="str">
        <f t="shared" si="126"/>
        <v/>
      </c>
      <c r="AT467" s="39" t="str">
        <f t="shared" si="127"/>
        <v/>
      </c>
    </row>
    <row r="468" spans="1:46" s="65" customFormat="1">
      <c r="A468" s="64"/>
      <c r="E468" s="66"/>
      <c r="F468" s="67"/>
      <c r="G468" s="68"/>
      <c r="H468" s="69"/>
      <c r="I468" s="40" t="str">
        <f t="shared" si="112"/>
        <v/>
      </c>
      <c r="J468" s="69"/>
      <c r="K468" s="70"/>
      <c r="L468" s="41" t="str">
        <f t="shared" si="113"/>
        <v/>
      </c>
      <c r="M468" s="71"/>
      <c r="N468" s="72"/>
      <c r="O468" s="73"/>
      <c r="P468" s="42" t="str">
        <f t="shared" si="114"/>
        <v/>
      </c>
      <c r="Q468" s="74"/>
      <c r="R468" s="72"/>
      <c r="S468" s="42" t="str">
        <f t="shared" si="115"/>
        <v/>
      </c>
      <c r="T468" s="72"/>
      <c r="U468" s="75"/>
      <c r="V468" s="72"/>
      <c r="W468" s="43" t="str">
        <f t="shared" si="116"/>
        <v/>
      </c>
      <c r="X468" s="76"/>
      <c r="Y468" s="77"/>
      <c r="Z468" s="77"/>
      <c r="AA468" s="77"/>
      <c r="AB468" s="77"/>
      <c r="AC468" s="77"/>
      <c r="AD468" s="77"/>
      <c r="AE468" s="78"/>
      <c r="AF468" s="79"/>
      <c r="AG468" s="37">
        <f t="shared" si="117"/>
        <v>0</v>
      </c>
      <c r="AH468" s="38" t="str">
        <f t="shared" si="118"/>
        <v/>
      </c>
      <c r="AI468" s="39" t="str">
        <f t="shared" si="119"/>
        <v/>
      </c>
      <c r="AJ468" s="39" t="str">
        <f t="shared" si="120"/>
        <v/>
      </c>
      <c r="AK468" s="23" t="str">
        <f t="shared" si="121"/>
        <v/>
      </c>
      <c r="AL468" s="23" t="str">
        <f t="shared" si="122"/>
        <v/>
      </c>
      <c r="AM468" s="23" t="str">
        <f>IF(ISBLANK(N468),"",VLOOKUP(N468,Codes!$A$2:$B$184,2,FALSE))</f>
        <v/>
      </c>
      <c r="AN468" s="39" t="str">
        <f t="shared" si="123"/>
        <v/>
      </c>
      <c r="AO468" s="23" t="str">
        <f>IF(ISBLANK(O468),"",IF(O468&gt;247,191,VLOOKUP(O468,Codes!$H$2:$I$299,2,FALSE)))</f>
        <v/>
      </c>
      <c r="AP468" s="23" t="str">
        <f>IF(ISBLANK(O468),"",VLOOKUP(AO468,Codes!$A$2:$B$184,2,FALSE))</f>
        <v/>
      </c>
      <c r="AQ468" s="39" t="str">
        <f t="shared" si="124"/>
        <v/>
      </c>
      <c r="AR468" s="39" t="str">
        <f t="shared" si="125"/>
        <v/>
      </c>
      <c r="AS468" s="39" t="str">
        <f t="shared" si="126"/>
        <v/>
      </c>
      <c r="AT468" s="39" t="str">
        <f t="shared" si="127"/>
        <v/>
      </c>
    </row>
    <row r="469" spans="1:46" s="65" customFormat="1">
      <c r="A469" s="64"/>
      <c r="E469" s="66"/>
      <c r="F469" s="67"/>
      <c r="G469" s="68"/>
      <c r="H469" s="69"/>
      <c r="I469" s="40" t="str">
        <f t="shared" si="112"/>
        <v/>
      </c>
      <c r="J469" s="69"/>
      <c r="K469" s="70"/>
      <c r="L469" s="41" t="str">
        <f t="shared" si="113"/>
        <v/>
      </c>
      <c r="M469" s="71"/>
      <c r="N469" s="72"/>
      <c r="O469" s="73"/>
      <c r="P469" s="42" t="str">
        <f t="shared" si="114"/>
        <v/>
      </c>
      <c r="Q469" s="74"/>
      <c r="R469" s="72"/>
      <c r="S469" s="42" t="str">
        <f t="shared" si="115"/>
        <v/>
      </c>
      <c r="T469" s="72"/>
      <c r="U469" s="75"/>
      <c r="V469" s="72"/>
      <c r="W469" s="43" t="str">
        <f t="shared" si="116"/>
        <v/>
      </c>
      <c r="X469" s="76"/>
      <c r="Y469" s="77"/>
      <c r="Z469" s="77"/>
      <c r="AA469" s="77"/>
      <c r="AB469" s="77"/>
      <c r="AC469" s="77"/>
      <c r="AD469" s="77"/>
      <c r="AE469" s="78"/>
      <c r="AF469" s="79"/>
      <c r="AG469" s="37">
        <f t="shared" si="117"/>
        <v>0</v>
      </c>
      <c r="AH469" s="38" t="str">
        <f t="shared" si="118"/>
        <v/>
      </c>
      <c r="AI469" s="39" t="str">
        <f t="shared" si="119"/>
        <v/>
      </c>
      <c r="AJ469" s="39" t="str">
        <f t="shared" si="120"/>
        <v/>
      </c>
      <c r="AK469" s="23" t="str">
        <f t="shared" si="121"/>
        <v/>
      </c>
      <c r="AL469" s="23" t="str">
        <f t="shared" si="122"/>
        <v/>
      </c>
      <c r="AM469" s="23" t="str">
        <f>IF(ISBLANK(N469),"",VLOOKUP(N469,Codes!$A$2:$B$184,2,FALSE))</f>
        <v/>
      </c>
      <c r="AN469" s="39" t="str">
        <f t="shared" si="123"/>
        <v/>
      </c>
      <c r="AO469" s="23" t="str">
        <f>IF(ISBLANK(O469),"",IF(O469&gt;247,191,VLOOKUP(O469,Codes!$H$2:$I$299,2,FALSE)))</f>
        <v/>
      </c>
      <c r="AP469" s="23" t="str">
        <f>IF(ISBLANK(O469),"",VLOOKUP(AO469,Codes!$A$2:$B$184,2,FALSE))</f>
        <v/>
      </c>
      <c r="AQ469" s="39" t="str">
        <f t="shared" si="124"/>
        <v/>
      </c>
      <c r="AR469" s="39" t="str">
        <f t="shared" si="125"/>
        <v/>
      </c>
      <c r="AS469" s="39" t="str">
        <f t="shared" si="126"/>
        <v/>
      </c>
      <c r="AT469" s="39" t="str">
        <f t="shared" si="127"/>
        <v/>
      </c>
    </row>
    <row r="470" spans="1:46" s="65" customFormat="1">
      <c r="A470" s="64"/>
      <c r="E470" s="66"/>
      <c r="F470" s="67"/>
      <c r="G470" s="68"/>
      <c r="H470" s="69"/>
      <c r="I470" s="40" t="str">
        <f t="shared" si="112"/>
        <v/>
      </c>
      <c r="J470" s="69"/>
      <c r="K470" s="70"/>
      <c r="L470" s="41" t="str">
        <f t="shared" si="113"/>
        <v/>
      </c>
      <c r="M470" s="71"/>
      <c r="N470" s="72"/>
      <c r="O470" s="73"/>
      <c r="P470" s="42" t="str">
        <f t="shared" si="114"/>
        <v/>
      </c>
      <c r="Q470" s="74"/>
      <c r="R470" s="72"/>
      <c r="S470" s="42" t="str">
        <f t="shared" si="115"/>
        <v/>
      </c>
      <c r="T470" s="72"/>
      <c r="U470" s="75"/>
      <c r="V470" s="72"/>
      <c r="W470" s="43" t="str">
        <f t="shared" si="116"/>
        <v/>
      </c>
      <c r="X470" s="76"/>
      <c r="Y470" s="77"/>
      <c r="Z470" s="77"/>
      <c r="AA470" s="77"/>
      <c r="AB470" s="77"/>
      <c r="AC470" s="77"/>
      <c r="AD470" s="77"/>
      <c r="AE470" s="78"/>
      <c r="AF470" s="79"/>
      <c r="AG470" s="37">
        <f t="shared" si="117"/>
        <v>0</v>
      </c>
      <c r="AH470" s="38" t="str">
        <f t="shared" si="118"/>
        <v/>
      </c>
      <c r="AI470" s="39" t="str">
        <f t="shared" si="119"/>
        <v/>
      </c>
      <c r="AJ470" s="39" t="str">
        <f t="shared" si="120"/>
        <v/>
      </c>
      <c r="AK470" s="23" t="str">
        <f t="shared" si="121"/>
        <v/>
      </c>
      <c r="AL470" s="23" t="str">
        <f t="shared" si="122"/>
        <v/>
      </c>
      <c r="AM470" s="23" t="str">
        <f>IF(ISBLANK(N470),"",VLOOKUP(N470,Codes!$A$2:$B$184,2,FALSE))</f>
        <v/>
      </c>
      <c r="AN470" s="39" t="str">
        <f t="shared" si="123"/>
        <v/>
      </c>
      <c r="AO470" s="23" t="str">
        <f>IF(ISBLANK(O470),"",IF(O470&gt;247,191,VLOOKUP(O470,Codes!$H$2:$I$299,2,FALSE)))</f>
        <v/>
      </c>
      <c r="AP470" s="23" t="str">
        <f>IF(ISBLANK(O470),"",VLOOKUP(AO470,Codes!$A$2:$B$184,2,FALSE))</f>
        <v/>
      </c>
      <c r="AQ470" s="39" t="str">
        <f t="shared" si="124"/>
        <v/>
      </c>
      <c r="AR470" s="39" t="str">
        <f t="shared" si="125"/>
        <v/>
      </c>
      <c r="AS470" s="39" t="str">
        <f t="shared" si="126"/>
        <v/>
      </c>
      <c r="AT470" s="39" t="str">
        <f t="shared" si="127"/>
        <v/>
      </c>
    </row>
    <row r="471" spans="1:46" s="65" customFormat="1">
      <c r="A471" s="64"/>
      <c r="E471" s="66"/>
      <c r="F471" s="67"/>
      <c r="G471" s="68"/>
      <c r="H471" s="69"/>
      <c r="I471" s="40" t="str">
        <f t="shared" si="112"/>
        <v/>
      </c>
      <c r="J471" s="69"/>
      <c r="K471" s="70"/>
      <c r="L471" s="41" t="str">
        <f t="shared" si="113"/>
        <v/>
      </c>
      <c r="M471" s="71"/>
      <c r="N471" s="72"/>
      <c r="O471" s="73"/>
      <c r="P471" s="42" t="str">
        <f t="shared" si="114"/>
        <v/>
      </c>
      <c r="Q471" s="74"/>
      <c r="R471" s="72"/>
      <c r="S471" s="42" t="str">
        <f t="shared" si="115"/>
        <v/>
      </c>
      <c r="T471" s="72"/>
      <c r="U471" s="75"/>
      <c r="V471" s="72"/>
      <c r="W471" s="43" t="str">
        <f t="shared" si="116"/>
        <v/>
      </c>
      <c r="X471" s="76"/>
      <c r="Y471" s="77"/>
      <c r="Z471" s="77"/>
      <c r="AA471" s="77"/>
      <c r="AB471" s="77"/>
      <c r="AC471" s="77"/>
      <c r="AD471" s="77"/>
      <c r="AE471" s="78"/>
      <c r="AF471" s="79"/>
      <c r="AG471" s="37">
        <f t="shared" si="117"/>
        <v>0</v>
      </c>
      <c r="AH471" s="38" t="str">
        <f t="shared" si="118"/>
        <v/>
      </c>
      <c r="AI471" s="39" t="str">
        <f t="shared" si="119"/>
        <v/>
      </c>
      <c r="AJ471" s="39" t="str">
        <f t="shared" si="120"/>
        <v/>
      </c>
      <c r="AK471" s="23" t="str">
        <f t="shared" si="121"/>
        <v/>
      </c>
      <c r="AL471" s="23" t="str">
        <f t="shared" si="122"/>
        <v/>
      </c>
      <c r="AM471" s="23" t="str">
        <f>IF(ISBLANK(N471),"",VLOOKUP(N471,Codes!$A$2:$B$184,2,FALSE))</f>
        <v/>
      </c>
      <c r="AN471" s="39" t="str">
        <f t="shared" si="123"/>
        <v/>
      </c>
      <c r="AO471" s="23" t="str">
        <f>IF(ISBLANK(O471),"",IF(O471&gt;247,191,VLOOKUP(O471,Codes!$H$2:$I$299,2,FALSE)))</f>
        <v/>
      </c>
      <c r="AP471" s="23" t="str">
        <f>IF(ISBLANK(O471),"",VLOOKUP(AO471,Codes!$A$2:$B$184,2,FALSE))</f>
        <v/>
      </c>
      <c r="AQ471" s="39" t="str">
        <f t="shared" si="124"/>
        <v/>
      </c>
      <c r="AR471" s="39" t="str">
        <f t="shared" si="125"/>
        <v/>
      </c>
      <c r="AS471" s="39" t="str">
        <f t="shared" si="126"/>
        <v/>
      </c>
      <c r="AT471" s="39" t="str">
        <f t="shared" si="127"/>
        <v/>
      </c>
    </row>
    <row r="472" spans="1:46" s="65" customFormat="1">
      <c r="A472" s="64"/>
      <c r="E472" s="66"/>
      <c r="F472" s="67"/>
      <c r="G472" s="68"/>
      <c r="H472" s="69"/>
      <c r="I472" s="40" t="str">
        <f t="shared" si="112"/>
        <v/>
      </c>
      <c r="J472" s="69"/>
      <c r="K472" s="70"/>
      <c r="L472" s="41" t="str">
        <f t="shared" si="113"/>
        <v/>
      </c>
      <c r="M472" s="71"/>
      <c r="N472" s="72"/>
      <c r="O472" s="73"/>
      <c r="P472" s="42" t="str">
        <f t="shared" si="114"/>
        <v/>
      </c>
      <c r="Q472" s="74"/>
      <c r="R472" s="72"/>
      <c r="S472" s="42" t="str">
        <f t="shared" si="115"/>
        <v/>
      </c>
      <c r="T472" s="72"/>
      <c r="U472" s="75"/>
      <c r="V472" s="72"/>
      <c r="W472" s="43" t="str">
        <f t="shared" si="116"/>
        <v/>
      </c>
      <c r="X472" s="76"/>
      <c r="Y472" s="77"/>
      <c r="Z472" s="77"/>
      <c r="AA472" s="77"/>
      <c r="AB472" s="77"/>
      <c r="AC472" s="77"/>
      <c r="AD472" s="77"/>
      <c r="AE472" s="78"/>
      <c r="AF472" s="79"/>
      <c r="AG472" s="37">
        <f t="shared" si="117"/>
        <v>0</v>
      </c>
      <c r="AH472" s="38" t="str">
        <f t="shared" si="118"/>
        <v/>
      </c>
      <c r="AI472" s="39" t="str">
        <f t="shared" si="119"/>
        <v/>
      </c>
      <c r="AJ472" s="39" t="str">
        <f t="shared" si="120"/>
        <v/>
      </c>
      <c r="AK472" s="23" t="str">
        <f t="shared" si="121"/>
        <v/>
      </c>
      <c r="AL472" s="23" t="str">
        <f t="shared" si="122"/>
        <v/>
      </c>
      <c r="AM472" s="23" t="str">
        <f>IF(ISBLANK(N472),"",VLOOKUP(N472,Codes!$A$2:$B$184,2,FALSE))</f>
        <v/>
      </c>
      <c r="AN472" s="39" t="str">
        <f t="shared" si="123"/>
        <v/>
      </c>
      <c r="AO472" s="23" t="str">
        <f>IF(ISBLANK(O472),"",IF(O472&gt;247,191,VLOOKUP(O472,Codes!$H$2:$I$299,2,FALSE)))</f>
        <v/>
      </c>
      <c r="AP472" s="23" t="str">
        <f>IF(ISBLANK(O472),"",VLOOKUP(AO472,Codes!$A$2:$B$184,2,FALSE))</f>
        <v/>
      </c>
      <c r="AQ472" s="39" t="str">
        <f t="shared" si="124"/>
        <v/>
      </c>
      <c r="AR472" s="39" t="str">
        <f t="shared" si="125"/>
        <v/>
      </c>
      <c r="AS472" s="39" t="str">
        <f t="shared" si="126"/>
        <v/>
      </c>
      <c r="AT472" s="39" t="str">
        <f t="shared" si="127"/>
        <v/>
      </c>
    </row>
    <row r="473" spans="1:46" s="65" customFormat="1">
      <c r="A473" s="64"/>
      <c r="E473" s="66"/>
      <c r="F473" s="67"/>
      <c r="G473" s="68"/>
      <c r="H473" s="69"/>
      <c r="I473" s="40" t="str">
        <f t="shared" si="112"/>
        <v/>
      </c>
      <c r="J473" s="69"/>
      <c r="K473" s="70"/>
      <c r="L473" s="41" t="str">
        <f t="shared" si="113"/>
        <v/>
      </c>
      <c r="M473" s="71"/>
      <c r="N473" s="72"/>
      <c r="O473" s="73"/>
      <c r="P473" s="42" t="str">
        <f t="shared" si="114"/>
        <v/>
      </c>
      <c r="Q473" s="74"/>
      <c r="R473" s="72"/>
      <c r="S473" s="42" t="str">
        <f t="shared" si="115"/>
        <v/>
      </c>
      <c r="T473" s="72"/>
      <c r="U473" s="75"/>
      <c r="V473" s="72"/>
      <c r="W473" s="43" t="str">
        <f t="shared" si="116"/>
        <v/>
      </c>
      <c r="X473" s="76"/>
      <c r="Y473" s="77"/>
      <c r="Z473" s="77"/>
      <c r="AA473" s="77"/>
      <c r="AB473" s="77"/>
      <c r="AC473" s="77"/>
      <c r="AD473" s="77"/>
      <c r="AE473" s="78"/>
      <c r="AF473" s="79"/>
      <c r="AG473" s="37">
        <f t="shared" si="117"/>
        <v>0</v>
      </c>
      <c r="AH473" s="38" t="str">
        <f t="shared" si="118"/>
        <v/>
      </c>
      <c r="AI473" s="39" t="str">
        <f t="shared" si="119"/>
        <v/>
      </c>
      <c r="AJ473" s="39" t="str">
        <f t="shared" si="120"/>
        <v/>
      </c>
      <c r="AK473" s="23" t="str">
        <f t="shared" si="121"/>
        <v/>
      </c>
      <c r="AL473" s="23" t="str">
        <f t="shared" si="122"/>
        <v/>
      </c>
      <c r="AM473" s="23" t="str">
        <f>IF(ISBLANK(N473),"",VLOOKUP(N473,Codes!$A$2:$B$184,2,FALSE))</f>
        <v/>
      </c>
      <c r="AN473" s="39" t="str">
        <f t="shared" si="123"/>
        <v/>
      </c>
      <c r="AO473" s="23" t="str">
        <f>IF(ISBLANK(O473),"",IF(O473&gt;247,191,VLOOKUP(O473,Codes!$H$2:$I$299,2,FALSE)))</f>
        <v/>
      </c>
      <c r="AP473" s="23" t="str">
        <f>IF(ISBLANK(O473),"",VLOOKUP(AO473,Codes!$A$2:$B$184,2,FALSE))</f>
        <v/>
      </c>
      <c r="AQ473" s="39" t="str">
        <f t="shared" si="124"/>
        <v/>
      </c>
      <c r="AR473" s="39" t="str">
        <f t="shared" si="125"/>
        <v/>
      </c>
      <c r="AS473" s="39" t="str">
        <f t="shared" si="126"/>
        <v/>
      </c>
      <c r="AT473" s="39" t="str">
        <f t="shared" si="127"/>
        <v/>
      </c>
    </row>
    <row r="474" spans="1:46" s="65" customFormat="1">
      <c r="A474" s="64"/>
      <c r="E474" s="66"/>
      <c r="F474" s="67"/>
      <c r="G474" s="68"/>
      <c r="H474" s="69"/>
      <c r="I474" s="40" t="str">
        <f t="shared" si="112"/>
        <v/>
      </c>
      <c r="J474" s="69"/>
      <c r="K474" s="70"/>
      <c r="L474" s="41" t="str">
        <f t="shared" si="113"/>
        <v/>
      </c>
      <c r="M474" s="71"/>
      <c r="N474" s="72"/>
      <c r="O474" s="73"/>
      <c r="P474" s="42" t="str">
        <f t="shared" si="114"/>
        <v/>
      </c>
      <c r="Q474" s="74"/>
      <c r="R474" s="72"/>
      <c r="S474" s="42" t="str">
        <f t="shared" si="115"/>
        <v/>
      </c>
      <c r="T474" s="72"/>
      <c r="U474" s="75"/>
      <c r="V474" s="72"/>
      <c r="W474" s="43" t="str">
        <f t="shared" si="116"/>
        <v/>
      </c>
      <c r="X474" s="76"/>
      <c r="Y474" s="77"/>
      <c r="Z474" s="77"/>
      <c r="AA474" s="77"/>
      <c r="AB474" s="77"/>
      <c r="AC474" s="77"/>
      <c r="AD474" s="77"/>
      <c r="AE474" s="78"/>
      <c r="AF474" s="79"/>
      <c r="AG474" s="37">
        <f t="shared" si="117"/>
        <v>0</v>
      </c>
      <c r="AH474" s="38" t="str">
        <f t="shared" si="118"/>
        <v/>
      </c>
      <c r="AI474" s="39" t="str">
        <f t="shared" si="119"/>
        <v/>
      </c>
      <c r="AJ474" s="39" t="str">
        <f t="shared" si="120"/>
        <v/>
      </c>
      <c r="AK474" s="23" t="str">
        <f t="shared" si="121"/>
        <v/>
      </c>
      <c r="AL474" s="23" t="str">
        <f t="shared" si="122"/>
        <v/>
      </c>
      <c r="AM474" s="23" t="str">
        <f>IF(ISBLANK(N474),"",VLOOKUP(N474,Codes!$A$2:$B$184,2,FALSE))</f>
        <v/>
      </c>
      <c r="AN474" s="39" t="str">
        <f t="shared" si="123"/>
        <v/>
      </c>
      <c r="AO474" s="23" t="str">
        <f>IF(ISBLANK(O474),"",IF(O474&gt;247,191,VLOOKUP(O474,Codes!$H$2:$I$299,2,FALSE)))</f>
        <v/>
      </c>
      <c r="AP474" s="23" t="str">
        <f>IF(ISBLANK(O474),"",VLOOKUP(AO474,Codes!$A$2:$B$184,2,FALSE))</f>
        <v/>
      </c>
      <c r="AQ474" s="39" t="str">
        <f t="shared" si="124"/>
        <v/>
      </c>
      <c r="AR474" s="39" t="str">
        <f t="shared" si="125"/>
        <v/>
      </c>
      <c r="AS474" s="39" t="str">
        <f t="shared" si="126"/>
        <v/>
      </c>
      <c r="AT474" s="39" t="str">
        <f t="shared" si="127"/>
        <v/>
      </c>
    </row>
    <row r="475" spans="1:46" s="65" customFormat="1">
      <c r="A475" s="64"/>
      <c r="E475" s="66"/>
      <c r="F475" s="67"/>
      <c r="G475" s="68"/>
      <c r="H475" s="69"/>
      <c r="I475" s="40" t="str">
        <f t="shared" si="112"/>
        <v/>
      </c>
      <c r="J475" s="69"/>
      <c r="K475" s="70"/>
      <c r="L475" s="41" t="str">
        <f t="shared" si="113"/>
        <v/>
      </c>
      <c r="M475" s="71"/>
      <c r="N475" s="72"/>
      <c r="O475" s="73"/>
      <c r="P475" s="42" t="str">
        <f t="shared" si="114"/>
        <v/>
      </c>
      <c r="Q475" s="74"/>
      <c r="R475" s="72"/>
      <c r="S475" s="42" t="str">
        <f t="shared" si="115"/>
        <v/>
      </c>
      <c r="T475" s="72"/>
      <c r="U475" s="75"/>
      <c r="V475" s="72"/>
      <c r="W475" s="43" t="str">
        <f t="shared" si="116"/>
        <v/>
      </c>
      <c r="X475" s="76"/>
      <c r="Y475" s="77"/>
      <c r="Z475" s="77"/>
      <c r="AA475" s="77"/>
      <c r="AB475" s="77"/>
      <c r="AC475" s="77"/>
      <c r="AD475" s="77"/>
      <c r="AE475" s="78"/>
      <c r="AF475" s="79"/>
      <c r="AG475" s="37">
        <f t="shared" si="117"/>
        <v>0</v>
      </c>
      <c r="AH475" s="38" t="str">
        <f t="shared" si="118"/>
        <v/>
      </c>
      <c r="AI475" s="39" t="str">
        <f t="shared" si="119"/>
        <v/>
      </c>
      <c r="AJ475" s="39" t="str">
        <f t="shared" si="120"/>
        <v/>
      </c>
      <c r="AK475" s="23" t="str">
        <f t="shared" si="121"/>
        <v/>
      </c>
      <c r="AL475" s="23" t="str">
        <f t="shared" si="122"/>
        <v/>
      </c>
      <c r="AM475" s="23" t="str">
        <f>IF(ISBLANK(N475),"",VLOOKUP(N475,Codes!$A$2:$B$184,2,FALSE))</f>
        <v/>
      </c>
      <c r="AN475" s="39" t="str">
        <f t="shared" si="123"/>
        <v/>
      </c>
      <c r="AO475" s="23" t="str">
        <f>IF(ISBLANK(O475),"",IF(O475&gt;247,191,VLOOKUP(O475,Codes!$H$2:$I$299,2,FALSE)))</f>
        <v/>
      </c>
      <c r="AP475" s="23" t="str">
        <f>IF(ISBLANK(O475),"",VLOOKUP(AO475,Codes!$A$2:$B$184,2,FALSE))</f>
        <v/>
      </c>
      <c r="AQ475" s="39" t="str">
        <f t="shared" si="124"/>
        <v/>
      </c>
      <c r="AR475" s="39" t="str">
        <f t="shared" si="125"/>
        <v/>
      </c>
      <c r="AS475" s="39" t="str">
        <f t="shared" si="126"/>
        <v/>
      </c>
      <c r="AT475" s="39" t="str">
        <f t="shared" si="127"/>
        <v/>
      </c>
    </row>
    <row r="476" spans="1:46" s="65" customFormat="1">
      <c r="A476" s="64"/>
      <c r="E476" s="66"/>
      <c r="F476" s="67"/>
      <c r="G476" s="68"/>
      <c r="H476" s="69"/>
      <c r="I476" s="40" t="str">
        <f t="shared" si="112"/>
        <v/>
      </c>
      <c r="J476" s="69"/>
      <c r="K476" s="70"/>
      <c r="L476" s="41" t="str">
        <f t="shared" si="113"/>
        <v/>
      </c>
      <c r="M476" s="71"/>
      <c r="N476" s="72"/>
      <c r="O476" s="73"/>
      <c r="P476" s="42" t="str">
        <f t="shared" si="114"/>
        <v/>
      </c>
      <c r="Q476" s="74"/>
      <c r="R476" s="72"/>
      <c r="S476" s="42" t="str">
        <f t="shared" si="115"/>
        <v/>
      </c>
      <c r="T476" s="72"/>
      <c r="U476" s="75"/>
      <c r="V476" s="72"/>
      <c r="W476" s="43" t="str">
        <f t="shared" si="116"/>
        <v/>
      </c>
      <c r="X476" s="76"/>
      <c r="Y476" s="77"/>
      <c r="Z476" s="77"/>
      <c r="AA476" s="77"/>
      <c r="AB476" s="77"/>
      <c r="AC476" s="77"/>
      <c r="AD476" s="77"/>
      <c r="AE476" s="78"/>
      <c r="AF476" s="79"/>
      <c r="AG476" s="37">
        <f t="shared" si="117"/>
        <v>0</v>
      </c>
      <c r="AH476" s="38" t="str">
        <f t="shared" si="118"/>
        <v/>
      </c>
      <c r="AI476" s="39" t="str">
        <f t="shared" si="119"/>
        <v/>
      </c>
      <c r="AJ476" s="39" t="str">
        <f t="shared" si="120"/>
        <v/>
      </c>
      <c r="AK476" s="23" t="str">
        <f t="shared" si="121"/>
        <v/>
      </c>
      <c r="AL476" s="23" t="str">
        <f t="shared" si="122"/>
        <v/>
      </c>
      <c r="AM476" s="23" t="str">
        <f>IF(ISBLANK(N476),"",VLOOKUP(N476,Codes!$A$2:$B$184,2,FALSE))</f>
        <v/>
      </c>
      <c r="AN476" s="39" t="str">
        <f t="shared" si="123"/>
        <v/>
      </c>
      <c r="AO476" s="23" t="str">
        <f>IF(ISBLANK(O476),"",IF(O476&gt;247,191,VLOOKUP(O476,Codes!$H$2:$I$299,2,FALSE)))</f>
        <v/>
      </c>
      <c r="AP476" s="23" t="str">
        <f>IF(ISBLANK(O476),"",VLOOKUP(AO476,Codes!$A$2:$B$184,2,FALSE))</f>
        <v/>
      </c>
      <c r="AQ476" s="39" t="str">
        <f t="shared" si="124"/>
        <v/>
      </c>
      <c r="AR476" s="39" t="str">
        <f t="shared" si="125"/>
        <v/>
      </c>
      <c r="AS476" s="39" t="str">
        <f t="shared" si="126"/>
        <v/>
      </c>
      <c r="AT476" s="39" t="str">
        <f t="shared" si="127"/>
        <v/>
      </c>
    </row>
    <row r="477" spans="1:46" s="65" customFormat="1">
      <c r="A477" s="64"/>
      <c r="E477" s="66"/>
      <c r="F477" s="67"/>
      <c r="G477" s="68"/>
      <c r="H477" s="69"/>
      <c r="I477" s="40" t="str">
        <f t="shared" si="112"/>
        <v/>
      </c>
      <c r="J477" s="69"/>
      <c r="K477" s="70"/>
      <c r="L477" s="41" t="str">
        <f t="shared" si="113"/>
        <v/>
      </c>
      <c r="M477" s="71"/>
      <c r="N477" s="72"/>
      <c r="O477" s="73"/>
      <c r="P477" s="42" t="str">
        <f t="shared" si="114"/>
        <v/>
      </c>
      <c r="Q477" s="74"/>
      <c r="R477" s="72"/>
      <c r="S477" s="42" t="str">
        <f t="shared" si="115"/>
        <v/>
      </c>
      <c r="T477" s="72"/>
      <c r="U477" s="75"/>
      <c r="V477" s="72"/>
      <c r="W477" s="43" t="str">
        <f t="shared" si="116"/>
        <v/>
      </c>
      <c r="X477" s="76"/>
      <c r="Y477" s="77"/>
      <c r="Z477" s="77"/>
      <c r="AA477" s="77"/>
      <c r="AB477" s="77"/>
      <c r="AC477" s="77"/>
      <c r="AD477" s="77"/>
      <c r="AE477" s="78"/>
      <c r="AF477" s="79"/>
      <c r="AG477" s="37">
        <f t="shared" si="117"/>
        <v>0</v>
      </c>
      <c r="AH477" s="38" t="str">
        <f t="shared" si="118"/>
        <v/>
      </c>
      <c r="AI477" s="39" t="str">
        <f t="shared" si="119"/>
        <v/>
      </c>
      <c r="AJ477" s="39" t="str">
        <f t="shared" si="120"/>
        <v/>
      </c>
      <c r="AK477" s="23" t="str">
        <f t="shared" si="121"/>
        <v/>
      </c>
      <c r="AL477" s="23" t="str">
        <f t="shared" si="122"/>
        <v/>
      </c>
      <c r="AM477" s="23" t="str">
        <f>IF(ISBLANK(N477),"",VLOOKUP(N477,Codes!$A$2:$B$184,2,FALSE))</f>
        <v/>
      </c>
      <c r="AN477" s="39" t="str">
        <f t="shared" si="123"/>
        <v/>
      </c>
      <c r="AO477" s="23" t="str">
        <f>IF(ISBLANK(O477),"",IF(O477&gt;247,191,VLOOKUP(O477,Codes!$H$2:$I$299,2,FALSE)))</f>
        <v/>
      </c>
      <c r="AP477" s="23" t="str">
        <f>IF(ISBLANK(O477),"",VLOOKUP(AO477,Codes!$A$2:$B$184,2,FALSE))</f>
        <v/>
      </c>
      <c r="AQ477" s="39" t="str">
        <f t="shared" si="124"/>
        <v/>
      </c>
      <c r="AR477" s="39" t="str">
        <f t="shared" si="125"/>
        <v/>
      </c>
      <c r="AS477" s="39" t="str">
        <f t="shared" si="126"/>
        <v/>
      </c>
      <c r="AT477" s="39" t="str">
        <f t="shared" si="127"/>
        <v/>
      </c>
    </row>
    <row r="478" spans="1:46" s="65" customFormat="1">
      <c r="A478" s="64"/>
      <c r="E478" s="66"/>
      <c r="F478" s="67"/>
      <c r="G478" s="68"/>
      <c r="H478" s="69"/>
      <c r="I478" s="40" t="str">
        <f t="shared" si="112"/>
        <v/>
      </c>
      <c r="J478" s="69"/>
      <c r="K478" s="70"/>
      <c r="L478" s="41" t="str">
        <f t="shared" si="113"/>
        <v/>
      </c>
      <c r="M478" s="71"/>
      <c r="N478" s="72"/>
      <c r="O478" s="73"/>
      <c r="P478" s="42" t="str">
        <f t="shared" si="114"/>
        <v/>
      </c>
      <c r="Q478" s="74"/>
      <c r="R478" s="72"/>
      <c r="S478" s="42" t="str">
        <f t="shared" si="115"/>
        <v/>
      </c>
      <c r="T478" s="72"/>
      <c r="U478" s="75"/>
      <c r="V478" s="72"/>
      <c r="W478" s="43" t="str">
        <f t="shared" si="116"/>
        <v/>
      </c>
      <c r="X478" s="76"/>
      <c r="Y478" s="77"/>
      <c r="Z478" s="77"/>
      <c r="AA478" s="77"/>
      <c r="AB478" s="77"/>
      <c r="AC478" s="77"/>
      <c r="AD478" s="77"/>
      <c r="AE478" s="78"/>
      <c r="AF478" s="79"/>
      <c r="AG478" s="37">
        <f t="shared" si="117"/>
        <v>0</v>
      </c>
      <c r="AH478" s="38" t="str">
        <f t="shared" si="118"/>
        <v/>
      </c>
      <c r="AI478" s="39" t="str">
        <f t="shared" si="119"/>
        <v/>
      </c>
      <c r="AJ478" s="39" t="str">
        <f t="shared" si="120"/>
        <v/>
      </c>
      <c r="AK478" s="23" t="str">
        <f t="shared" si="121"/>
        <v/>
      </c>
      <c r="AL478" s="23" t="str">
        <f t="shared" si="122"/>
        <v/>
      </c>
      <c r="AM478" s="23" t="str">
        <f>IF(ISBLANK(N478),"",VLOOKUP(N478,Codes!$A$2:$B$184,2,FALSE))</f>
        <v/>
      </c>
      <c r="AN478" s="39" t="str">
        <f t="shared" si="123"/>
        <v/>
      </c>
      <c r="AO478" s="23" t="str">
        <f>IF(ISBLANK(O478),"",IF(O478&gt;247,191,VLOOKUP(O478,Codes!$H$2:$I$299,2,FALSE)))</f>
        <v/>
      </c>
      <c r="AP478" s="23" t="str">
        <f>IF(ISBLANK(O478),"",VLOOKUP(AO478,Codes!$A$2:$B$184,2,FALSE))</f>
        <v/>
      </c>
      <c r="AQ478" s="39" t="str">
        <f t="shared" si="124"/>
        <v/>
      </c>
      <c r="AR478" s="39" t="str">
        <f t="shared" si="125"/>
        <v/>
      </c>
      <c r="AS478" s="39" t="str">
        <f t="shared" si="126"/>
        <v/>
      </c>
      <c r="AT478" s="39" t="str">
        <f t="shared" si="127"/>
        <v/>
      </c>
    </row>
    <row r="479" spans="1:46" s="65" customFormat="1">
      <c r="A479" s="64"/>
      <c r="E479" s="66"/>
      <c r="F479" s="67"/>
      <c r="G479" s="68"/>
      <c r="H479" s="69"/>
      <c r="I479" s="40" t="str">
        <f t="shared" si="112"/>
        <v/>
      </c>
      <c r="J479" s="69"/>
      <c r="K479" s="70"/>
      <c r="L479" s="41" t="str">
        <f t="shared" si="113"/>
        <v/>
      </c>
      <c r="M479" s="71"/>
      <c r="N479" s="72"/>
      <c r="O479" s="73"/>
      <c r="P479" s="42" t="str">
        <f t="shared" si="114"/>
        <v/>
      </c>
      <c r="Q479" s="74"/>
      <c r="R479" s="72"/>
      <c r="S479" s="42" t="str">
        <f t="shared" si="115"/>
        <v/>
      </c>
      <c r="T479" s="72"/>
      <c r="U479" s="75"/>
      <c r="V479" s="72"/>
      <c r="W479" s="43" t="str">
        <f t="shared" si="116"/>
        <v/>
      </c>
      <c r="X479" s="76"/>
      <c r="Y479" s="77"/>
      <c r="Z479" s="77"/>
      <c r="AA479" s="77"/>
      <c r="AB479" s="77"/>
      <c r="AC479" s="77"/>
      <c r="AD479" s="77"/>
      <c r="AE479" s="78"/>
      <c r="AF479" s="79"/>
      <c r="AG479" s="37">
        <f t="shared" si="117"/>
        <v>0</v>
      </c>
      <c r="AH479" s="38" t="str">
        <f t="shared" si="118"/>
        <v/>
      </c>
      <c r="AI479" s="39" t="str">
        <f t="shared" si="119"/>
        <v/>
      </c>
      <c r="AJ479" s="39" t="str">
        <f t="shared" si="120"/>
        <v/>
      </c>
      <c r="AK479" s="23" t="str">
        <f t="shared" si="121"/>
        <v/>
      </c>
      <c r="AL479" s="23" t="str">
        <f t="shared" si="122"/>
        <v/>
      </c>
      <c r="AM479" s="23" t="str">
        <f>IF(ISBLANK(N479),"",VLOOKUP(N479,Codes!$A$2:$B$184,2,FALSE))</f>
        <v/>
      </c>
      <c r="AN479" s="39" t="str">
        <f t="shared" si="123"/>
        <v/>
      </c>
      <c r="AO479" s="23" t="str">
        <f>IF(ISBLANK(O479),"",IF(O479&gt;247,191,VLOOKUP(O479,Codes!$H$2:$I$299,2,FALSE)))</f>
        <v/>
      </c>
      <c r="AP479" s="23" t="str">
        <f>IF(ISBLANK(O479),"",VLOOKUP(AO479,Codes!$A$2:$B$184,2,FALSE))</f>
        <v/>
      </c>
      <c r="AQ479" s="39" t="str">
        <f t="shared" si="124"/>
        <v/>
      </c>
      <c r="AR479" s="39" t="str">
        <f t="shared" si="125"/>
        <v/>
      </c>
      <c r="AS479" s="39" t="str">
        <f t="shared" si="126"/>
        <v/>
      </c>
      <c r="AT479" s="39" t="str">
        <f t="shared" si="127"/>
        <v/>
      </c>
    </row>
    <row r="480" spans="1:46" s="65" customFormat="1">
      <c r="A480" s="64"/>
      <c r="E480" s="66"/>
      <c r="F480" s="67"/>
      <c r="G480" s="68"/>
      <c r="H480" s="69"/>
      <c r="I480" s="40" t="str">
        <f t="shared" si="112"/>
        <v/>
      </c>
      <c r="J480" s="69"/>
      <c r="K480" s="70"/>
      <c r="L480" s="41" t="str">
        <f t="shared" si="113"/>
        <v/>
      </c>
      <c r="M480" s="71"/>
      <c r="N480" s="72"/>
      <c r="O480" s="73"/>
      <c r="P480" s="42" t="str">
        <f t="shared" si="114"/>
        <v/>
      </c>
      <c r="Q480" s="74"/>
      <c r="R480" s="72"/>
      <c r="S480" s="42" t="str">
        <f t="shared" si="115"/>
        <v/>
      </c>
      <c r="T480" s="72"/>
      <c r="U480" s="75"/>
      <c r="V480" s="72"/>
      <c r="W480" s="43" t="str">
        <f t="shared" si="116"/>
        <v/>
      </c>
      <c r="X480" s="76"/>
      <c r="Y480" s="77"/>
      <c r="Z480" s="77"/>
      <c r="AA480" s="77"/>
      <c r="AB480" s="77"/>
      <c r="AC480" s="77"/>
      <c r="AD480" s="77"/>
      <c r="AE480" s="78"/>
      <c r="AF480" s="79"/>
      <c r="AG480" s="37">
        <f t="shared" si="117"/>
        <v>0</v>
      </c>
      <c r="AH480" s="38" t="str">
        <f t="shared" si="118"/>
        <v/>
      </c>
      <c r="AI480" s="39" t="str">
        <f t="shared" si="119"/>
        <v/>
      </c>
      <c r="AJ480" s="39" t="str">
        <f t="shared" si="120"/>
        <v/>
      </c>
      <c r="AK480" s="23" t="str">
        <f t="shared" si="121"/>
        <v/>
      </c>
      <c r="AL480" s="23" t="str">
        <f t="shared" si="122"/>
        <v/>
      </c>
      <c r="AM480" s="23" t="str">
        <f>IF(ISBLANK(N480),"",VLOOKUP(N480,Codes!$A$2:$B$184,2,FALSE))</f>
        <v/>
      </c>
      <c r="AN480" s="39" t="str">
        <f t="shared" si="123"/>
        <v/>
      </c>
      <c r="AO480" s="23" t="str">
        <f>IF(ISBLANK(O480),"",IF(O480&gt;247,191,VLOOKUP(O480,Codes!$H$2:$I$299,2,FALSE)))</f>
        <v/>
      </c>
      <c r="AP480" s="23" t="str">
        <f>IF(ISBLANK(O480),"",VLOOKUP(AO480,Codes!$A$2:$B$184,2,FALSE))</f>
        <v/>
      </c>
      <c r="AQ480" s="39" t="str">
        <f t="shared" si="124"/>
        <v/>
      </c>
      <c r="AR480" s="39" t="str">
        <f t="shared" si="125"/>
        <v/>
      </c>
      <c r="AS480" s="39" t="str">
        <f t="shared" si="126"/>
        <v/>
      </c>
      <c r="AT480" s="39" t="str">
        <f t="shared" si="127"/>
        <v/>
      </c>
    </row>
    <row r="481" spans="1:46" s="65" customFormat="1">
      <c r="A481" s="64"/>
      <c r="E481" s="66"/>
      <c r="F481" s="67"/>
      <c r="G481" s="68"/>
      <c r="H481" s="69"/>
      <c r="I481" s="40" t="str">
        <f t="shared" si="112"/>
        <v/>
      </c>
      <c r="J481" s="69"/>
      <c r="K481" s="70"/>
      <c r="L481" s="41" t="str">
        <f t="shared" si="113"/>
        <v/>
      </c>
      <c r="M481" s="71"/>
      <c r="N481" s="72"/>
      <c r="O481" s="73"/>
      <c r="P481" s="42" t="str">
        <f t="shared" si="114"/>
        <v/>
      </c>
      <c r="Q481" s="74"/>
      <c r="R481" s="72"/>
      <c r="S481" s="42" t="str">
        <f t="shared" si="115"/>
        <v/>
      </c>
      <c r="T481" s="72"/>
      <c r="U481" s="75"/>
      <c r="V481" s="72"/>
      <c r="W481" s="43" t="str">
        <f t="shared" si="116"/>
        <v/>
      </c>
      <c r="X481" s="76"/>
      <c r="Y481" s="77"/>
      <c r="Z481" s="77"/>
      <c r="AA481" s="77"/>
      <c r="AB481" s="77"/>
      <c r="AC481" s="77"/>
      <c r="AD481" s="77"/>
      <c r="AE481" s="78"/>
      <c r="AF481" s="79"/>
      <c r="AG481" s="37">
        <f t="shared" si="117"/>
        <v>0</v>
      </c>
      <c r="AH481" s="38" t="str">
        <f t="shared" si="118"/>
        <v/>
      </c>
      <c r="AI481" s="39" t="str">
        <f t="shared" si="119"/>
        <v/>
      </c>
      <c r="AJ481" s="39" t="str">
        <f t="shared" si="120"/>
        <v/>
      </c>
      <c r="AK481" s="23" t="str">
        <f t="shared" si="121"/>
        <v/>
      </c>
      <c r="AL481" s="23" t="str">
        <f t="shared" si="122"/>
        <v/>
      </c>
      <c r="AM481" s="23" t="str">
        <f>IF(ISBLANK(N481),"",VLOOKUP(N481,Codes!$A$2:$B$184,2,FALSE))</f>
        <v/>
      </c>
      <c r="AN481" s="39" t="str">
        <f t="shared" si="123"/>
        <v/>
      </c>
      <c r="AO481" s="23" t="str">
        <f>IF(ISBLANK(O481),"",IF(O481&gt;247,191,VLOOKUP(O481,Codes!$H$2:$I$299,2,FALSE)))</f>
        <v/>
      </c>
      <c r="AP481" s="23" t="str">
        <f>IF(ISBLANK(O481),"",VLOOKUP(AO481,Codes!$A$2:$B$184,2,FALSE))</f>
        <v/>
      </c>
      <c r="AQ481" s="39" t="str">
        <f t="shared" si="124"/>
        <v/>
      </c>
      <c r="AR481" s="39" t="str">
        <f t="shared" si="125"/>
        <v/>
      </c>
      <c r="AS481" s="39" t="str">
        <f t="shared" si="126"/>
        <v/>
      </c>
      <c r="AT481" s="39" t="str">
        <f t="shared" si="127"/>
        <v/>
      </c>
    </row>
    <row r="482" spans="1:46" s="65" customFormat="1">
      <c r="A482" s="64"/>
      <c r="E482" s="66"/>
      <c r="F482" s="67"/>
      <c r="G482" s="68"/>
      <c r="H482" s="69"/>
      <c r="I482" s="40" t="str">
        <f t="shared" si="112"/>
        <v/>
      </c>
      <c r="J482" s="69"/>
      <c r="K482" s="70"/>
      <c r="L482" s="41" t="str">
        <f t="shared" si="113"/>
        <v/>
      </c>
      <c r="M482" s="71"/>
      <c r="N482" s="72"/>
      <c r="O482" s="73"/>
      <c r="P482" s="42" t="str">
        <f t="shared" si="114"/>
        <v/>
      </c>
      <c r="Q482" s="74"/>
      <c r="R482" s="72"/>
      <c r="S482" s="42" t="str">
        <f t="shared" si="115"/>
        <v/>
      </c>
      <c r="T482" s="72"/>
      <c r="U482" s="75"/>
      <c r="V482" s="72"/>
      <c r="W482" s="43" t="str">
        <f t="shared" si="116"/>
        <v/>
      </c>
      <c r="X482" s="76"/>
      <c r="Y482" s="77"/>
      <c r="Z482" s="77"/>
      <c r="AA482" s="77"/>
      <c r="AB482" s="77"/>
      <c r="AC482" s="77"/>
      <c r="AD482" s="77"/>
      <c r="AE482" s="78"/>
      <c r="AF482" s="79"/>
      <c r="AG482" s="37">
        <f t="shared" si="117"/>
        <v>0</v>
      </c>
      <c r="AH482" s="38" t="str">
        <f t="shared" si="118"/>
        <v/>
      </c>
      <c r="AI482" s="39" t="str">
        <f t="shared" si="119"/>
        <v/>
      </c>
      <c r="AJ482" s="39" t="str">
        <f t="shared" si="120"/>
        <v/>
      </c>
      <c r="AK482" s="23" t="str">
        <f t="shared" si="121"/>
        <v/>
      </c>
      <c r="AL482" s="23" t="str">
        <f t="shared" si="122"/>
        <v/>
      </c>
      <c r="AM482" s="23" t="str">
        <f>IF(ISBLANK(N482),"",VLOOKUP(N482,Codes!$A$2:$B$184,2,FALSE))</f>
        <v/>
      </c>
      <c r="AN482" s="39" t="str">
        <f t="shared" si="123"/>
        <v/>
      </c>
      <c r="AO482" s="23" t="str">
        <f>IF(ISBLANK(O482),"",IF(O482&gt;247,191,VLOOKUP(O482,Codes!$H$2:$I$299,2,FALSE)))</f>
        <v/>
      </c>
      <c r="AP482" s="23" t="str">
        <f>IF(ISBLANK(O482),"",VLOOKUP(AO482,Codes!$A$2:$B$184,2,FALSE))</f>
        <v/>
      </c>
      <c r="AQ482" s="39" t="str">
        <f t="shared" si="124"/>
        <v/>
      </c>
      <c r="AR482" s="39" t="str">
        <f t="shared" si="125"/>
        <v/>
      </c>
      <c r="AS482" s="39" t="str">
        <f t="shared" si="126"/>
        <v/>
      </c>
      <c r="AT482" s="39" t="str">
        <f t="shared" si="127"/>
        <v/>
      </c>
    </row>
    <row r="483" spans="1:46" s="65" customFormat="1">
      <c r="A483" s="64"/>
      <c r="E483" s="66"/>
      <c r="F483" s="67"/>
      <c r="G483" s="68"/>
      <c r="H483" s="69"/>
      <c r="I483" s="40" t="str">
        <f t="shared" si="112"/>
        <v/>
      </c>
      <c r="J483" s="69"/>
      <c r="K483" s="70"/>
      <c r="L483" s="41" t="str">
        <f t="shared" si="113"/>
        <v/>
      </c>
      <c r="M483" s="71"/>
      <c r="N483" s="72"/>
      <c r="O483" s="73"/>
      <c r="P483" s="42" t="str">
        <f t="shared" si="114"/>
        <v/>
      </c>
      <c r="Q483" s="74"/>
      <c r="R483" s="72"/>
      <c r="S483" s="42" t="str">
        <f t="shared" si="115"/>
        <v/>
      </c>
      <c r="T483" s="72"/>
      <c r="U483" s="75"/>
      <c r="V483" s="72"/>
      <c r="W483" s="43" t="str">
        <f t="shared" si="116"/>
        <v/>
      </c>
      <c r="X483" s="76"/>
      <c r="Y483" s="77"/>
      <c r="Z483" s="77"/>
      <c r="AA483" s="77"/>
      <c r="AB483" s="77"/>
      <c r="AC483" s="77"/>
      <c r="AD483" s="77"/>
      <c r="AE483" s="78"/>
      <c r="AF483" s="79"/>
      <c r="AG483" s="37">
        <f t="shared" si="117"/>
        <v>0</v>
      </c>
      <c r="AH483" s="38" t="str">
        <f t="shared" si="118"/>
        <v/>
      </c>
      <c r="AI483" s="39" t="str">
        <f t="shared" si="119"/>
        <v/>
      </c>
      <c r="AJ483" s="39" t="str">
        <f t="shared" si="120"/>
        <v/>
      </c>
      <c r="AK483" s="23" t="str">
        <f t="shared" si="121"/>
        <v/>
      </c>
      <c r="AL483" s="23" t="str">
        <f t="shared" si="122"/>
        <v/>
      </c>
      <c r="AM483" s="23" t="str">
        <f>IF(ISBLANK(N483),"",VLOOKUP(N483,Codes!$A$2:$B$184,2,FALSE))</f>
        <v/>
      </c>
      <c r="AN483" s="39" t="str">
        <f t="shared" si="123"/>
        <v/>
      </c>
      <c r="AO483" s="23" t="str">
        <f>IF(ISBLANK(O483),"",IF(O483&gt;247,191,VLOOKUP(O483,Codes!$H$2:$I$299,2,FALSE)))</f>
        <v/>
      </c>
      <c r="AP483" s="23" t="str">
        <f>IF(ISBLANK(O483),"",VLOOKUP(AO483,Codes!$A$2:$B$184,2,FALSE))</f>
        <v/>
      </c>
      <c r="AQ483" s="39" t="str">
        <f t="shared" si="124"/>
        <v/>
      </c>
      <c r="AR483" s="39" t="str">
        <f t="shared" si="125"/>
        <v/>
      </c>
      <c r="AS483" s="39" t="str">
        <f t="shared" si="126"/>
        <v/>
      </c>
      <c r="AT483" s="39" t="str">
        <f t="shared" si="127"/>
        <v/>
      </c>
    </row>
    <row r="484" spans="1:46" s="65" customFormat="1">
      <c r="A484" s="64"/>
      <c r="E484" s="66"/>
      <c r="F484" s="67"/>
      <c r="G484" s="68"/>
      <c r="H484" s="69"/>
      <c r="I484" s="40" t="str">
        <f t="shared" si="112"/>
        <v/>
      </c>
      <c r="J484" s="69"/>
      <c r="K484" s="70"/>
      <c r="L484" s="41" t="str">
        <f t="shared" si="113"/>
        <v/>
      </c>
      <c r="M484" s="71"/>
      <c r="N484" s="72"/>
      <c r="O484" s="73"/>
      <c r="P484" s="42" t="str">
        <f t="shared" si="114"/>
        <v/>
      </c>
      <c r="Q484" s="74"/>
      <c r="R484" s="72"/>
      <c r="S484" s="42" t="str">
        <f t="shared" si="115"/>
        <v/>
      </c>
      <c r="T484" s="72"/>
      <c r="U484" s="75"/>
      <c r="V484" s="72"/>
      <c r="W484" s="43" t="str">
        <f t="shared" si="116"/>
        <v/>
      </c>
      <c r="X484" s="76"/>
      <c r="Y484" s="77"/>
      <c r="Z484" s="77"/>
      <c r="AA484" s="77"/>
      <c r="AB484" s="77"/>
      <c r="AC484" s="77"/>
      <c r="AD484" s="77"/>
      <c r="AE484" s="78"/>
      <c r="AF484" s="79"/>
      <c r="AG484" s="37">
        <f t="shared" si="117"/>
        <v>0</v>
      </c>
      <c r="AH484" s="38" t="str">
        <f t="shared" si="118"/>
        <v/>
      </c>
      <c r="AI484" s="39" t="str">
        <f t="shared" si="119"/>
        <v/>
      </c>
      <c r="AJ484" s="39" t="str">
        <f t="shared" si="120"/>
        <v/>
      </c>
      <c r="AK484" s="23" t="str">
        <f t="shared" si="121"/>
        <v/>
      </c>
      <c r="AL484" s="23" t="str">
        <f t="shared" si="122"/>
        <v/>
      </c>
      <c r="AM484" s="23" t="str">
        <f>IF(ISBLANK(N484),"",VLOOKUP(N484,Codes!$A$2:$B$184,2,FALSE))</f>
        <v/>
      </c>
      <c r="AN484" s="39" t="str">
        <f t="shared" si="123"/>
        <v/>
      </c>
      <c r="AO484" s="23" t="str">
        <f>IF(ISBLANK(O484),"",IF(O484&gt;247,191,VLOOKUP(O484,Codes!$H$2:$I$299,2,FALSE)))</f>
        <v/>
      </c>
      <c r="AP484" s="23" t="str">
        <f>IF(ISBLANK(O484),"",VLOOKUP(AO484,Codes!$A$2:$B$184,2,FALSE))</f>
        <v/>
      </c>
      <c r="AQ484" s="39" t="str">
        <f t="shared" si="124"/>
        <v/>
      </c>
      <c r="AR484" s="39" t="str">
        <f t="shared" si="125"/>
        <v/>
      </c>
      <c r="AS484" s="39" t="str">
        <f t="shared" si="126"/>
        <v/>
      </c>
      <c r="AT484" s="39" t="str">
        <f t="shared" si="127"/>
        <v/>
      </c>
    </row>
    <row r="485" spans="1:46" s="65" customFormat="1">
      <c r="A485" s="64"/>
      <c r="E485" s="66"/>
      <c r="F485" s="67"/>
      <c r="G485" s="68"/>
      <c r="H485" s="69"/>
      <c r="I485" s="40" t="str">
        <f t="shared" si="112"/>
        <v/>
      </c>
      <c r="J485" s="69"/>
      <c r="K485" s="70"/>
      <c r="L485" s="41" t="str">
        <f t="shared" si="113"/>
        <v/>
      </c>
      <c r="M485" s="71"/>
      <c r="N485" s="72"/>
      <c r="O485" s="73"/>
      <c r="P485" s="42" t="str">
        <f t="shared" si="114"/>
        <v/>
      </c>
      <c r="Q485" s="74"/>
      <c r="R485" s="72"/>
      <c r="S485" s="42" t="str">
        <f t="shared" si="115"/>
        <v/>
      </c>
      <c r="T485" s="72"/>
      <c r="U485" s="75"/>
      <c r="V485" s="72"/>
      <c r="W485" s="43" t="str">
        <f t="shared" si="116"/>
        <v/>
      </c>
      <c r="X485" s="76"/>
      <c r="Y485" s="77"/>
      <c r="Z485" s="77"/>
      <c r="AA485" s="77"/>
      <c r="AB485" s="77"/>
      <c r="AC485" s="77"/>
      <c r="AD485" s="77"/>
      <c r="AE485" s="78"/>
      <c r="AF485" s="79"/>
      <c r="AG485" s="37">
        <f t="shared" si="117"/>
        <v>0</v>
      </c>
      <c r="AH485" s="38" t="str">
        <f t="shared" si="118"/>
        <v/>
      </c>
      <c r="AI485" s="39" t="str">
        <f t="shared" si="119"/>
        <v/>
      </c>
      <c r="AJ485" s="39" t="str">
        <f t="shared" si="120"/>
        <v/>
      </c>
      <c r="AK485" s="23" t="str">
        <f t="shared" si="121"/>
        <v/>
      </c>
      <c r="AL485" s="23" t="str">
        <f t="shared" si="122"/>
        <v/>
      </c>
      <c r="AM485" s="23" t="str">
        <f>IF(ISBLANK(N485),"",VLOOKUP(N485,Codes!$A$2:$B$184,2,FALSE))</f>
        <v/>
      </c>
      <c r="AN485" s="39" t="str">
        <f t="shared" si="123"/>
        <v/>
      </c>
      <c r="AO485" s="23" t="str">
        <f>IF(ISBLANK(O485),"",IF(O485&gt;247,191,VLOOKUP(O485,Codes!$H$2:$I$299,2,FALSE)))</f>
        <v/>
      </c>
      <c r="AP485" s="23" t="str">
        <f>IF(ISBLANK(O485),"",VLOOKUP(AO485,Codes!$A$2:$B$184,2,FALSE))</f>
        <v/>
      </c>
      <c r="AQ485" s="39" t="str">
        <f t="shared" si="124"/>
        <v/>
      </c>
      <c r="AR485" s="39" t="str">
        <f t="shared" si="125"/>
        <v/>
      </c>
      <c r="AS485" s="39" t="str">
        <f t="shared" si="126"/>
        <v/>
      </c>
      <c r="AT485" s="39" t="str">
        <f t="shared" si="127"/>
        <v/>
      </c>
    </row>
    <row r="486" spans="1:46" s="65" customFormat="1">
      <c r="A486" s="64"/>
      <c r="E486" s="66"/>
      <c r="F486" s="67"/>
      <c r="G486" s="68"/>
      <c r="H486" s="69"/>
      <c r="I486" s="40" t="str">
        <f t="shared" si="112"/>
        <v/>
      </c>
      <c r="J486" s="69"/>
      <c r="K486" s="70"/>
      <c r="L486" s="41" t="str">
        <f t="shared" si="113"/>
        <v/>
      </c>
      <c r="M486" s="71"/>
      <c r="N486" s="72"/>
      <c r="O486" s="73"/>
      <c r="P486" s="42" t="str">
        <f t="shared" si="114"/>
        <v/>
      </c>
      <c r="Q486" s="74"/>
      <c r="R486" s="72"/>
      <c r="S486" s="42" t="str">
        <f t="shared" si="115"/>
        <v/>
      </c>
      <c r="T486" s="72"/>
      <c r="U486" s="75"/>
      <c r="V486" s="72"/>
      <c r="W486" s="43" t="str">
        <f t="shared" si="116"/>
        <v/>
      </c>
      <c r="X486" s="76"/>
      <c r="Y486" s="77"/>
      <c r="Z486" s="77"/>
      <c r="AA486" s="77"/>
      <c r="AB486" s="77"/>
      <c r="AC486" s="77"/>
      <c r="AD486" s="77"/>
      <c r="AE486" s="78"/>
      <c r="AF486" s="79"/>
      <c r="AG486" s="37">
        <f t="shared" si="117"/>
        <v>0</v>
      </c>
      <c r="AH486" s="38" t="str">
        <f t="shared" si="118"/>
        <v/>
      </c>
      <c r="AI486" s="39" t="str">
        <f t="shared" si="119"/>
        <v/>
      </c>
      <c r="AJ486" s="39" t="str">
        <f t="shared" si="120"/>
        <v/>
      </c>
      <c r="AK486" s="23" t="str">
        <f t="shared" si="121"/>
        <v/>
      </c>
      <c r="AL486" s="23" t="str">
        <f t="shared" si="122"/>
        <v/>
      </c>
      <c r="AM486" s="23" t="str">
        <f>IF(ISBLANK(N486),"",VLOOKUP(N486,Codes!$A$2:$B$184,2,FALSE))</f>
        <v/>
      </c>
      <c r="AN486" s="39" t="str">
        <f t="shared" si="123"/>
        <v/>
      </c>
      <c r="AO486" s="23" t="str">
        <f>IF(ISBLANK(O486),"",IF(O486&gt;247,191,VLOOKUP(O486,Codes!$H$2:$I$299,2,FALSE)))</f>
        <v/>
      </c>
      <c r="AP486" s="23" t="str">
        <f>IF(ISBLANK(O486),"",VLOOKUP(AO486,Codes!$A$2:$B$184,2,FALSE))</f>
        <v/>
      </c>
      <c r="AQ486" s="39" t="str">
        <f t="shared" si="124"/>
        <v/>
      </c>
      <c r="AR486" s="39" t="str">
        <f t="shared" si="125"/>
        <v/>
      </c>
      <c r="AS486" s="39" t="str">
        <f t="shared" si="126"/>
        <v/>
      </c>
      <c r="AT486" s="39" t="str">
        <f t="shared" si="127"/>
        <v/>
      </c>
    </row>
    <row r="487" spans="1:46" s="65" customFormat="1">
      <c r="A487" s="64"/>
      <c r="E487" s="66"/>
      <c r="F487" s="67"/>
      <c r="G487" s="68"/>
      <c r="H487" s="69"/>
      <c r="I487" s="40" t="str">
        <f t="shared" si="112"/>
        <v/>
      </c>
      <c r="J487" s="69"/>
      <c r="K487" s="70"/>
      <c r="L487" s="41" t="str">
        <f t="shared" si="113"/>
        <v/>
      </c>
      <c r="M487" s="71"/>
      <c r="N487" s="72"/>
      <c r="O487" s="73"/>
      <c r="P487" s="42" t="str">
        <f t="shared" si="114"/>
        <v/>
      </c>
      <c r="Q487" s="74"/>
      <c r="R487" s="72"/>
      <c r="S487" s="42" t="str">
        <f t="shared" si="115"/>
        <v/>
      </c>
      <c r="T487" s="72"/>
      <c r="U487" s="75"/>
      <c r="V487" s="72"/>
      <c r="W487" s="43" t="str">
        <f t="shared" si="116"/>
        <v/>
      </c>
      <c r="X487" s="76"/>
      <c r="Y487" s="77"/>
      <c r="Z487" s="77"/>
      <c r="AA487" s="77"/>
      <c r="AB487" s="77"/>
      <c r="AC487" s="77"/>
      <c r="AD487" s="77"/>
      <c r="AE487" s="78"/>
      <c r="AF487" s="79"/>
      <c r="AG487" s="37">
        <f t="shared" si="117"/>
        <v>0</v>
      </c>
      <c r="AH487" s="38" t="str">
        <f t="shared" si="118"/>
        <v/>
      </c>
      <c r="AI487" s="39" t="str">
        <f t="shared" si="119"/>
        <v/>
      </c>
      <c r="AJ487" s="39" t="str">
        <f t="shared" si="120"/>
        <v/>
      </c>
      <c r="AK487" s="23" t="str">
        <f t="shared" si="121"/>
        <v/>
      </c>
      <c r="AL487" s="23" t="str">
        <f t="shared" si="122"/>
        <v/>
      </c>
      <c r="AM487" s="23" t="str">
        <f>IF(ISBLANK(N487),"",VLOOKUP(N487,Codes!$A$2:$B$184,2,FALSE))</f>
        <v/>
      </c>
      <c r="AN487" s="39" t="str">
        <f t="shared" si="123"/>
        <v/>
      </c>
      <c r="AO487" s="23" t="str">
        <f>IF(ISBLANK(O487),"",IF(O487&gt;247,191,VLOOKUP(O487,Codes!$H$2:$I$299,2,FALSE)))</f>
        <v/>
      </c>
      <c r="AP487" s="23" t="str">
        <f>IF(ISBLANK(O487),"",VLOOKUP(AO487,Codes!$A$2:$B$184,2,FALSE))</f>
        <v/>
      </c>
      <c r="AQ487" s="39" t="str">
        <f t="shared" si="124"/>
        <v/>
      </c>
      <c r="AR487" s="39" t="str">
        <f t="shared" si="125"/>
        <v/>
      </c>
      <c r="AS487" s="39" t="str">
        <f t="shared" si="126"/>
        <v/>
      </c>
      <c r="AT487" s="39" t="str">
        <f t="shared" si="127"/>
        <v/>
      </c>
    </row>
    <row r="488" spans="1:46" s="65" customFormat="1">
      <c r="A488" s="64"/>
      <c r="E488" s="66"/>
      <c r="F488" s="67"/>
      <c r="G488" s="68"/>
      <c r="H488" s="69"/>
      <c r="I488" s="40" t="str">
        <f t="shared" si="112"/>
        <v/>
      </c>
      <c r="J488" s="69"/>
      <c r="K488" s="70"/>
      <c r="L488" s="41" t="str">
        <f t="shared" si="113"/>
        <v/>
      </c>
      <c r="M488" s="71"/>
      <c r="N488" s="72"/>
      <c r="O488" s="73"/>
      <c r="P488" s="42" t="str">
        <f t="shared" si="114"/>
        <v/>
      </c>
      <c r="Q488" s="74"/>
      <c r="R488" s="72"/>
      <c r="S488" s="42" t="str">
        <f t="shared" si="115"/>
        <v/>
      </c>
      <c r="T488" s="72"/>
      <c r="U488" s="75"/>
      <c r="V488" s="72"/>
      <c r="W488" s="43" t="str">
        <f t="shared" si="116"/>
        <v/>
      </c>
      <c r="X488" s="76"/>
      <c r="Y488" s="77"/>
      <c r="Z488" s="77"/>
      <c r="AA488" s="77"/>
      <c r="AB488" s="77"/>
      <c r="AC488" s="77"/>
      <c r="AD488" s="77"/>
      <c r="AE488" s="78"/>
      <c r="AF488" s="79"/>
      <c r="AG488" s="37">
        <f t="shared" si="117"/>
        <v>0</v>
      </c>
      <c r="AH488" s="38" t="str">
        <f t="shared" si="118"/>
        <v/>
      </c>
      <c r="AI488" s="39" t="str">
        <f t="shared" si="119"/>
        <v/>
      </c>
      <c r="AJ488" s="39" t="str">
        <f t="shared" si="120"/>
        <v/>
      </c>
      <c r="AK488" s="23" t="str">
        <f t="shared" si="121"/>
        <v/>
      </c>
      <c r="AL488" s="23" t="str">
        <f t="shared" si="122"/>
        <v/>
      </c>
      <c r="AM488" s="23" t="str">
        <f>IF(ISBLANK(N488),"",VLOOKUP(N488,Codes!$A$2:$B$184,2,FALSE))</f>
        <v/>
      </c>
      <c r="AN488" s="39" t="str">
        <f t="shared" si="123"/>
        <v/>
      </c>
      <c r="AO488" s="23" t="str">
        <f>IF(ISBLANK(O488),"",IF(O488&gt;247,191,VLOOKUP(O488,Codes!$H$2:$I$299,2,FALSE)))</f>
        <v/>
      </c>
      <c r="AP488" s="23" t="str">
        <f>IF(ISBLANK(O488),"",VLOOKUP(AO488,Codes!$A$2:$B$184,2,FALSE))</f>
        <v/>
      </c>
      <c r="AQ488" s="39" t="str">
        <f t="shared" si="124"/>
        <v/>
      </c>
      <c r="AR488" s="39" t="str">
        <f t="shared" si="125"/>
        <v/>
      </c>
      <c r="AS488" s="39" t="str">
        <f t="shared" si="126"/>
        <v/>
      </c>
      <c r="AT488" s="39" t="str">
        <f t="shared" si="127"/>
        <v/>
      </c>
    </row>
    <row r="489" spans="1:46" s="65" customFormat="1">
      <c r="A489" s="64"/>
      <c r="E489" s="66"/>
      <c r="F489" s="67"/>
      <c r="G489" s="68"/>
      <c r="H489" s="69"/>
      <c r="I489" s="40" t="str">
        <f t="shared" si="112"/>
        <v/>
      </c>
      <c r="J489" s="69"/>
      <c r="K489" s="70"/>
      <c r="L489" s="41" t="str">
        <f t="shared" si="113"/>
        <v/>
      </c>
      <c r="M489" s="71"/>
      <c r="N489" s="72"/>
      <c r="O489" s="73"/>
      <c r="P489" s="42" t="str">
        <f t="shared" si="114"/>
        <v/>
      </c>
      <c r="Q489" s="74"/>
      <c r="R489" s="72"/>
      <c r="S489" s="42" t="str">
        <f t="shared" si="115"/>
        <v/>
      </c>
      <c r="T489" s="72"/>
      <c r="U489" s="75"/>
      <c r="V489" s="72"/>
      <c r="W489" s="43" t="str">
        <f t="shared" si="116"/>
        <v/>
      </c>
      <c r="X489" s="76"/>
      <c r="Y489" s="77"/>
      <c r="Z489" s="77"/>
      <c r="AA489" s="77"/>
      <c r="AB489" s="77"/>
      <c r="AC489" s="77"/>
      <c r="AD489" s="77"/>
      <c r="AE489" s="78"/>
      <c r="AF489" s="79"/>
      <c r="AG489" s="37">
        <f t="shared" si="117"/>
        <v>0</v>
      </c>
      <c r="AH489" s="38" t="str">
        <f t="shared" si="118"/>
        <v/>
      </c>
      <c r="AI489" s="39" t="str">
        <f t="shared" si="119"/>
        <v/>
      </c>
      <c r="AJ489" s="39" t="str">
        <f t="shared" si="120"/>
        <v/>
      </c>
      <c r="AK489" s="23" t="str">
        <f t="shared" si="121"/>
        <v/>
      </c>
      <c r="AL489" s="23" t="str">
        <f t="shared" si="122"/>
        <v/>
      </c>
      <c r="AM489" s="23" t="str">
        <f>IF(ISBLANK(N489),"",VLOOKUP(N489,Codes!$A$2:$B$184,2,FALSE))</f>
        <v/>
      </c>
      <c r="AN489" s="39" t="str">
        <f t="shared" si="123"/>
        <v/>
      </c>
      <c r="AO489" s="23" t="str">
        <f>IF(ISBLANK(O489),"",IF(O489&gt;247,191,VLOOKUP(O489,Codes!$H$2:$I$299,2,FALSE)))</f>
        <v/>
      </c>
      <c r="AP489" s="23" t="str">
        <f>IF(ISBLANK(O489),"",VLOOKUP(AO489,Codes!$A$2:$B$184,2,FALSE))</f>
        <v/>
      </c>
      <c r="AQ489" s="39" t="str">
        <f t="shared" si="124"/>
        <v/>
      </c>
      <c r="AR489" s="39" t="str">
        <f t="shared" si="125"/>
        <v/>
      </c>
      <c r="AS489" s="39" t="str">
        <f t="shared" si="126"/>
        <v/>
      </c>
      <c r="AT489" s="39" t="str">
        <f t="shared" si="127"/>
        <v/>
      </c>
    </row>
    <row r="490" spans="1:46" s="65" customFormat="1">
      <c r="A490" s="64"/>
      <c r="E490" s="66"/>
      <c r="F490" s="67"/>
      <c r="G490" s="68"/>
      <c r="H490" s="69"/>
      <c r="I490" s="40" t="str">
        <f t="shared" si="112"/>
        <v/>
      </c>
      <c r="J490" s="69"/>
      <c r="K490" s="70"/>
      <c r="L490" s="41" t="str">
        <f t="shared" si="113"/>
        <v/>
      </c>
      <c r="M490" s="71"/>
      <c r="N490" s="72"/>
      <c r="O490" s="73"/>
      <c r="P490" s="42" t="str">
        <f t="shared" si="114"/>
        <v/>
      </c>
      <c r="Q490" s="74"/>
      <c r="R490" s="72"/>
      <c r="S490" s="42" t="str">
        <f t="shared" si="115"/>
        <v/>
      </c>
      <c r="T490" s="72"/>
      <c r="U490" s="75"/>
      <c r="V490" s="72"/>
      <c r="W490" s="43" t="str">
        <f t="shared" si="116"/>
        <v/>
      </c>
      <c r="X490" s="76"/>
      <c r="Y490" s="77"/>
      <c r="Z490" s="77"/>
      <c r="AA490" s="77"/>
      <c r="AB490" s="77"/>
      <c r="AC490" s="77"/>
      <c r="AD490" s="77"/>
      <c r="AE490" s="78"/>
      <c r="AF490" s="79"/>
      <c r="AG490" s="37">
        <f t="shared" si="117"/>
        <v>0</v>
      </c>
      <c r="AH490" s="38" t="str">
        <f t="shared" si="118"/>
        <v/>
      </c>
      <c r="AI490" s="39" t="str">
        <f t="shared" si="119"/>
        <v/>
      </c>
      <c r="AJ490" s="39" t="str">
        <f t="shared" si="120"/>
        <v/>
      </c>
      <c r="AK490" s="23" t="str">
        <f t="shared" si="121"/>
        <v/>
      </c>
      <c r="AL490" s="23" t="str">
        <f t="shared" si="122"/>
        <v/>
      </c>
      <c r="AM490" s="23" t="str">
        <f>IF(ISBLANK(N490),"",VLOOKUP(N490,Codes!$A$2:$B$184,2,FALSE))</f>
        <v/>
      </c>
      <c r="AN490" s="39" t="str">
        <f t="shared" si="123"/>
        <v/>
      </c>
      <c r="AO490" s="23" t="str">
        <f>IF(ISBLANK(O490),"",IF(O490&gt;247,191,VLOOKUP(O490,Codes!$H$2:$I$299,2,FALSE)))</f>
        <v/>
      </c>
      <c r="AP490" s="23" t="str">
        <f>IF(ISBLANK(O490),"",VLOOKUP(AO490,Codes!$A$2:$B$184,2,FALSE))</f>
        <v/>
      </c>
      <c r="AQ490" s="39" t="str">
        <f t="shared" si="124"/>
        <v/>
      </c>
      <c r="AR490" s="39" t="str">
        <f t="shared" si="125"/>
        <v/>
      </c>
      <c r="AS490" s="39" t="str">
        <f t="shared" si="126"/>
        <v/>
      </c>
      <c r="AT490" s="39" t="str">
        <f t="shared" si="127"/>
        <v/>
      </c>
    </row>
    <row r="491" spans="1:46" s="65" customFormat="1">
      <c r="A491" s="64"/>
      <c r="E491" s="66"/>
      <c r="F491" s="67"/>
      <c r="G491" s="68"/>
      <c r="H491" s="69"/>
      <c r="I491" s="40" t="str">
        <f t="shared" si="112"/>
        <v/>
      </c>
      <c r="J491" s="69"/>
      <c r="K491" s="70"/>
      <c r="L491" s="41" t="str">
        <f t="shared" si="113"/>
        <v/>
      </c>
      <c r="M491" s="71"/>
      <c r="N491" s="72"/>
      <c r="O491" s="73"/>
      <c r="P491" s="42" t="str">
        <f t="shared" si="114"/>
        <v/>
      </c>
      <c r="Q491" s="74"/>
      <c r="R491" s="72"/>
      <c r="S491" s="42" t="str">
        <f t="shared" si="115"/>
        <v/>
      </c>
      <c r="T491" s="72"/>
      <c r="U491" s="75"/>
      <c r="V491" s="72"/>
      <c r="W491" s="43" t="str">
        <f t="shared" si="116"/>
        <v/>
      </c>
      <c r="X491" s="76"/>
      <c r="Y491" s="77"/>
      <c r="Z491" s="77"/>
      <c r="AA491" s="77"/>
      <c r="AB491" s="77"/>
      <c r="AC491" s="77"/>
      <c r="AD491" s="77"/>
      <c r="AE491" s="78"/>
      <c r="AF491" s="79"/>
      <c r="AG491" s="37">
        <f t="shared" si="117"/>
        <v>0</v>
      </c>
      <c r="AH491" s="38" t="str">
        <f t="shared" si="118"/>
        <v/>
      </c>
      <c r="AI491" s="39" t="str">
        <f t="shared" si="119"/>
        <v/>
      </c>
      <c r="AJ491" s="39" t="str">
        <f t="shared" si="120"/>
        <v/>
      </c>
      <c r="AK491" s="23" t="str">
        <f t="shared" si="121"/>
        <v/>
      </c>
      <c r="AL491" s="23" t="str">
        <f t="shared" si="122"/>
        <v/>
      </c>
      <c r="AM491" s="23" t="str">
        <f>IF(ISBLANK(N491),"",VLOOKUP(N491,Codes!$A$2:$B$184,2,FALSE))</f>
        <v/>
      </c>
      <c r="AN491" s="39" t="str">
        <f t="shared" si="123"/>
        <v/>
      </c>
      <c r="AO491" s="23" t="str">
        <f>IF(ISBLANK(O491),"",IF(O491&gt;247,191,VLOOKUP(O491,Codes!$H$2:$I$299,2,FALSE)))</f>
        <v/>
      </c>
      <c r="AP491" s="23" t="str">
        <f>IF(ISBLANK(O491),"",VLOOKUP(AO491,Codes!$A$2:$B$184,2,FALSE))</f>
        <v/>
      </c>
      <c r="AQ491" s="39" t="str">
        <f t="shared" si="124"/>
        <v/>
      </c>
      <c r="AR491" s="39" t="str">
        <f t="shared" si="125"/>
        <v/>
      </c>
      <c r="AS491" s="39" t="str">
        <f t="shared" si="126"/>
        <v/>
      </c>
      <c r="AT491" s="39" t="str">
        <f t="shared" si="127"/>
        <v/>
      </c>
    </row>
    <row r="492" spans="1:46" s="65" customFormat="1">
      <c r="A492" s="64"/>
      <c r="E492" s="66"/>
      <c r="F492" s="67"/>
      <c r="G492" s="68"/>
      <c r="H492" s="69"/>
      <c r="I492" s="40" t="str">
        <f t="shared" si="112"/>
        <v/>
      </c>
      <c r="J492" s="69"/>
      <c r="K492" s="70"/>
      <c r="L492" s="41" t="str">
        <f t="shared" si="113"/>
        <v/>
      </c>
      <c r="M492" s="71"/>
      <c r="N492" s="72"/>
      <c r="O492" s="73"/>
      <c r="P492" s="42" t="str">
        <f t="shared" si="114"/>
        <v/>
      </c>
      <c r="Q492" s="74"/>
      <c r="R492" s="72"/>
      <c r="S492" s="42" t="str">
        <f t="shared" si="115"/>
        <v/>
      </c>
      <c r="T492" s="72"/>
      <c r="U492" s="75"/>
      <c r="V492" s="72"/>
      <c r="W492" s="43" t="str">
        <f t="shared" si="116"/>
        <v/>
      </c>
      <c r="X492" s="76"/>
      <c r="Y492" s="77"/>
      <c r="Z492" s="77"/>
      <c r="AA492" s="77"/>
      <c r="AB492" s="77"/>
      <c r="AC492" s="77"/>
      <c r="AD492" s="77"/>
      <c r="AE492" s="78"/>
      <c r="AF492" s="79"/>
      <c r="AG492" s="37">
        <f t="shared" si="117"/>
        <v>0</v>
      </c>
      <c r="AH492" s="38" t="str">
        <f t="shared" si="118"/>
        <v/>
      </c>
      <c r="AI492" s="39" t="str">
        <f t="shared" si="119"/>
        <v/>
      </c>
      <c r="AJ492" s="39" t="str">
        <f t="shared" si="120"/>
        <v/>
      </c>
      <c r="AK492" s="23" t="str">
        <f t="shared" si="121"/>
        <v/>
      </c>
      <c r="AL492" s="23" t="str">
        <f t="shared" si="122"/>
        <v/>
      </c>
      <c r="AM492" s="23" t="str">
        <f>IF(ISBLANK(N492),"",VLOOKUP(N492,Codes!$A$2:$B$184,2,FALSE))</f>
        <v/>
      </c>
      <c r="AN492" s="39" t="str">
        <f t="shared" si="123"/>
        <v/>
      </c>
      <c r="AO492" s="23" t="str">
        <f>IF(ISBLANK(O492),"",IF(O492&gt;247,191,VLOOKUP(O492,Codes!$H$2:$I$299,2,FALSE)))</f>
        <v/>
      </c>
      <c r="AP492" s="23" t="str">
        <f>IF(ISBLANK(O492),"",VLOOKUP(AO492,Codes!$A$2:$B$184,2,FALSE))</f>
        <v/>
      </c>
      <c r="AQ492" s="39" t="str">
        <f t="shared" si="124"/>
        <v/>
      </c>
      <c r="AR492" s="39" t="str">
        <f t="shared" si="125"/>
        <v/>
      </c>
      <c r="AS492" s="39" t="str">
        <f t="shared" si="126"/>
        <v/>
      </c>
      <c r="AT492" s="39" t="str">
        <f t="shared" si="127"/>
        <v/>
      </c>
    </row>
    <row r="493" spans="1:46" s="65" customFormat="1">
      <c r="A493" s="64"/>
      <c r="E493" s="66"/>
      <c r="F493" s="67"/>
      <c r="G493" s="68"/>
      <c r="H493" s="69"/>
      <c r="I493" s="40" t="str">
        <f t="shared" si="112"/>
        <v/>
      </c>
      <c r="J493" s="69"/>
      <c r="K493" s="70"/>
      <c r="L493" s="41" t="str">
        <f t="shared" si="113"/>
        <v/>
      </c>
      <c r="M493" s="71"/>
      <c r="N493" s="72"/>
      <c r="O493" s="73"/>
      <c r="P493" s="42" t="str">
        <f t="shared" si="114"/>
        <v/>
      </c>
      <c r="Q493" s="74"/>
      <c r="R493" s="72"/>
      <c r="S493" s="42" t="str">
        <f t="shared" si="115"/>
        <v/>
      </c>
      <c r="T493" s="72"/>
      <c r="U493" s="75"/>
      <c r="V493" s="72"/>
      <c r="W493" s="43" t="str">
        <f t="shared" si="116"/>
        <v/>
      </c>
      <c r="X493" s="76"/>
      <c r="Y493" s="77"/>
      <c r="Z493" s="77"/>
      <c r="AA493" s="77"/>
      <c r="AB493" s="77"/>
      <c r="AC493" s="77"/>
      <c r="AD493" s="77"/>
      <c r="AE493" s="78"/>
      <c r="AF493" s="79"/>
      <c r="AG493" s="37">
        <f t="shared" si="117"/>
        <v>0</v>
      </c>
      <c r="AH493" s="38" t="str">
        <f t="shared" si="118"/>
        <v/>
      </c>
      <c r="AI493" s="39" t="str">
        <f t="shared" si="119"/>
        <v/>
      </c>
      <c r="AJ493" s="39" t="str">
        <f t="shared" si="120"/>
        <v/>
      </c>
      <c r="AK493" s="23" t="str">
        <f t="shared" si="121"/>
        <v/>
      </c>
      <c r="AL493" s="23" t="str">
        <f t="shared" si="122"/>
        <v/>
      </c>
      <c r="AM493" s="23" t="str">
        <f>IF(ISBLANK(N493),"",VLOOKUP(N493,Codes!$A$2:$B$184,2,FALSE))</f>
        <v/>
      </c>
      <c r="AN493" s="39" t="str">
        <f t="shared" si="123"/>
        <v/>
      </c>
      <c r="AO493" s="23" t="str">
        <f>IF(ISBLANK(O493),"",IF(O493&gt;247,191,VLOOKUP(O493,Codes!$H$2:$I$299,2,FALSE)))</f>
        <v/>
      </c>
      <c r="AP493" s="23" t="str">
        <f>IF(ISBLANK(O493),"",VLOOKUP(AO493,Codes!$A$2:$B$184,2,FALSE))</f>
        <v/>
      </c>
      <c r="AQ493" s="39" t="str">
        <f t="shared" si="124"/>
        <v/>
      </c>
      <c r="AR493" s="39" t="str">
        <f t="shared" si="125"/>
        <v/>
      </c>
      <c r="AS493" s="39" t="str">
        <f t="shared" si="126"/>
        <v/>
      </c>
      <c r="AT493" s="39" t="str">
        <f t="shared" si="127"/>
        <v/>
      </c>
    </row>
    <row r="494" spans="1:46" s="65" customFormat="1">
      <c r="A494" s="64"/>
      <c r="E494" s="66"/>
      <c r="F494" s="67"/>
      <c r="G494" s="68"/>
      <c r="H494" s="69"/>
      <c r="I494" s="40" t="str">
        <f t="shared" si="112"/>
        <v/>
      </c>
      <c r="J494" s="69"/>
      <c r="K494" s="70"/>
      <c r="L494" s="41" t="str">
        <f t="shared" si="113"/>
        <v/>
      </c>
      <c r="M494" s="71"/>
      <c r="N494" s="72"/>
      <c r="O494" s="73"/>
      <c r="P494" s="42" t="str">
        <f t="shared" si="114"/>
        <v/>
      </c>
      <c r="Q494" s="74"/>
      <c r="R494" s="72"/>
      <c r="S494" s="42" t="str">
        <f t="shared" si="115"/>
        <v/>
      </c>
      <c r="T494" s="72"/>
      <c r="U494" s="75"/>
      <c r="V494" s="72"/>
      <c r="W494" s="43" t="str">
        <f t="shared" si="116"/>
        <v/>
      </c>
      <c r="X494" s="76"/>
      <c r="Y494" s="77"/>
      <c r="Z494" s="77"/>
      <c r="AA494" s="77"/>
      <c r="AB494" s="77"/>
      <c r="AC494" s="77"/>
      <c r="AD494" s="77"/>
      <c r="AE494" s="78"/>
      <c r="AF494" s="79"/>
      <c r="AG494" s="37">
        <f t="shared" si="117"/>
        <v>0</v>
      </c>
      <c r="AH494" s="38" t="str">
        <f t="shared" si="118"/>
        <v/>
      </c>
      <c r="AI494" s="39" t="str">
        <f t="shared" si="119"/>
        <v/>
      </c>
      <c r="AJ494" s="39" t="str">
        <f t="shared" si="120"/>
        <v/>
      </c>
      <c r="AK494" s="23" t="str">
        <f t="shared" si="121"/>
        <v/>
      </c>
      <c r="AL494" s="23" t="str">
        <f t="shared" si="122"/>
        <v/>
      </c>
      <c r="AM494" s="23" t="str">
        <f>IF(ISBLANK(N494),"",VLOOKUP(N494,Codes!$A$2:$B$184,2,FALSE))</f>
        <v/>
      </c>
      <c r="AN494" s="39" t="str">
        <f t="shared" si="123"/>
        <v/>
      </c>
      <c r="AO494" s="23" t="str">
        <f>IF(ISBLANK(O494),"",IF(O494&gt;247,191,VLOOKUP(O494,Codes!$H$2:$I$299,2,FALSE)))</f>
        <v/>
      </c>
      <c r="AP494" s="23" t="str">
        <f>IF(ISBLANK(O494),"",VLOOKUP(AO494,Codes!$A$2:$B$184,2,FALSE))</f>
        <v/>
      </c>
      <c r="AQ494" s="39" t="str">
        <f t="shared" si="124"/>
        <v/>
      </c>
      <c r="AR494" s="39" t="str">
        <f t="shared" si="125"/>
        <v/>
      </c>
      <c r="AS494" s="39" t="str">
        <f t="shared" si="126"/>
        <v/>
      </c>
      <c r="AT494" s="39" t="str">
        <f t="shared" si="127"/>
        <v/>
      </c>
    </row>
    <row r="495" spans="1:46" s="65" customFormat="1">
      <c r="A495" s="64"/>
      <c r="E495" s="66"/>
      <c r="F495" s="67"/>
      <c r="G495" s="68"/>
      <c r="H495" s="69"/>
      <c r="I495" s="40" t="str">
        <f t="shared" si="112"/>
        <v/>
      </c>
      <c r="J495" s="69"/>
      <c r="K495" s="70"/>
      <c r="L495" s="41" t="str">
        <f t="shared" si="113"/>
        <v/>
      </c>
      <c r="M495" s="71"/>
      <c r="N495" s="72"/>
      <c r="O495" s="73"/>
      <c r="P495" s="42" t="str">
        <f t="shared" si="114"/>
        <v/>
      </c>
      <c r="Q495" s="74"/>
      <c r="R495" s="72"/>
      <c r="S495" s="42" t="str">
        <f t="shared" si="115"/>
        <v/>
      </c>
      <c r="T495" s="72"/>
      <c r="U495" s="75"/>
      <c r="V495" s="72"/>
      <c r="W495" s="43" t="str">
        <f t="shared" si="116"/>
        <v/>
      </c>
      <c r="X495" s="76"/>
      <c r="Y495" s="77"/>
      <c r="Z495" s="77"/>
      <c r="AA495" s="77"/>
      <c r="AB495" s="77"/>
      <c r="AC495" s="77"/>
      <c r="AD495" s="77"/>
      <c r="AE495" s="78"/>
      <c r="AF495" s="79"/>
      <c r="AG495" s="37">
        <f t="shared" si="117"/>
        <v>0</v>
      </c>
      <c r="AH495" s="38" t="str">
        <f t="shared" si="118"/>
        <v/>
      </c>
      <c r="AI495" s="39" t="str">
        <f t="shared" si="119"/>
        <v/>
      </c>
      <c r="AJ495" s="39" t="str">
        <f t="shared" si="120"/>
        <v/>
      </c>
      <c r="AK495" s="23" t="str">
        <f t="shared" si="121"/>
        <v/>
      </c>
      <c r="AL495" s="23" t="str">
        <f t="shared" si="122"/>
        <v/>
      </c>
      <c r="AM495" s="23" t="str">
        <f>IF(ISBLANK(N495),"",VLOOKUP(N495,Codes!$A$2:$B$184,2,FALSE))</f>
        <v/>
      </c>
      <c r="AN495" s="39" t="str">
        <f t="shared" si="123"/>
        <v/>
      </c>
      <c r="AO495" s="23" t="str">
        <f>IF(ISBLANK(O495),"",IF(O495&gt;247,191,VLOOKUP(O495,Codes!$H$2:$I$299,2,FALSE)))</f>
        <v/>
      </c>
      <c r="AP495" s="23" t="str">
        <f>IF(ISBLANK(O495),"",VLOOKUP(AO495,Codes!$A$2:$B$184,2,FALSE))</f>
        <v/>
      </c>
      <c r="AQ495" s="39" t="str">
        <f t="shared" si="124"/>
        <v/>
      </c>
      <c r="AR495" s="39" t="str">
        <f t="shared" si="125"/>
        <v/>
      </c>
      <c r="AS495" s="39" t="str">
        <f t="shared" si="126"/>
        <v/>
      </c>
      <c r="AT495" s="39" t="str">
        <f t="shared" si="127"/>
        <v/>
      </c>
    </row>
    <row r="496" spans="1:46" s="65" customFormat="1">
      <c r="A496" s="64"/>
      <c r="E496" s="66"/>
      <c r="F496" s="67"/>
      <c r="G496" s="68"/>
      <c r="H496" s="69"/>
      <c r="I496" s="40" t="str">
        <f t="shared" si="112"/>
        <v/>
      </c>
      <c r="J496" s="69"/>
      <c r="K496" s="70"/>
      <c r="L496" s="41" t="str">
        <f t="shared" si="113"/>
        <v/>
      </c>
      <c r="M496" s="71"/>
      <c r="N496" s="72"/>
      <c r="O496" s="73"/>
      <c r="P496" s="42" t="str">
        <f t="shared" si="114"/>
        <v/>
      </c>
      <c r="Q496" s="74"/>
      <c r="R496" s="72"/>
      <c r="S496" s="42" t="str">
        <f t="shared" si="115"/>
        <v/>
      </c>
      <c r="T496" s="72"/>
      <c r="U496" s="75"/>
      <c r="V496" s="72"/>
      <c r="W496" s="43" t="str">
        <f t="shared" si="116"/>
        <v/>
      </c>
      <c r="X496" s="76"/>
      <c r="Y496" s="77"/>
      <c r="Z496" s="77"/>
      <c r="AA496" s="77"/>
      <c r="AB496" s="77"/>
      <c r="AC496" s="77"/>
      <c r="AD496" s="77"/>
      <c r="AE496" s="78"/>
      <c r="AF496" s="79"/>
      <c r="AG496" s="37">
        <f t="shared" si="117"/>
        <v>0</v>
      </c>
      <c r="AH496" s="38" t="str">
        <f t="shared" si="118"/>
        <v/>
      </c>
      <c r="AI496" s="39" t="str">
        <f t="shared" si="119"/>
        <v/>
      </c>
      <c r="AJ496" s="39" t="str">
        <f t="shared" si="120"/>
        <v/>
      </c>
      <c r="AK496" s="23" t="str">
        <f t="shared" si="121"/>
        <v/>
      </c>
      <c r="AL496" s="23" t="str">
        <f t="shared" si="122"/>
        <v/>
      </c>
      <c r="AM496" s="23" t="str">
        <f>IF(ISBLANK(N496),"",VLOOKUP(N496,Codes!$A$2:$B$184,2,FALSE))</f>
        <v/>
      </c>
      <c r="AN496" s="39" t="str">
        <f t="shared" si="123"/>
        <v/>
      </c>
      <c r="AO496" s="23" t="str">
        <f>IF(ISBLANK(O496),"",IF(O496&gt;247,191,VLOOKUP(O496,Codes!$H$2:$I$299,2,FALSE)))</f>
        <v/>
      </c>
      <c r="AP496" s="23" t="str">
        <f>IF(ISBLANK(O496),"",VLOOKUP(AO496,Codes!$A$2:$B$184,2,FALSE))</f>
        <v/>
      </c>
      <c r="AQ496" s="39" t="str">
        <f t="shared" si="124"/>
        <v/>
      </c>
      <c r="AR496" s="39" t="str">
        <f t="shared" si="125"/>
        <v/>
      </c>
      <c r="AS496" s="39" t="str">
        <f t="shared" si="126"/>
        <v/>
      </c>
      <c r="AT496" s="39" t="str">
        <f t="shared" si="127"/>
        <v/>
      </c>
    </row>
    <row r="497" spans="1:46" s="65" customFormat="1">
      <c r="A497" s="64"/>
      <c r="E497" s="66"/>
      <c r="F497" s="67"/>
      <c r="G497" s="68"/>
      <c r="H497" s="69"/>
      <c r="I497" s="40" t="str">
        <f t="shared" si="112"/>
        <v/>
      </c>
      <c r="J497" s="69"/>
      <c r="K497" s="70"/>
      <c r="L497" s="41" t="str">
        <f t="shared" si="113"/>
        <v/>
      </c>
      <c r="M497" s="71"/>
      <c r="N497" s="72"/>
      <c r="O497" s="73"/>
      <c r="P497" s="42" t="str">
        <f t="shared" si="114"/>
        <v/>
      </c>
      <c r="Q497" s="74"/>
      <c r="R497" s="72"/>
      <c r="S497" s="42" t="str">
        <f t="shared" si="115"/>
        <v/>
      </c>
      <c r="T497" s="72"/>
      <c r="U497" s="75"/>
      <c r="V497" s="72"/>
      <c r="W497" s="43" t="str">
        <f t="shared" si="116"/>
        <v/>
      </c>
      <c r="X497" s="76"/>
      <c r="Y497" s="77"/>
      <c r="Z497" s="77"/>
      <c r="AA497" s="77"/>
      <c r="AB497" s="77"/>
      <c r="AC497" s="77"/>
      <c r="AD497" s="77"/>
      <c r="AE497" s="78"/>
      <c r="AF497" s="79"/>
      <c r="AG497" s="37">
        <f t="shared" si="117"/>
        <v>0</v>
      </c>
      <c r="AH497" s="38" t="str">
        <f t="shared" si="118"/>
        <v/>
      </c>
      <c r="AI497" s="39" t="str">
        <f t="shared" si="119"/>
        <v/>
      </c>
      <c r="AJ497" s="39" t="str">
        <f t="shared" si="120"/>
        <v/>
      </c>
      <c r="AK497" s="23" t="str">
        <f t="shared" si="121"/>
        <v/>
      </c>
      <c r="AL497" s="23" t="str">
        <f t="shared" si="122"/>
        <v/>
      </c>
      <c r="AM497" s="23" t="str">
        <f>IF(ISBLANK(N497),"",VLOOKUP(N497,Codes!$A$2:$B$184,2,FALSE))</f>
        <v/>
      </c>
      <c r="AN497" s="39" t="str">
        <f t="shared" si="123"/>
        <v/>
      </c>
      <c r="AO497" s="23" t="str">
        <f>IF(ISBLANK(O497),"",IF(O497&gt;247,191,VLOOKUP(O497,Codes!$H$2:$I$299,2,FALSE)))</f>
        <v/>
      </c>
      <c r="AP497" s="23" t="str">
        <f>IF(ISBLANK(O497),"",VLOOKUP(AO497,Codes!$A$2:$B$184,2,FALSE))</f>
        <v/>
      </c>
      <c r="AQ497" s="39" t="str">
        <f t="shared" si="124"/>
        <v/>
      </c>
      <c r="AR497" s="39" t="str">
        <f t="shared" si="125"/>
        <v/>
      </c>
      <c r="AS497" s="39" t="str">
        <f t="shared" si="126"/>
        <v/>
      </c>
      <c r="AT497" s="39" t="str">
        <f t="shared" si="127"/>
        <v/>
      </c>
    </row>
    <row r="498" spans="1:46" s="65" customFormat="1">
      <c r="A498" s="64"/>
      <c r="E498" s="66"/>
      <c r="F498" s="67"/>
      <c r="G498" s="68"/>
      <c r="H498" s="69"/>
      <c r="I498" s="40" t="str">
        <f t="shared" si="112"/>
        <v/>
      </c>
      <c r="J498" s="69"/>
      <c r="K498" s="70"/>
      <c r="L498" s="41" t="str">
        <f t="shared" si="113"/>
        <v/>
      </c>
      <c r="M498" s="71"/>
      <c r="N498" s="72"/>
      <c r="O498" s="73"/>
      <c r="P498" s="42" t="str">
        <f t="shared" si="114"/>
        <v/>
      </c>
      <c r="Q498" s="74"/>
      <c r="R498" s="72"/>
      <c r="S498" s="42" t="str">
        <f t="shared" si="115"/>
        <v/>
      </c>
      <c r="T498" s="72"/>
      <c r="U498" s="75"/>
      <c r="V498" s="72"/>
      <c r="W498" s="43" t="str">
        <f t="shared" si="116"/>
        <v/>
      </c>
      <c r="X498" s="76"/>
      <c r="Y498" s="77"/>
      <c r="Z498" s="77"/>
      <c r="AA498" s="77"/>
      <c r="AB498" s="77"/>
      <c r="AC498" s="77"/>
      <c r="AD498" s="77"/>
      <c r="AE498" s="78"/>
      <c r="AF498" s="79"/>
      <c r="AG498" s="37">
        <f t="shared" si="117"/>
        <v>0</v>
      </c>
      <c r="AH498" s="38" t="str">
        <f t="shared" si="118"/>
        <v/>
      </c>
      <c r="AI498" s="39" t="str">
        <f t="shared" si="119"/>
        <v/>
      </c>
      <c r="AJ498" s="39" t="str">
        <f t="shared" si="120"/>
        <v/>
      </c>
      <c r="AK498" s="23" t="str">
        <f t="shared" si="121"/>
        <v/>
      </c>
      <c r="AL498" s="23" t="str">
        <f t="shared" si="122"/>
        <v/>
      </c>
      <c r="AM498" s="23" t="str">
        <f>IF(ISBLANK(N498),"",VLOOKUP(N498,Codes!$A$2:$B$184,2,FALSE))</f>
        <v/>
      </c>
      <c r="AN498" s="39" t="str">
        <f t="shared" si="123"/>
        <v/>
      </c>
      <c r="AO498" s="23" t="str">
        <f>IF(ISBLANK(O498),"",IF(O498&gt;247,191,VLOOKUP(O498,Codes!$H$2:$I$299,2,FALSE)))</f>
        <v/>
      </c>
      <c r="AP498" s="23" t="str">
        <f>IF(ISBLANK(O498),"",VLOOKUP(AO498,Codes!$A$2:$B$184,2,FALSE))</f>
        <v/>
      </c>
      <c r="AQ498" s="39" t="str">
        <f t="shared" si="124"/>
        <v/>
      </c>
      <c r="AR498" s="39" t="str">
        <f t="shared" si="125"/>
        <v/>
      </c>
      <c r="AS498" s="39" t="str">
        <f t="shared" si="126"/>
        <v/>
      </c>
      <c r="AT498" s="39" t="str">
        <f t="shared" si="127"/>
        <v/>
      </c>
    </row>
    <row r="499" spans="1:46" s="65" customFormat="1">
      <c r="A499" s="64"/>
      <c r="E499" s="66"/>
      <c r="F499" s="67"/>
      <c r="G499" s="68"/>
      <c r="H499" s="69"/>
      <c r="I499" s="40" t="str">
        <f t="shared" si="112"/>
        <v/>
      </c>
      <c r="J499" s="69"/>
      <c r="K499" s="70"/>
      <c r="L499" s="41" t="str">
        <f t="shared" si="113"/>
        <v/>
      </c>
      <c r="M499" s="71"/>
      <c r="N499" s="72"/>
      <c r="O499" s="73"/>
      <c r="P499" s="42" t="str">
        <f t="shared" si="114"/>
        <v/>
      </c>
      <c r="Q499" s="74"/>
      <c r="R499" s="72"/>
      <c r="S499" s="42" t="str">
        <f t="shared" si="115"/>
        <v/>
      </c>
      <c r="T499" s="72"/>
      <c r="U499" s="75"/>
      <c r="V499" s="72"/>
      <c r="W499" s="43" t="str">
        <f t="shared" si="116"/>
        <v/>
      </c>
      <c r="X499" s="76"/>
      <c r="Y499" s="77"/>
      <c r="Z499" s="77"/>
      <c r="AA499" s="77"/>
      <c r="AB499" s="77"/>
      <c r="AC499" s="77"/>
      <c r="AD499" s="77"/>
      <c r="AE499" s="78"/>
      <c r="AF499" s="79"/>
      <c r="AG499" s="37">
        <f t="shared" si="117"/>
        <v>0</v>
      </c>
      <c r="AH499" s="38" t="str">
        <f t="shared" si="118"/>
        <v/>
      </c>
      <c r="AI499" s="39" t="str">
        <f t="shared" si="119"/>
        <v/>
      </c>
      <c r="AJ499" s="39" t="str">
        <f t="shared" si="120"/>
        <v/>
      </c>
      <c r="AK499" s="23" t="str">
        <f t="shared" si="121"/>
        <v/>
      </c>
      <c r="AL499" s="23" t="str">
        <f t="shared" si="122"/>
        <v/>
      </c>
      <c r="AM499" s="23" t="str">
        <f>IF(ISBLANK(N499),"",VLOOKUP(N499,Codes!$A$2:$B$184,2,FALSE))</f>
        <v/>
      </c>
      <c r="AN499" s="39" t="str">
        <f t="shared" si="123"/>
        <v/>
      </c>
      <c r="AO499" s="23" t="str">
        <f>IF(ISBLANK(O499),"",IF(O499&gt;247,191,VLOOKUP(O499,Codes!$H$2:$I$299,2,FALSE)))</f>
        <v/>
      </c>
      <c r="AP499" s="23" t="str">
        <f>IF(ISBLANK(O499),"",VLOOKUP(AO499,Codes!$A$2:$B$184,2,FALSE))</f>
        <v/>
      </c>
      <c r="AQ499" s="39" t="str">
        <f t="shared" si="124"/>
        <v/>
      </c>
      <c r="AR499" s="39" t="str">
        <f t="shared" si="125"/>
        <v/>
      </c>
      <c r="AS499" s="39" t="str">
        <f t="shared" si="126"/>
        <v/>
      </c>
      <c r="AT499" s="39" t="str">
        <f t="shared" si="127"/>
        <v/>
      </c>
    </row>
    <row r="500" spans="1:46" s="65" customFormat="1">
      <c r="A500" s="64"/>
      <c r="E500" s="66"/>
      <c r="F500" s="67"/>
      <c r="G500" s="68"/>
      <c r="H500" s="69"/>
      <c r="I500" s="40" t="str">
        <f t="shared" si="112"/>
        <v/>
      </c>
      <c r="J500" s="69"/>
      <c r="K500" s="70"/>
      <c r="L500" s="41" t="str">
        <f t="shared" si="113"/>
        <v/>
      </c>
      <c r="M500" s="71"/>
      <c r="N500" s="72"/>
      <c r="O500" s="73"/>
      <c r="P500" s="42" t="str">
        <f t="shared" si="114"/>
        <v/>
      </c>
      <c r="Q500" s="74"/>
      <c r="R500" s="72"/>
      <c r="S500" s="42" t="str">
        <f t="shared" si="115"/>
        <v/>
      </c>
      <c r="T500" s="72"/>
      <c r="U500" s="75"/>
      <c r="V500" s="72"/>
      <c r="W500" s="43" t="str">
        <f t="shared" si="116"/>
        <v/>
      </c>
      <c r="X500" s="76"/>
      <c r="Y500" s="77"/>
      <c r="Z500" s="77"/>
      <c r="AA500" s="77"/>
      <c r="AB500" s="77"/>
      <c r="AC500" s="77"/>
      <c r="AD500" s="77"/>
      <c r="AE500" s="78"/>
      <c r="AF500" s="79"/>
      <c r="AG500" s="37">
        <f t="shared" si="117"/>
        <v>0</v>
      </c>
      <c r="AH500" s="38" t="str">
        <f t="shared" si="118"/>
        <v/>
      </c>
      <c r="AI500" s="39" t="str">
        <f t="shared" si="119"/>
        <v/>
      </c>
      <c r="AJ500" s="39" t="str">
        <f t="shared" si="120"/>
        <v/>
      </c>
      <c r="AK500" s="23" t="str">
        <f t="shared" si="121"/>
        <v/>
      </c>
      <c r="AL500" s="23" t="str">
        <f t="shared" si="122"/>
        <v/>
      </c>
      <c r="AM500" s="23" t="str">
        <f>IF(ISBLANK(N500),"",VLOOKUP(N500,Codes!$A$2:$B$184,2,FALSE))</f>
        <v/>
      </c>
      <c r="AN500" s="39" t="str">
        <f t="shared" si="123"/>
        <v/>
      </c>
      <c r="AO500" s="23" t="str">
        <f>IF(ISBLANK(O500),"",IF(O500&gt;247,191,VLOOKUP(O500,Codes!$H$2:$I$299,2,FALSE)))</f>
        <v/>
      </c>
      <c r="AP500" s="23" t="str">
        <f>IF(ISBLANK(O500),"",VLOOKUP(AO500,Codes!$A$2:$B$184,2,FALSE))</f>
        <v/>
      </c>
      <c r="AQ500" s="39" t="str">
        <f t="shared" si="124"/>
        <v/>
      </c>
      <c r="AR500" s="39" t="str">
        <f t="shared" si="125"/>
        <v/>
      </c>
      <c r="AS500" s="39" t="str">
        <f t="shared" si="126"/>
        <v/>
      </c>
      <c r="AT500" s="39" t="str">
        <f t="shared" si="127"/>
        <v/>
      </c>
    </row>
    <row r="501" spans="1:46" s="65" customFormat="1">
      <c r="A501" s="64"/>
      <c r="E501" s="66"/>
      <c r="F501" s="67"/>
      <c r="G501" s="68"/>
      <c r="H501" s="69"/>
      <c r="I501" s="40" t="str">
        <f t="shared" si="112"/>
        <v/>
      </c>
      <c r="J501" s="69"/>
      <c r="K501" s="70"/>
      <c r="L501" s="41" t="str">
        <f t="shared" si="113"/>
        <v/>
      </c>
      <c r="M501" s="71"/>
      <c r="N501" s="72"/>
      <c r="O501" s="73"/>
      <c r="P501" s="42" t="str">
        <f t="shared" si="114"/>
        <v/>
      </c>
      <c r="Q501" s="74"/>
      <c r="R501" s="72"/>
      <c r="S501" s="42" t="str">
        <f t="shared" si="115"/>
        <v/>
      </c>
      <c r="T501" s="72"/>
      <c r="U501" s="75"/>
      <c r="V501" s="72"/>
      <c r="W501" s="43" t="str">
        <f t="shared" si="116"/>
        <v/>
      </c>
      <c r="X501" s="76"/>
      <c r="Y501" s="77"/>
      <c r="Z501" s="77"/>
      <c r="AA501" s="77"/>
      <c r="AB501" s="77"/>
      <c r="AC501" s="77"/>
      <c r="AD501" s="77"/>
      <c r="AE501" s="78"/>
      <c r="AF501" s="79"/>
      <c r="AG501" s="37">
        <f t="shared" si="117"/>
        <v>0</v>
      </c>
      <c r="AH501" s="38" t="str">
        <f t="shared" si="118"/>
        <v/>
      </c>
      <c r="AI501" s="39" t="str">
        <f t="shared" si="119"/>
        <v/>
      </c>
      <c r="AJ501" s="39" t="str">
        <f t="shared" si="120"/>
        <v/>
      </c>
      <c r="AK501" s="23" t="str">
        <f t="shared" si="121"/>
        <v/>
      </c>
      <c r="AL501" s="23" t="str">
        <f t="shared" si="122"/>
        <v/>
      </c>
      <c r="AM501" s="23" t="str">
        <f>IF(ISBLANK(N501),"",VLOOKUP(N501,Codes!$A$2:$B$184,2,FALSE))</f>
        <v/>
      </c>
      <c r="AN501" s="39" t="str">
        <f t="shared" si="123"/>
        <v/>
      </c>
      <c r="AO501" s="23" t="str">
        <f>IF(ISBLANK(O501),"",IF(O501&gt;247,191,VLOOKUP(O501,Codes!$H$2:$I$299,2,FALSE)))</f>
        <v/>
      </c>
      <c r="AP501" s="23" t="str">
        <f>IF(ISBLANK(O501),"",VLOOKUP(AO501,Codes!$A$2:$B$184,2,FALSE))</f>
        <v/>
      </c>
      <c r="AQ501" s="39" t="str">
        <f t="shared" si="124"/>
        <v/>
      </c>
      <c r="AR501" s="39" t="str">
        <f t="shared" si="125"/>
        <v/>
      </c>
      <c r="AS501" s="39" t="str">
        <f t="shared" si="126"/>
        <v/>
      </c>
      <c r="AT501" s="39" t="str">
        <f t="shared" si="127"/>
        <v/>
      </c>
    </row>
    <row r="502" spans="1:46" s="65" customFormat="1">
      <c r="A502" s="64"/>
      <c r="E502" s="66"/>
      <c r="F502" s="67"/>
      <c r="G502" s="68"/>
      <c r="H502" s="69"/>
      <c r="I502" s="40" t="str">
        <f t="shared" si="112"/>
        <v/>
      </c>
      <c r="J502" s="69"/>
      <c r="K502" s="70"/>
      <c r="L502" s="41" t="str">
        <f t="shared" si="113"/>
        <v/>
      </c>
      <c r="M502" s="71"/>
      <c r="N502" s="72"/>
      <c r="O502" s="73"/>
      <c r="P502" s="42" t="str">
        <f t="shared" si="114"/>
        <v/>
      </c>
      <c r="Q502" s="74"/>
      <c r="R502" s="72"/>
      <c r="S502" s="42" t="str">
        <f t="shared" si="115"/>
        <v/>
      </c>
      <c r="T502" s="72"/>
      <c r="U502" s="75"/>
      <c r="V502" s="72"/>
      <c r="W502" s="43" t="str">
        <f t="shared" si="116"/>
        <v/>
      </c>
      <c r="X502" s="76"/>
      <c r="Y502" s="77"/>
      <c r="Z502" s="77"/>
      <c r="AA502" s="77"/>
      <c r="AB502" s="77"/>
      <c r="AC502" s="77"/>
      <c r="AD502" s="77"/>
      <c r="AE502" s="78"/>
      <c r="AF502" s="79"/>
      <c r="AG502" s="37">
        <f t="shared" si="117"/>
        <v>0</v>
      </c>
      <c r="AH502" s="38" t="str">
        <f t="shared" si="118"/>
        <v/>
      </c>
      <c r="AI502" s="39" t="str">
        <f t="shared" si="119"/>
        <v/>
      </c>
      <c r="AJ502" s="39" t="str">
        <f t="shared" si="120"/>
        <v/>
      </c>
      <c r="AK502" s="23" t="str">
        <f t="shared" si="121"/>
        <v/>
      </c>
      <c r="AL502" s="23" t="str">
        <f t="shared" si="122"/>
        <v/>
      </c>
      <c r="AM502" s="23" t="str">
        <f>IF(ISBLANK(N502),"",VLOOKUP(N502,Codes!$A$2:$B$184,2,FALSE))</f>
        <v/>
      </c>
      <c r="AN502" s="39" t="str">
        <f t="shared" si="123"/>
        <v/>
      </c>
      <c r="AO502" s="23" t="str">
        <f>IF(ISBLANK(O502),"",IF(O502&gt;247,191,VLOOKUP(O502,Codes!$H$2:$I$299,2,FALSE)))</f>
        <v/>
      </c>
      <c r="AP502" s="23" t="str">
        <f>IF(ISBLANK(O502),"",VLOOKUP(AO502,Codes!$A$2:$B$184,2,FALSE))</f>
        <v/>
      </c>
      <c r="AQ502" s="39" t="str">
        <f t="shared" si="124"/>
        <v/>
      </c>
      <c r="AR502" s="39" t="str">
        <f t="shared" si="125"/>
        <v/>
      </c>
      <c r="AS502" s="39" t="str">
        <f t="shared" si="126"/>
        <v/>
      </c>
      <c r="AT502" s="39" t="str">
        <f t="shared" si="127"/>
        <v/>
      </c>
    </row>
    <row r="503" spans="1:46" s="65" customFormat="1">
      <c r="A503" s="64"/>
      <c r="E503" s="66"/>
      <c r="F503" s="67"/>
      <c r="G503" s="68"/>
      <c r="H503" s="69"/>
      <c r="I503" s="40" t="str">
        <f t="shared" si="112"/>
        <v/>
      </c>
      <c r="J503" s="69"/>
      <c r="K503" s="70"/>
      <c r="L503" s="41" t="str">
        <f t="shared" si="113"/>
        <v/>
      </c>
      <c r="M503" s="71"/>
      <c r="N503" s="72"/>
      <c r="O503" s="73"/>
      <c r="P503" s="42" t="str">
        <f t="shared" si="114"/>
        <v/>
      </c>
      <c r="Q503" s="74"/>
      <c r="R503" s="72"/>
      <c r="S503" s="42" t="str">
        <f t="shared" si="115"/>
        <v/>
      </c>
      <c r="T503" s="72"/>
      <c r="U503" s="75"/>
      <c r="V503" s="72"/>
      <c r="W503" s="43" t="str">
        <f t="shared" si="116"/>
        <v/>
      </c>
      <c r="X503" s="76"/>
      <c r="Y503" s="77"/>
      <c r="Z503" s="77"/>
      <c r="AA503" s="77"/>
      <c r="AB503" s="77"/>
      <c r="AC503" s="77"/>
      <c r="AD503" s="77"/>
      <c r="AE503" s="78"/>
      <c r="AF503" s="79"/>
      <c r="AG503" s="37">
        <f t="shared" si="117"/>
        <v>0</v>
      </c>
      <c r="AH503" s="38" t="str">
        <f t="shared" si="118"/>
        <v/>
      </c>
      <c r="AI503" s="39" t="str">
        <f t="shared" si="119"/>
        <v/>
      </c>
      <c r="AJ503" s="39" t="str">
        <f t="shared" si="120"/>
        <v/>
      </c>
      <c r="AK503" s="23" t="str">
        <f t="shared" si="121"/>
        <v/>
      </c>
      <c r="AL503" s="23" t="str">
        <f t="shared" si="122"/>
        <v/>
      </c>
      <c r="AM503" s="23" t="str">
        <f>IF(ISBLANK(N503),"",VLOOKUP(N503,Codes!$A$2:$B$184,2,FALSE))</f>
        <v/>
      </c>
      <c r="AN503" s="39" t="str">
        <f t="shared" si="123"/>
        <v/>
      </c>
      <c r="AO503" s="23" t="str">
        <f>IF(ISBLANK(O503),"",IF(O503&gt;247,191,VLOOKUP(O503,Codes!$H$2:$I$299,2,FALSE)))</f>
        <v/>
      </c>
      <c r="AP503" s="23" t="str">
        <f>IF(ISBLANK(O503),"",VLOOKUP(AO503,Codes!$A$2:$B$184,2,FALSE))</f>
        <v/>
      </c>
      <c r="AQ503" s="39" t="str">
        <f t="shared" si="124"/>
        <v/>
      </c>
      <c r="AR503" s="39" t="str">
        <f t="shared" si="125"/>
        <v/>
      </c>
      <c r="AS503" s="39" t="str">
        <f t="shared" si="126"/>
        <v/>
      </c>
      <c r="AT503" s="39" t="str">
        <f t="shared" si="127"/>
        <v/>
      </c>
    </row>
    <row r="504" spans="1:46" s="65" customFormat="1">
      <c r="A504" s="64"/>
      <c r="E504" s="66"/>
      <c r="F504" s="67"/>
      <c r="G504" s="68"/>
      <c r="H504" s="69"/>
      <c r="I504" s="40" t="str">
        <f t="shared" si="112"/>
        <v/>
      </c>
      <c r="J504" s="69"/>
      <c r="K504" s="70"/>
      <c r="L504" s="41" t="str">
        <f t="shared" si="113"/>
        <v/>
      </c>
      <c r="M504" s="71"/>
      <c r="N504" s="72"/>
      <c r="O504" s="73"/>
      <c r="P504" s="42" t="str">
        <f t="shared" si="114"/>
        <v/>
      </c>
      <c r="Q504" s="74"/>
      <c r="R504" s="72"/>
      <c r="S504" s="42" t="str">
        <f t="shared" si="115"/>
        <v/>
      </c>
      <c r="T504" s="72"/>
      <c r="U504" s="75"/>
      <c r="V504" s="72"/>
      <c r="W504" s="43" t="str">
        <f t="shared" si="116"/>
        <v/>
      </c>
      <c r="X504" s="76"/>
      <c r="Y504" s="77"/>
      <c r="Z504" s="77"/>
      <c r="AA504" s="77"/>
      <c r="AB504" s="77"/>
      <c r="AC504" s="77"/>
      <c r="AD504" s="77"/>
      <c r="AE504" s="78"/>
      <c r="AF504" s="79"/>
      <c r="AG504" s="37">
        <f t="shared" si="117"/>
        <v>0</v>
      </c>
      <c r="AH504" s="38" t="str">
        <f t="shared" si="118"/>
        <v/>
      </c>
      <c r="AI504" s="39" t="str">
        <f t="shared" si="119"/>
        <v/>
      </c>
      <c r="AJ504" s="39" t="str">
        <f t="shared" si="120"/>
        <v/>
      </c>
      <c r="AK504" s="23" t="str">
        <f t="shared" si="121"/>
        <v/>
      </c>
      <c r="AL504" s="23" t="str">
        <f t="shared" si="122"/>
        <v/>
      </c>
      <c r="AM504" s="23" t="str">
        <f>IF(ISBLANK(N504),"",VLOOKUP(N504,Codes!$A$2:$B$184,2,FALSE))</f>
        <v/>
      </c>
      <c r="AN504" s="39" t="str">
        <f t="shared" si="123"/>
        <v/>
      </c>
      <c r="AO504" s="23" t="str">
        <f>IF(ISBLANK(O504),"",IF(O504&gt;247,191,VLOOKUP(O504,Codes!$H$2:$I$299,2,FALSE)))</f>
        <v/>
      </c>
      <c r="AP504" s="23" t="str">
        <f>IF(ISBLANK(O504),"",VLOOKUP(AO504,Codes!$A$2:$B$184,2,FALSE))</f>
        <v/>
      </c>
      <c r="AQ504" s="39" t="str">
        <f t="shared" si="124"/>
        <v/>
      </c>
      <c r="AR504" s="39" t="str">
        <f t="shared" si="125"/>
        <v/>
      </c>
      <c r="AS504" s="39" t="str">
        <f t="shared" si="126"/>
        <v/>
      </c>
      <c r="AT504" s="39" t="str">
        <f t="shared" si="127"/>
        <v/>
      </c>
    </row>
    <row r="505" spans="1:46" s="65" customFormat="1">
      <c r="A505" s="64"/>
      <c r="E505" s="66"/>
      <c r="F505" s="67"/>
      <c r="G505" s="68"/>
      <c r="H505" s="69"/>
      <c r="I505" s="40" t="str">
        <f t="shared" si="112"/>
        <v/>
      </c>
      <c r="J505" s="69"/>
      <c r="K505" s="70"/>
      <c r="L505" s="41" t="str">
        <f t="shared" si="113"/>
        <v/>
      </c>
      <c r="M505" s="71"/>
      <c r="N505" s="72"/>
      <c r="O505" s="73"/>
      <c r="P505" s="42" t="str">
        <f t="shared" si="114"/>
        <v/>
      </c>
      <c r="Q505" s="74"/>
      <c r="R505" s="72"/>
      <c r="S505" s="42" t="str">
        <f t="shared" si="115"/>
        <v/>
      </c>
      <c r="T505" s="72"/>
      <c r="U505" s="75"/>
      <c r="V505" s="72"/>
      <c r="W505" s="43" t="str">
        <f t="shared" si="116"/>
        <v/>
      </c>
      <c r="X505" s="76"/>
      <c r="Y505" s="77"/>
      <c r="Z505" s="77"/>
      <c r="AA505" s="77"/>
      <c r="AB505" s="77"/>
      <c r="AC505" s="77"/>
      <c r="AD505" s="77"/>
      <c r="AE505" s="78"/>
      <c r="AF505" s="79"/>
      <c r="AG505" s="37">
        <f t="shared" si="117"/>
        <v>0</v>
      </c>
      <c r="AH505" s="38" t="str">
        <f t="shared" si="118"/>
        <v/>
      </c>
      <c r="AI505" s="39" t="str">
        <f t="shared" si="119"/>
        <v/>
      </c>
      <c r="AJ505" s="39" t="str">
        <f t="shared" si="120"/>
        <v/>
      </c>
      <c r="AK505" s="23" t="str">
        <f t="shared" si="121"/>
        <v/>
      </c>
      <c r="AL505" s="23" t="str">
        <f t="shared" si="122"/>
        <v/>
      </c>
      <c r="AM505" s="23" t="str">
        <f>IF(ISBLANK(N505),"",VLOOKUP(N505,Codes!$A$2:$B$184,2,FALSE))</f>
        <v/>
      </c>
      <c r="AN505" s="39" t="str">
        <f t="shared" si="123"/>
        <v/>
      </c>
      <c r="AO505" s="23" t="str">
        <f>IF(ISBLANK(O505),"",IF(O505&gt;247,191,VLOOKUP(O505,Codes!$H$2:$I$299,2,FALSE)))</f>
        <v/>
      </c>
      <c r="AP505" s="23" t="str">
        <f>IF(ISBLANK(O505),"",VLOOKUP(AO505,Codes!$A$2:$B$184,2,FALSE))</f>
        <v/>
      </c>
      <c r="AQ505" s="39" t="str">
        <f t="shared" si="124"/>
        <v/>
      </c>
      <c r="AR505" s="39" t="str">
        <f t="shared" si="125"/>
        <v/>
      </c>
      <c r="AS505" s="39" t="str">
        <f t="shared" si="126"/>
        <v/>
      </c>
      <c r="AT505" s="39" t="str">
        <f t="shared" si="127"/>
        <v/>
      </c>
    </row>
    <row r="506" spans="1:46" s="65" customFormat="1">
      <c r="A506" s="64"/>
      <c r="E506" s="66"/>
      <c r="F506" s="67"/>
      <c r="G506" s="68"/>
      <c r="H506" s="69"/>
      <c r="I506" s="40" t="str">
        <f t="shared" si="112"/>
        <v/>
      </c>
      <c r="J506" s="69"/>
      <c r="K506" s="70"/>
      <c r="L506" s="41" t="str">
        <f t="shared" si="113"/>
        <v/>
      </c>
      <c r="M506" s="71"/>
      <c r="N506" s="72"/>
      <c r="O506" s="73"/>
      <c r="P506" s="42" t="str">
        <f t="shared" si="114"/>
        <v/>
      </c>
      <c r="Q506" s="74"/>
      <c r="R506" s="72"/>
      <c r="S506" s="42" t="str">
        <f t="shared" si="115"/>
        <v/>
      </c>
      <c r="T506" s="72"/>
      <c r="U506" s="75"/>
      <c r="V506" s="72"/>
      <c r="W506" s="43" t="str">
        <f t="shared" si="116"/>
        <v/>
      </c>
      <c r="X506" s="76"/>
      <c r="Y506" s="77"/>
      <c r="Z506" s="77"/>
      <c r="AA506" s="77"/>
      <c r="AB506" s="77"/>
      <c r="AC506" s="77"/>
      <c r="AD506" s="77"/>
      <c r="AE506" s="78"/>
      <c r="AF506" s="79"/>
      <c r="AG506" s="37">
        <f t="shared" si="117"/>
        <v>0</v>
      </c>
      <c r="AH506" s="38" t="str">
        <f t="shared" si="118"/>
        <v/>
      </c>
      <c r="AI506" s="39" t="str">
        <f t="shared" si="119"/>
        <v/>
      </c>
      <c r="AJ506" s="39" t="str">
        <f t="shared" si="120"/>
        <v/>
      </c>
      <c r="AK506" s="23" t="str">
        <f t="shared" si="121"/>
        <v/>
      </c>
      <c r="AL506" s="23" t="str">
        <f t="shared" si="122"/>
        <v/>
      </c>
      <c r="AM506" s="23" t="str">
        <f>IF(ISBLANK(N506),"",VLOOKUP(N506,Codes!$A$2:$B$184,2,FALSE))</f>
        <v/>
      </c>
      <c r="AN506" s="39" t="str">
        <f t="shared" si="123"/>
        <v/>
      </c>
      <c r="AO506" s="23" t="str">
        <f>IF(ISBLANK(O506),"",IF(O506&gt;247,191,VLOOKUP(O506,Codes!$H$2:$I$299,2,FALSE)))</f>
        <v/>
      </c>
      <c r="AP506" s="23" t="str">
        <f>IF(ISBLANK(O506),"",VLOOKUP(AO506,Codes!$A$2:$B$184,2,FALSE))</f>
        <v/>
      </c>
      <c r="AQ506" s="39" t="str">
        <f t="shared" si="124"/>
        <v/>
      </c>
      <c r="AR506" s="39" t="str">
        <f t="shared" si="125"/>
        <v/>
      </c>
      <c r="AS506" s="39" t="str">
        <f t="shared" si="126"/>
        <v/>
      </c>
      <c r="AT506" s="39" t="str">
        <f t="shared" si="127"/>
        <v/>
      </c>
    </row>
    <row r="507" spans="1:46" s="65" customFormat="1">
      <c r="A507" s="64"/>
      <c r="E507" s="66"/>
      <c r="F507" s="67"/>
      <c r="G507" s="68"/>
      <c r="H507" s="69"/>
      <c r="I507" s="40" t="str">
        <f t="shared" si="112"/>
        <v/>
      </c>
      <c r="J507" s="69"/>
      <c r="K507" s="70"/>
      <c r="L507" s="41" t="str">
        <f t="shared" si="113"/>
        <v/>
      </c>
      <c r="M507" s="71"/>
      <c r="N507" s="72"/>
      <c r="O507" s="73"/>
      <c r="P507" s="42" t="str">
        <f t="shared" si="114"/>
        <v/>
      </c>
      <c r="Q507" s="74"/>
      <c r="R507" s="72"/>
      <c r="S507" s="42" t="str">
        <f t="shared" si="115"/>
        <v/>
      </c>
      <c r="T507" s="72"/>
      <c r="U507" s="75"/>
      <c r="V507" s="72"/>
      <c r="W507" s="43" t="str">
        <f t="shared" si="116"/>
        <v/>
      </c>
      <c r="X507" s="76"/>
      <c r="Y507" s="77"/>
      <c r="Z507" s="77"/>
      <c r="AA507" s="77"/>
      <c r="AB507" s="77"/>
      <c r="AC507" s="77"/>
      <c r="AD507" s="77"/>
      <c r="AE507" s="78"/>
      <c r="AF507" s="79"/>
      <c r="AG507" s="37">
        <f t="shared" si="117"/>
        <v>0</v>
      </c>
      <c r="AH507" s="38" t="str">
        <f t="shared" si="118"/>
        <v/>
      </c>
      <c r="AI507" s="39" t="str">
        <f t="shared" si="119"/>
        <v/>
      </c>
      <c r="AJ507" s="39" t="str">
        <f t="shared" si="120"/>
        <v/>
      </c>
      <c r="AK507" s="23" t="str">
        <f t="shared" si="121"/>
        <v/>
      </c>
      <c r="AL507" s="23" t="str">
        <f t="shared" si="122"/>
        <v/>
      </c>
      <c r="AM507" s="23" t="str">
        <f>IF(ISBLANK(N507),"",VLOOKUP(N507,Codes!$A$2:$B$184,2,FALSE))</f>
        <v/>
      </c>
      <c r="AN507" s="39" t="str">
        <f t="shared" si="123"/>
        <v/>
      </c>
      <c r="AO507" s="23" t="str">
        <f>IF(ISBLANK(O507),"",IF(O507&gt;247,191,VLOOKUP(O507,Codes!$H$2:$I$299,2,FALSE)))</f>
        <v/>
      </c>
      <c r="AP507" s="23" t="str">
        <f>IF(ISBLANK(O507),"",VLOOKUP(AO507,Codes!$A$2:$B$184,2,FALSE))</f>
        <v/>
      </c>
      <c r="AQ507" s="39" t="str">
        <f t="shared" si="124"/>
        <v/>
      </c>
      <c r="AR507" s="39" t="str">
        <f t="shared" si="125"/>
        <v/>
      </c>
      <c r="AS507" s="39" t="str">
        <f t="shared" si="126"/>
        <v/>
      </c>
      <c r="AT507" s="39" t="str">
        <f t="shared" si="127"/>
        <v/>
      </c>
    </row>
    <row r="508" spans="1:46" s="65" customFormat="1">
      <c r="A508" s="64"/>
      <c r="E508" s="66"/>
      <c r="F508" s="67"/>
      <c r="G508" s="68"/>
      <c r="H508" s="69"/>
      <c r="I508" s="40" t="str">
        <f t="shared" si="112"/>
        <v/>
      </c>
      <c r="J508" s="69"/>
      <c r="K508" s="70"/>
      <c r="L508" s="41" t="str">
        <f t="shared" si="113"/>
        <v/>
      </c>
      <c r="M508" s="71"/>
      <c r="N508" s="72"/>
      <c r="O508" s="73"/>
      <c r="P508" s="42" t="str">
        <f t="shared" si="114"/>
        <v/>
      </c>
      <c r="Q508" s="74"/>
      <c r="R508" s="72"/>
      <c r="S508" s="42" t="str">
        <f t="shared" si="115"/>
        <v/>
      </c>
      <c r="T508" s="72"/>
      <c r="U508" s="75"/>
      <c r="V508" s="72"/>
      <c r="W508" s="43" t="str">
        <f t="shared" si="116"/>
        <v/>
      </c>
      <c r="X508" s="76"/>
      <c r="Y508" s="77"/>
      <c r="Z508" s="77"/>
      <c r="AA508" s="77"/>
      <c r="AB508" s="77"/>
      <c r="AC508" s="77"/>
      <c r="AD508" s="77"/>
      <c r="AE508" s="78"/>
      <c r="AF508" s="79"/>
      <c r="AG508" s="37">
        <f t="shared" si="117"/>
        <v>0</v>
      </c>
      <c r="AH508" s="38" t="str">
        <f t="shared" si="118"/>
        <v/>
      </c>
      <c r="AI508" s="39" t="str">
        <f t="shared" si="119"/>
        <v/>
      </c>
      <c r="AJ508" s="39" t="str">
        <f t="shared" si="120"/>
        <v/>
      </c>
      <c r="AK508" s="23" t="str">
        <f t="shared" si="121"/>
        <v/>
      </c>
      <c r="AL508" s="23" t="str">
        <f t="shared" si="122"/>
        <v/>
      </c>
      <c r="AM508" s="23" t="str">
        <f>IF(ISBLANK(N508),"",VLOOKUP(N508,Codes!$A$2:$B$184,2,FALSE))</f>
        <v/>
      </c>
      <c r="AN508" s="39" t="str">
        <f t="shared" si="123"/>
        <v/>
      </c>
      <c r="AO508" s="23" t="str">
        <f>IF(ISBLANK(O508),"",IF(O508&gt;247,191,VLOOKUP(O508,Codes!$H$2:$I$299,2,FALSE)))</f>
        <v/>
      </c>
      <c r="AP508" s="23" t="str">
        <f>IF(ISBLANK(O508),"",VLOOKUP(AO508,Codes!$A$2:$B$184,2,FALSE))</f>
        <v/>
      </c>
      <c r="AQ508" s="39" t="str">
        <f t="shared" si="124"/>
        <v/>
      </c>
      <c r="AR508" s="39" t="str">
        <f t="shared" si="125"/>
        <v/>
      </c>
      <c r="AS508" s="39" t="str">
        <f t="shared" si="126"/>
        <v/>
      </c>
      <c r="AT508" s="39" t="str">
        <f t="shared" si="127"/>
        <v/>
      </c>
    </row>
    <row r="509" spans="1:46" s="65" customFormat="1">
      <c r="A509" s="64"/>
      <c r="E509" s="66"/>
      <c r="F509" s="67"/>
      <c r="G509" s="68"/>
      <c r="H509" s="69"/>
      <c r="I509" s="40" t="str">
        <f t="shared" si="112"/>
        <v/>
      </c>
      <c r="J509" s="69"/>
      <c r="K509" s="70"/>
      <c r="L509" s="41" t="str">
        <f t="shared" si="113"/>
        <v/>
      </c>
      <c r="M509" s="71"/>
      <c r="N509" s="72"/>
      <c r="O509" s="73"/>
      <c r="P509" s="42" t="str">
        <f t="shared" si="114"/>
        <v/>
      </c>
      <c r="Q509" s="74"/>
      <c r="R509" s="72"/>
      <c r="S509" s="42" t="str">
        <f t="shared" si="115"/>
        <v/>
      </c>
      <c r="T509" s="72"/>
      <c r="U509" s="75"/>
      <c r="V509" s="72"/>
      <c r="W509" s="43" t="str">
        <f t="shared" si="116"/>
        <v/>
      </c>
      <c r="X509" s="76"/>
      <c r="Y509" s="77"/>
      <c r="Z509" s="77"/>
      <c r="AA509" s="77"/>
      <c r="AB509" s="77"/>
      <c r="AC509" s="77"/>
      <c r="AD509" s="77"/>
      <c r="AE509" s="78"/>
      <c r="AF509" s="79"/>
      <c r="AG509" s="37">
        <f t="shared" si="117"/>
        <v>0</v>
      </c>
      <c r="AH509" s="38" t="str">
        <f t="shared" si="118"/>
        <v/>
      </c>
      <c r="AI509" s="39" t="str">
        <f t="shared" si="119"/>
        <v/>
      </c>
      <c r="AJ509" s="39" t="str">
        <f t="shared" si="120"/>
        <v/>
      </c>
      <c r="AK509" s="23" t="str">
        <f t="shared" si="121"/>
        <v/>
      </c>
      <c r="AL509" s="23" t="str">
        <f t="shared" si="122"/>
        <v/>
      </c>
      <c r="AM509" s="23" t="str">
        <f>IF(ISBLANK(N509),"",VLOOKUP(N509,Codes!$A$2:$B$184,2,FALSE))</f>
        <v/>
      </c>
      <c r="AN509" s="39" t="str">
        <f t="shared" si="123"/>
        <v/>
      </c>
      <c r="AO509" s="23" t="str">
        <f>IF(ISBLANK(O509),"",IF(O509&gt;247,191,VLOOKUP(O509,Codes!$H$2:$I$299,2,FALSE)))</f>
        <v/>
      </c>
      <c r="AP509" s="23" t="str">
        <f>IF(ISBLANK(O509),"",VLOOKUP(AO509,Codes!$A$2:$B$184,2,FALSE))</f>
        <v/>
      </c>
      <c r="AQ509" s="39" t="str">
        <f t="shared" si="124"/>
        <v/>
      </c>
      <c r="AR509" s="39" t="str">
        <f t="shared" si="125"/>
        <v/>
      </c>
      <c r="AS509" s="39" t="str">
        <f t="shared" si="126"/>
        <v/>
      </c>
      <c r="AT509" s="39" t="str">
        <f t="shared" si="127"/>
        <v/>
      </c>
    </row>
    <row r="510" spans="1:46" s="65" customFormat="1">
      <c r="A510" s="64"/>
      <c r="E510" s="66"/>
      <c r="F510" s="67"/>
      <c r="G510" s="68"/>
      <c r="H510" s="69"/>
      <c r="I510" s="40" t="str">
        <f t="shared" si="112"/>
        <v/>
      </c>
      <c r="J510" s="69"/>
      <c r="K510" s="70"/>
      <c r="L510" s="41" t="str">
        <f t="shared" si="113"/>
        <v/>
      </c>
      <c r="M510" s="71"/>
      <c r="N510" s="72"/>
      <c r="O510" s="73"/>
      <c r="P510" s="42" t="str">
        <f t="shared" si="114"/>
        <v/>
      </c>
      <c r="Q510" s="74"/>
      <c r="R510" s="72"/>
      <c r="S510" s="42" t="str">
        <f t="shared" si="115"/>
        <v/>
      </c>
      <c r="T510" s="72"/>
      <c r="U510" s="75"/>
      <c r="V510" s="72"/>
      <c r="W510" s="43" t="str">
        <f t="shared" si="116"/>
        <v/>
      </c>
      <c r="X510" s="76"/>
      <c r="Y510" s="77"/>
      <c r="Z510" s="77"/>
      <c r="AA510" s="77"/>
      <c r="AB510" s="77"/>
      <c r="AC510" s="77"/>
      <c r="AD510" s="77"/>
      <c r="AE510" s="78"/>
      <c r="AF510" s="79"/>
      <c r="AG510" s="37">
        <f t="shared" si="117"/>
        <v>0</v>
      </c>
      <c r="AH510" s="38" t="str">
        <f t="shared" si="118"/>
        <v/>
      </c>
      <c r="AI510" s="39" t="str">
        <f t="shared" si="119"/>
        <v/>
      </c>
      <c r="AJ510" s="39" t="str">
        <f t="shared" si="120"/>
        <v/>
      </c>
      <c r="AK510" s="23" t="str">
        <f t="shared" si="121"/>
        <v/>
      </c>
      <c r="AL510" s="23" t="str">
        <f t="shared" si="122"/>
        <v/>
      </c>
      <c r="AM510" s="23" t="str">
        <f>IF(ISBLANK(N510),"",VLOOKUP(N510,Codes!$A$2:$B$184,2,FALSE))</f>
        <v/>
      </c>
      <c r="AN510" s="39" t="str">
        <f t="shared" si="123"/>
        <v/>
      </c>
      <c r="AO510" s="23" t="str">
        <f>IF(ISBLANK(O510),"",IF(O510&gt;247,191,VLOOKUP(O510,Codes!$H$2:$I$299,2,FALSE)))</f>
        <v/>
      </c>
      <c r="AP510" s="23" t="str">
        <f>IF(ISBLANK(O510),"",VLOOKUP(AO510,Codes!$A$2:$B$184,2,FALSE))</f>
        <v/>
      </c>
      <c r="AQ510" s="39" t="str">
        <f t="shared" si="124"/>
        <v/>
      </c>
      <c r="AR510" s="39" t="str">
        <f t="shared" si="125"/>
        <v/>
      </c>
      <c r="AS510" s="39" t="str">
        <f t="shared" si="126"/>
        <v/>
      </c>
      <c r="AT510" s="39" t="str">
        <f t="shared" si="127"/>
        <v/>
      </c>
    </row>
    <row r="511" spans="1:46" s="65" customFormat="1">
      <c r="A511" s="64"/>
      <c r="E511" s="66"/>
      <c r="F511" s="67"/>
      <c r="G511" s="68"/>
      <c r="H511" s="69"/>
      <c r="I511" s="40" t="str">
        <f t="shared" si="112"/>
        <v/>
      </c>
      <c r="J511" s="69"/>
      <c r="K511" s="70"/>
      <c r="L511" s="41" t="str">
        <f t="shared" si="113"/>
        <v/>
      </c>
      <c r="M511" s="71"/>
      <c r="N511" s="72"/>
      <c r="O511" s="73"/>
      <c r="P511" s="42" t="str">
        <f t="shared" si="114"/>
        <v/>
      </c>
      <c r="Q511" s="74"/>
      <c r="R511" s="72"/>
      <c r="S511" s="42" t="str">
        <f t="shared" si="115"/>
        <v/>
      </c>
      <c r="T511" s="72"/>
      <c r="U511" s="75"/>
      <c r="V511" s="72"/>
      <c r="W511" s="43" t="str">
        <f t="shared" si="116"/>
        <v/>
      </c>
      <c r="X511" s="76"/>
      <c r="Y511" s="77"/>
      <c r="Z511" s="77"/>
      <c r="AA511" s="77"/>
      <c r="AB511" s="77"/>
      <c r="AC511" s="77"/>
      <c r="AD511" s="77"/>
      <c r="AE511" s="78"/>
      <c r="AF511" s="79"/>
      <c r="AG511" s="37">
        <f t="shared" si="117"/>
        <v>0</v>
      </c>
      <c r="AH511" s="38" t="str">
        <f t="shared" si="118"/>
        <v/>
      </c>
      <c r="AI511" s="39" t="str">
        <f t="shared" si="119"/>
        <v/>
      </c>
      <c r="AJ511" s="39" t="str">
        <f t="shared" si="120"/>
        <v/>
      </c>
      <c r="AK511" s="23" t="str">
        <f t="shared" si="121"/>
        <v/>
      </c>
      <c r="AL511" s="23" t="str">
        <f t="shared" si="122"/>
        <v/>
      </c>
      <c r="AM511" s="23" t="str">
        <f>IF(ISBLANK(N511),"",VLOOKUP(N511,Codes!$A$2:$B$184,2,FALSE))</f>
        <v/>
      </c>
      <c r="AN511" s="39" t="str">
        <f t="shared" si="123"/>
        <v/>
      </c>
      <c r="AO511" s="23" t="str">
        <f>IF(ISBLANK(O511),"",IF(O511&gt;247,191,VLOOKUP(O511,Codes!$H$2:$I$299,2,FALSE)))</f>
        <v/>
      </c>
      <c r="AP511" s="23" t="str">
        <f>IF(ISBLANK(O511),"",VLOOKUP(AO511,Codes!$A$2:$B$184,2,FALSE))</f>
        <v/>
      </c>
      <c r="AQ511" s="39" t="str">
        <f t="shared" si="124"/>
        <v/>
      </c>
      <c r="AR511" s="39" t="str">
        <f t="shared" si="125"/>
        <v/>
      </c>
      <c r="AS511" s="39" t="str">
        <f t="shared" si="126"/>
        <v/>
      </c>
      <c r="AT511" s="39" t="str">
        <f t="shared" si="127"/>
        <v/>
      </c>
    </row>
    <row r="512" spans="1:46" s="65" customFormat="1">
      <c r="A512" s="64"/>
      <c r="E512" s="66"/>
      <c r="F512" s="67"/>
      <c r="G512" s="68"/>
      <c r="H512" s="69"/>
      <c r="I512" s="40" t="str">
        <f t="shared" si="112"/>
        <v/>
      </c>
      <c r="J512" s="69"/>
      <c r="K512" s="70"/>
      <c r="L512" s="41" t="str">
        <f t="shared" si="113"/>
        <v/>
      </c>
      <c r="M512" s="71"/>
      <c r="N512" s="72"/>
      <c r="O512" s="73"/>
      <c r="P512" s="42" t="str">
        <f t="shared" si="114"/>
        <v/>
      </c>
      <c r="Q512" s="74"/>
      <c r="R512" s="72"/>
      <c r="S512" s="42" t="str">
        <f t="shared" si="115"/>
        <v/>
      </c>
      <c r="T512" s="72"/>
      <c r="U512" s="75"/>
      <c r="V512" s="72"/>
      <c r="W512" s="43" t="str">
        <f t="shared" si="116"/>
        <v/>
      </c>
      <c r="X512" s="76"/>
      <c r="Y512" s="77"/>
      <c r="Z512" s="77"/>
      <c r="AA512" s="77"/>
      <c r="AB512" s="77"/>
      <c r="AC512" s="77"/>
      <c r="AD512" s="77"/>
      <c r="AE512" s="78"/>
      <c r="AF512" s="79"/>
      <c r="AG512" s="37">
        <f t="shared" si="117"/>
        <v>0</v>
      </c>
      <c r="AH512" s="38" t="str">
        <f t="shared" si="118"/>
        <v/>
      </c>
      <c r="AI512" s="39" t="str">
        <f t="shared" si="119"/>
        <v/>
      </c>
      <c r="AJ512" s="39" t="str">
        <f t="shared" si="120"/>
        <v/>
      </c>
      <c r="AK512" s="23" t="str">
        <f t="shared" si="121"/>
        <v/>
      </c>
      <c r="AL512" s="23" t="str">
        <f t="shared" si="122"/>
        <v/>
      </c>
      <c r="AM512" s="23" t="str">
        <f>IF(ISBLANK(N512),"",VLOOKUP(N512,Codes!$A$2:$B$184,2,FALSE))</f>
        <v/>
      </c>
      <c r="AN512" s="39" t="str">
        <f t="shared" si="123"/>
        <v/>
      </c>
      <c r="AO512" s="23" t="str">
        <f>IF(ISBLANK(O512),"",IF(O512&gt;247,191,VLOOKUP(O512,Codes!$H$2:$I$299,2,FALSE)))</f>
        <v/>
      </c>
      <c r="AP512" s="23" t="str">
        <f>IF(ISBLANK(O512),"",VLOOKUP(AO512,Codes!$A$2:$B$184,2,FALSE))</f>
        <v/>
      </c>
      <c r="AQ512" s="39" t="str">
        <f t="shared" si="124"/>
        <v/>
      </c>
      <c r="AR512" s="39" t="str">
        <f t="shared" si="125"/>
        <v/>
      </c>
      <c r="AS512" s="39" t="str">
        <f t="shared" si="126"/>
        <v/>
      </c>
      <c r="AT512" s="39" t="str">
        <f t="shared" si="127"/>
        <v/>
      </c>
    </row>
    <row r="513" spans="1:46" s="65" customFormat="1">
      <c r="A513" s="64"/>
      <c r="E513" s="66"/>
      <c r="F513" s="67"/>
      <c r="G513" s="68"/>
      <c r="H513" s="69"/>
      <c r="I513" s="40" t="str">
        <f t="shared" si="112"/>
        <v/>
      </c>
      <c r="J513" s="69"/>
      <c r="K513" s="70"/>
      <c r="L513" s="41" t="str">
        <f t="shared" si="113"/>
        <v/>
      </c>
      <c r="M513" s="71"/>
      <c r="N513" s="72"/>
      <c r="O513" s="73"/>
      <c r="P513" s="42" t="str">
        <f t="shared" si="114"/>
        <v/>
      </c>
      <c r="Q513" s="74"/>
      <c r="R513" s="72"/>
      <c r="S513" s="42" t="str">
        <f t="shared" si="115"/>
        <v/>
      </c>
      <c r="T513" s="72"/>
      <c r="U513" s="75"/>
      <c r="V513" s="72"/>
      <c r="W513" s="43" t="str">
        <f t="shared" si="116"/>
        <v/>
      </c>
      <c r="X513" s="76"/>
      <c r="Y513" s="77"/>
      <c r="Z513" s="77"/>
      <c r="AA513" s="77"/>
      <c r="AB513" s="77"/>
      <c r="AC513" s="77"/>
      <c r="AD513" s="77"/>
      <c r="AE513" s="78"/>
      <c r="AF513" s="79"/>
      <c r="AG513" s="37">
        <f t="shared" si="117"/>
        <v>0</v>
      </c>
      <c r="AH513" s="38" t="str">
        <f t="shared" si="118"/>
        <v/>
      </c>
      <c r="AI513" s="39" t="str">
        <f t="shared" si="119"/>
        <v/>
      </c>
      <c r="AJ513" s="39" t="str">
        <f t="shared" si="120"/>
        <v/>
      </c>
      <c r="AK513" s="23" t="str">
        <f t="shared" si="121"/>
        <v/>
      </c>
      <c r="AL513" s="23" t="str">
        <f t="shared" si="122"/>
        <v/>
      </c>
      <c r="AM513" s="23" t="str">
        <f>IF(ISBLANK(N513),"",VLOOKUP(N513,Codes!$A$2:$B$184,2,FALSE))</f>
        <v/>
      </c>
      <c r="AN513" s="39" t="str">
        <f t="shared" si="123"/>
        <v/>
      </c>
      <c r="AO513" s="23" t="str">
        <f>IF(ISBLANK(O513),"",IF(O513&gt;247,191,VLOOKUP(O513,Codes!$H$2:$I$299,2,FALSE)))</f>
        <v/>
      </c>
      <c r="AP513" s="23" t="str">
        <f>IF(ISBLANK(O513),"",VLOOKUP(AO513,Codes!$A$2:$B$184,2,FALSE))</f>
        <v/>
      </c>
      <c r="AQ513" s="39" t="str">
        <f t="shared" si="124"/>
        <v/>
      </c>
      <c r="AR513" s="39" t="str">
        <f t="shared" si="125"/>
        <v/>
      </c>
      <c r="AS513" s="39" t="str">
        <f t="shared" si="126"/>
        <v/>
      </c>
      <c r="AT513" s="39" t="str">
        <f t="shared" si="127"/>
        <v/>
      </c>
    </row>
    <row r="514" spans="1:46" s="65" customFormat="1">
      <c r="A514" s="64"/>
      <c r="E514" s="66"/>
      <c r="F514" s="67"/>
      <c r="G514" s="68"/>
      <c r="H514" s="69"/>
      <c r="I514" s="40" t="str">
        <f t="shared" si="112"/>
        <v/>
      </c>
      <c r="J514" s="69"/>
      <c r="K514" s="70"/>
      <c r="L514" s="41" t="str">
        <f t="shared" si="113"/>
        <v/>
      </c>
      <c r="M514" s="71"/>
      <c r="N514" s="72"/>
      <c r="O514" s="73"/>
      <c r="P514" s="42" t="str">
        <f t="shared" si="114"/>
        <v/>
      </c>
      <c r="Q514" s="74"/>
      <c r="R514" s="72"/>
      <c r="S514" s="42" t="str">
        <f t="shared" si="115"/>
        <v/>
      </c>
      <c r="T514" s="72"/>
      <c r="U514" s="75"/>
      <c r="V514" s="72"/>
      <c r="W514" s="43" t="str">
        <f t="shared" si="116"/>
        <v/>
      </c>
      <c r="X514" s="76"/>
      <c r="Y514" s="77"/>
      <c r="Z514" s="77"/>
      <c r="AA514" s="77"/>
      <c r="AB514" s="77"/>
      <c r="AC514" s="77"/>
      <c r="AD514" s="77"/>
      <c r="AE514" s="78"/>
      <c r="AF514" s="79"/>
      <c r="AG514" s="37">
        <f t="shared" si="117"/>
        <v>0</v>
      </c>
      <c r="AH514" s="38" t="str">
        <f t="shared" si="118"/>
        <v/>
      </c>
      <c r="AI514" s="39" t="str">
        <f t="shared" si="119"/>
        <v/>
      </c>
      <c r="AJ514" s="39" t="str">
        <f t="shared" si="120"/>
        <v/>
      </c>
      <c r="AK514" s="23" t="str">
        <f t="shared" si="121"/>
        <v/>
      </c>
      <c r="AL514" s="23" t="str">
        <f t="shared" si="122"/>
        <v/>
      </c>
      <c r="AM514" s="23" t="str">
        <f>IF(ISBLANK(N514),"",VLOOKUP(N514,Codes!$A$2:$B$184,2,FALSE))</f>
        <v/>
      </c>
      <c r="AN514" s="39" t="str">
        <f t="shared" si="123"/>
        <v/>
      </c>
      <c r="AO514" s="23" t="str">
        <f>IF(ISBLANK(O514),"",IF(O514&gt;247,191,VLOOKUP(O514,Codes!$H$2:$I$299,2,FALSE)))</f>
        <v/>
      </c>
      <c r="AP514" s="23" t="str">
        <f>IF(ISBLANK(O514),"",VLOOKUP(AO514,Codes!$A$2:$B$184,2,FALSE))</f>
        <v/>
      </c>
      <c r="AQ514" s="39" t="str">
        <f t="shared" si="124"/>
        <v/>
      </c>
      <c r="AR514" s="39" t="str">
        <f t="shared" si="125"/>
        <v/>
      </c>
      <c r="AS514" s="39" t="str">
        <f t="shared" si="126"/>
        <v/>
      </c>
      <c r="AT514" s="39" t="str">
        <f t="shared" si="127"/>
        <v/>
      </c>
    </row>
    <row r="515" spans="1:46" s="65" customFormat="1">
      <c r="A515" s="64"/>
      <c r="E515" s="66"/>
      <c r="F515" s="67"/>
      <c r="G515" s="68"/>
      <c r="H515" s="69"/>
      <c r="I515" s="40" t="str">
        <f t="shared" si="112"/>
        <v/>
      </c>
      <c r="J515" s="69"/>
      <c r="K515" s="70"/>
      <c r="L515" s="41" t="str">
        <f t="shared" si="113"/>
        <v/>
      </c>
      <c r="M515" s="71"/>
      <c r="N515" s="72"/>
      <c r="O515" s="73"/>
      <c r="P515" s="42" t="str">
        <f t="shared" si="114"/>
        <v/>
      </c>
      <c r="Q515" s="74"/>
      <c r="R515" s="72"/>
      <c r="S515" s="42" t="str">
        <f t="shared" si="115"/>
        <v/>
      </c>
      <c r="T515" s="72"/>
      <c r="U515" s="75"/>
      <c r="V515" s="72"/>
      <c r="W515" s="43" t="str">
        <f t="shared" si="116"/>
        <v/>
      </c>
      <c r="X515" s="76"/>
      <c r="Y515" s="77"/>
      <c r="Z515" s="77"/>
      <c r="AA515" s="77"/>
      <c r="AB515" s="77"/>
      <c r="AC515" s="77"/>
      <c r="AD515" s="77"/>
      <c r="AE515" s="78"/>
      <c r="AF515" s="79"/>
      <c r="AG515" s="37">
        <f t="shared" si="117"/>
        <v>0</v>
      </c>
      <c r="AH515" s="38" t="str">
        <f t="shared" si="118"/>
        <v/>
      </c>
      <c r="AI515" s="39" t="str">
        <f t="shared" si="119"/>
        <v/>
      </c>
      <c r="AJ515" s="39" t="str">
        <f t="shared" si="120"/>
        <v/>
      </c>
      <c r="AK515" s="23" t="str">
        <f t="shared" si="121"/>
        <v/>
      </c>
      <c r="AL515" s="23" t="str">
        <f t="shared" si="122"/>
        <v/>
      </c>
      <c r="AM515" s="23" t="str">
        <f>IF(ISBLANK(N515),"",VLOOKUP(N515,Codes!$A$2:$B$184,2,FALSE))</f>
        <v/>
      </c>
      <c r="AN515" s="39" t="str">
        <f t="shared" si="123"/>
        <v/>
      </c>
      <c r="AO515" s="23" t="str">
        <f>IF(ISBLANK(O515),"",IF(O515&gt;247,191,VLOOKUP(O515,Codes!$H$2:$I$299,2,FALSE)))</f>
        <v/>
      </c>
      <c r="AP515" s="23" t="str">
        <f>IF(ISBLANK(O515),"",VLOOKUP(AO515,Codes!$A$2:$B$184,2,FALSE))</f>
        <v/>
      </c>
      <c r="AQ515" s="39" t="str">
        <f t="shared" si="124"/>
        <v/>
      </c>
      <c r="AR515" s="39" t="str">
        <f t="shared" si="125"/>
        <v/>
      </c>
      <c r="AS515" s="39" t="str">
        <f t="shared" si="126"/>
        <v/>
      </c>
      <c r="AT515" s="39" t="str">
        <f t="shared" si="127"/>
        <v/>
      </c>
    </row>
    <row r="516" spans="1:46" s="65" customFormat="1">
      <c r="A516" s="64"/>
      <c r="E516" s="66"/>
      <c r="F516" s="67"/>
      <c r="G516" s="68"/>
      <c r="H516" s="69"/>
      <c r="I516" s="40" t="str">
        <f t="shared" si="112"/>
        <v/>
      </c>
      <c r="J516" s="69"/>
      <c r="K516" s="70"/>
      <c r="L516" s="41" t="str">
        <f t="shared" si="113"/>
        <v/>
      </c>
      <c r="M516" s="71"/>
      <c r="N516" s="72"/>
      <c r="O516" s="73"/>
      <c r="P516" s="42" t="str">
        <f t="shared" si="114"/>
        <v/>
      </c>
      <c r="Q516" s="74"/>
      <c r="R516" s="72"/>
      <c r="S516" s="42" t="str">
        <f t="shared" si="115"/>
        <v/>
      </c>
      <c r="T516" s="72"/>
      <c r="U516" s="75"/>
      <c r="V516" s="72"/>
      <c r="W516" s="43" t="str">
        <f t="shared" si="116"/>
        <v/>
      </c>
      <c r="X516" s="76"/>
      <c r="Y516" s="77"/>
      <c r="Z516" s="77"/>
      <c r="AA516" s="77"/>
      <c r="AB516" s="77"/>
      <c r="AC516" s="77"/>
      <c r="AD516" s="77"/>
      <c r="AE516" s="78"/>
      <c r="AF516" s="79"/>
      <c r="AG516" s="37">
        <f t="shared" si="117"/>
        <v>0</v>
      </c>
      <c r="AH516" s="38" t="str">
        <f t="shared" si="118"/>
        <v/>
      </c>
      <c r="AI516" s="39" t="str">
        <f t="shared" si="119"/>
        <v/>
      </c>
      <c r="AJ516" s="39" t="str">
        <f t="shared" si="120"/>
        <v/>
      </c>
      <c r="AK516" s="23" t="str">
        <f t="shared" si="121"/>
        <v/>
      </c>
      <c r="AL516" s="23" t="str">
        <f t="shared" si="122"/>
        <v/>
      </c>
      <c r="AM516" s="23" t="str">
        <f>IF(ISBLANK(N516),"",VLOOKUP(N516,Codes!$A$2:$B$184,2,FALSE))</f>
        <v/>
      </c>
      <c r="AN516" s="39" t="str">
        <f t="shared" si="123"/>
        <v/>
      </c>
      <c r="AO516" s="23" t="str">
        <f>IF(ISBLANK(O516),"",IF(O516&gt;247,191,VLOOKUP(O516,Codes!$H$2:$I$299,2,FALSE)))</f>
        <v/>
      </c>
      <c r="AP516" s="23" t="str">
        <f>IF(ISBLANK(O516),"",VLOOKUP(AO516,Codes!$A$2:$B$184,2,FALSE))</f>
        <v/>
      </c>
      <c r="AQ516" s="39" t="str">
        <f t="shared" si="124"/>
        <v/>
      </c>
      <c r="AR516" s="39" t="str">
        <f t="shared" si="125"/>
        <v/>
      </c>
      <c r="AS516" s="39" t="str">
        <f t="shared" si="126"/>
        <v/>
      </c>
      <c r="AT516" s="39" t="str">
        <f t="shared" si="127"/>
        <v/>
      </c>
    </row>
    <row r="517" spans="1:46" s="65" customFormat="1">
      <c r="A517" s="64"/>
      <c r="E517" s="66"/>
      <c r="F517" s="67"/>
      <c r="G517" s="68"/>
      <c r="H517" s="69"/>
      <c r="I517" s="40" t="str">
        <f t="shared" si="112"/>
        <v/>
      </c>
      <c r="J517" s="69"/>
      <c r="K517" s="70"/>
      <c r="L517" s="41" t="str">
        <f t="shared" si="113"/>
        <v/>
      </c>
      <c r="M517" s="71"/>
      <c r="N517" s="72"/>
      <c r="O517" s="73"/>
      <c r="P517" s="42" t="str">
        <f t="shared" si="114"/>
        <v/>
      </c>
      <c r="Q517" s="74"/>
      <c r="R517" s="72"/>
      <c r="S517" s="42" t="str">
        <f t="shared" si="115"/>
        <v/>
      </c>
      <c r="T517" s="72"/>
      <c r="U517" s="75"/>
      <c r="V517" s="72"/>
      <c r="W517" s="43" t="str">
        <f t="shared" si="116"/>
        <v/>
      </c>
      <c r="X517" s="76"/>
      <c r="Y517" s="77"/>
      <c r="Z517" s="77"/>
      <c r="AA517" s="77"/>
      <c r="AB517" s="77"/>
      <c r="AC517" s="77"/>
      <c r="AD517" s="77"/>
      <c r="AE517" s="78"/>
      <c r="AF517" s="79"/>
      <c r="AG517" s="37">
        <f t="shared" si="117"/>
        <v>0</v>
      </c>
      <c r="AH517" s="38" t="str">
        <f t="shared" si="118"/>
        <v/>
      </c>
      <c r="AI517" s="39" t="str">
        <f t="shared" si="119"/>
        <v/>
      </c>
      <c r="AJ517" s="39" t="str">
        <f t="shared" si="120"/>
        <v/>
      </c>
      <c r="AK517" s="23" t="str">
        <f t="shared" si="121"/>
        <v/>
      </c>
      <c r="AL517" s="23" t="str">
        <f t="shared" si="122"/>
        <v/>
      </c>
      <c r="AM517" s="23" t="str">
        <f>IF(ISBLANK(N517),"",VLOOKUP(N517,Codes!$A$2:$B$184,2,FALSE))</f>
        <v/>
      </c>
      <c r="AN517" s="39" t="str">
        <f t="shared" si="123"/>
        <v/>
      </c>
      <c r="AO517" s="23" t="str">
        <f>IF(ISBLANK(O517),"",IF(O517&gt;247,191,VLOOKUP(O517,Codes!$H$2:$I$299,2,FALSE)))</f>
        <v/>
      </c>
      <c r="AP517" s="23" t="str">
        <f>IF(ISBLANK(O517),"",VLOOKUP(AO517,Codes!$A$2:$B$184,2,FALSE))</f>
        <v/>
      </c>
      <c r="AQ517" s="39" t="str">
        <f t="shared" si="124"/>
        <v/>
      </c>
      <c r="AR517" s="39" t="str">
        <f t="shared" si="125"/>
        <v/>
      </c>
      <c r="AS517" s="39" t="str">
        <f t="shared" si="126"/>
        <v/>
      </c>
      <c r="AT517" s="39" t="str">
        <f t="shared" si="127"/>
        <v/>
      </c>
    </row>
    <row r="518" spans="1:46" s="65" customFormat="1">
      <c r="A518" s="64"/>
      <c r="E518" s="66"/>
      <c r="F518" s="67"/>
      <c r="G518" s="68"/>
      <c r="H518" s="69"/>
      <c r="I518" s="40" t="str">
        <f t="shared" si="112"/>
        <v/>
      </c>
      <c r="J518" s="69"/>
      <c r="K518" s="70"/>
      <c r="L518" s="41" t="str">
        <f t="shared" si="113"/>
        <v/>
      </c>
      <c r="M518" s="71"/>
      <c r="N518" s="72"/>
      <c r="O518" s="73"/>
      <c r="P518" s="42" t="str">
        <f t="shared" si="114"/>
        <v/>
      </c>
      <c r="Q518" s="74"/>
      <c r="R518" s="72"/>
      <c r="S518" s="42" t="str">
        <f t="shared" si="115"/>
        <v/>
      </c>
      <c r="T518" s="72"/>
      <c r="U518" s="75"/>
      <c r="V518" s="72"/>
      <c r="W518" s="43" t="str">
        <f t="shared" si="116"/>
        <v/>
      </c>
      <c r="X518" s="76"/>
      <c r="Y518" s="77"/>
      <c r="Z518" s="77"/>
      <c r="AA518" s="77"/>
      <c r="AB518" s="77"/>
      <c r="AC518" s="77"/>
      <c r="AD518" s="77"/>
      <c r="AE518" s="78"/>
      <c r="AF518" s="79"/>
      <c r="AG518" s="37">
        <f t="shared" si="117"/>
        <v>0</v>
      </c>
      <c r="AH518" s="38" t="str">
        <f t="shared" si="118"/>
        <v/>
      </c>
      <c r="AI518" s="39" t="str">
        <f t="shared" si="119"/>
        <v/>
      </c>
      <c r="AJ518" s="39" t="str">
        <f t="shared" si="120"/>
        <v/>
      </c>
      <c r="AK518" s="23" t="str">
        <f t="shared" si="121"/>
        <v/>
      </c>
      <c r="AL518" s="23" t="str">
        <f t="shared" si="122"/>
        <v/>
      </c>
      <c r="AM518" s="23" t="str">
        <f>IF(ISBLANK(N518),"",VLOOKUP(N518,Codes!$A$2:$B$184,2,FALSE))</f>
        <v/>
      </c>
      <c r="AN518" s="39" t="str">
        <f t="shared" si="123"/>
        <v/>
      </c>
      <c r="AO518" s="23" t="str">
        <f>IF(ISBLANK(O518),"",IF(O518&gt;247,191,VLOOKUP(O518,Codes!$H$2:$I$299,2,FALSE)))</f>
        <v/>
      </c>
      <c r="AP518" s="23" t="str">
        <f>IF(ISBLANK(O518),"",VLOOKUP(AO518,Codes!$A$2:$B$184,2,FALSE))</f>
        <v/>
      </c>
      <c r="AQ518" s="39" t="str">
        <f t="shared" si="124"/>
        <v/>
      </c>
      <c r="AR518" s="39" t="str">
        <f t="shared" si="125"/>
        <v/>
      </c>
      <c r="AS518" s="39" t="str">
        <f t="shared" si="126"/>
        <v/>
      </c>
      <c r="AT518" s="39" t="str">
        <f t="shared" si="127"/>
        <v/>
      </c>
    </row>
    <row r="519" spans="1:46" s="65" customFormat="1">
      <c r="A519" s="64"/>
      <c r="E519" s="66"/>
      <c r="F519" s="67"/>
      <c r="G519" s="68"/>
      <c r="H519" s="69"/>
      <c r="I519" s="40" t="str">
        <f t="shared" si="112"/>
        <v/>
      </c>
      <c r="J519" s="69"/>
      <c r="K519" s="70"/>
      <c r="L519" s="41" t="str">
        <f t="shared" si="113"/>
        <v/>
      </c>
      <c r="M519" s="71"/>
      <c r="N519" s="72"/>
      <c r="O519" s="73"/>
      <c r="P519" s="42" t="str">
        <f t="shared" si="114"/>
        <v/>
      </c>
      <c r="Q519" s="74"/>
      <c r="R519" s="72"/>
      <c r="S519" s="42" t="str">
        <f t="shared" si="115"/>
        <v/>
      </c>
      <c r="T519" s="72"/>
      <c r="U519" s="75"/>
      <c r="V519" s="72"/>
      <c r="W519" s="43" t="str">
        <f t="shared" si="116"/>
        <v/>
      </c>
      <c r="X519" s="76"/>
      <c r="Y519" s="77"/>
      <c r="Z519" s="77"/>
      <c r="AA519" s="77"/>
      <c r="AB519" s="77"/>
      <c r="AC519" s="77"/>
      <c r="AD519" s="77"/>
      <c r="AE519" s="78"/>
      <c r="AF519" s="79"/>
      <c r="AG519" s="37">
        <f t="shared" si="117"/>
        <v>0</v>
      </c>
      <c r="AH519" s="38" t="str">
        <f t="shared" si="118"/>
        <v/>
      </c>
      <c r="AI519" s="39" t="str">
        <f t="shared" si="119"/>
        <v/>
      </c>
      <c r="AJ519" s="39" t="str">
        <f t="shared" si="120"/>
        <v/>
      </c>
      <c r="AK519" s="23" t="str">
        <f t="shared" si="121"/>
        <v/>
      </c>
      <c r="AL519" s="23" t="str">
        <f t="shared" si="122"/>
        <v/>
      </c>
      <c r="AM519" s="23" t="str">
        <f>IF(ISBLANK(N519),"",VLOOKUP(N519,Codes!$A$2:$B$184,2,FALSE))</f>
        <v/>
      </c>
      <c r="AN519" s="39" t="str">
        <f t="shared" si="123"/>
        <v/>
      </c>
      <c r="AO519" s="23" t="str">
        <f>IF(ISBLANK(O519),"",IF(O519&gt;247,191,VLOOKUP(O519,Codes!$H$2:$I$299,2,FALSE)))</f>
        <v/>
      </c>
      <c r="AP519" s="23" t="str">
        <f>IF(ISBLANK(O519),"",VLOOKUP(AO519,Codes!$A$2:$B$184,2,FALSE))</f>
        <v/>
      </c>
      <c r="AQ519" s="39" t="str">
        <f t="shared" si="124"/>
        <v/>
      </c>
      <c r="AR519" s="39" t="str">
        <f t="shared" si="125"/>
        <v/>
      </c>
      <c r="AS519" s="39" t="str">
        <f t="shared" si="126"/>
        <v/>
      </c>
      <c r="AT519" s="39" t="str">
        <f t="shared" si="127"/>
        <v/>
      </c>
    </row>
    <row r="520" spans="1:46" s="65" customFormat="1">
      <c r="A520" s="64"/>
      <c r="E520" s="66"/>
      <c r="F520" s="67"/>
      <c r="G520" s="68"/>
      <c r="H520" s="69"/>
      <c r="I520" s="40" t="str">
        <f t="shared" si="112"/>
        <v/>
      </c>
      <c r="J520" s="69"/>
      <c r="K520" s="70"/>
      <c r="L520" s="41" t="str">
        <f t="shared" si="113"/>
        <v/>
      </c>
      <c r="M520" s="71"/>
      <c r="N520" s="72"/>
      <c r="O520" s="73"/>
      <c r="P520" s="42" t="str">
        <f t="shared" si="114"/>
        <v/>
      </c>
      <c r="Q520" s="74"/>
      <c r="R520" s="72"/>
      <c r="S520" s="42" t="str">
        <f t="shared" si="115"/>
        <v/>
      </c>
      <c r="T520" s="72"/>
      <c r="U520" s="75"/>
      <c r="V520" s="72"/>
      <c r="W520" s="43" t="str">
        <f t="shared" si="116"/>
        <v/>
      </c>
      <c r="X520" s="76"/>
      <c r="Y520" s="77"/>
      <c r="Z520" s="77"/>
      <c r="AA520" s="77"/>
      <c r="AB520" s="77"/>
      <c r="AC520" s="77"/>
      <c r="AD520" s="77"/>
      <c r="AE520" s="78"/>
      <c r="AF520" s="79"/>
      <c r="AG520" s="37">
        <f t="shared" si="117"/>
        <v>0</v>
      </c>
      <c r="AH520" s="38" t="str">
        <f t="shared" si="118"/>
        <v/>
      </c>
      <c r="AI520" s="39" t="str">
        <f t="shared" si="119"/>
        <v/>
      </c>
      <c r="AJ520" s="39" t="str">
        <f t="shared" si="120"/>
        <v/>
      </c>
      <c r="AK520" s="23" t="str">
        <f t="shared" si="121"/>
        <v/>
      </c>
      <c r="AL520" s="23" t="str">
        <f t="shared" si="122"/>
        <v/>
      </c>
      <c r="AM520" s="23" t="str">
        <f>IF(ISBLANK(N520),"",VLOOKUP(N520,Codes!$A$2:$B$184,2,FALSE))</f>
        <v/>
      </c>
      <c r="AN520" s="39" t="str">
        <f t="shared" si="123"/>
        <v/>
      </c>
      <c r="AO520" s="23" t="str">
        <f>IF(ISBLANK(O520),"",IF(O520&gt;247,191,VLOOKUP(O520,Codes!$H$2:$I$299,2,FALSE)))</f>
        <v/>
      </c>
      <c r="AP520" s="23" t="str">
        <f>IF(ISBLANK(O520),"",VLOOKUP(AO520,Codes!$A$2:$B$184,2,FALSE))</f>
        <v/>
      </c>
      <c r="AQ520" s="39" t="str">
        <f t="shared" si="124"/>
        <v/>
      </c>
      <c r="AR520" s="39" t="str">
        <f t="shared" si="125"/>
        <v/>
      </c>
      <c r="AS520" s="39" t="str">
        <f t="shared" si="126"/>
        <v/>
      </c>
      <c r="AT520" s="39" t="str">
        <f t="shared" si="127"/>
        <v/>
      </c>
    </row>
    <row r="521" spans="1:46" s="65" customFormat="1">
      <c r="A521" s="64"/>
      <c r="E521" s="66"/>
      <c r="F521" s="67"/>
      <c r="G521" s="68"/>
      <c r="H521" s="69"/>
      <c r="I521" s="40" t="str">
        <f t="shared" ref="I521:I584" si="128">$AH521</f>
        <v/>
      </c>
      <c r="J521" s="69"/>
      <c r="K521" s="70"/>
      <c r="L521" s="41" t="str">
        <f t="shared" ref="L521:L584" si="129">$AI521</f>
        <v/>
      </c>
      <c r="M521" s="71"/>
      <c r="N521" s="72"/>
      <c r="O521" s="73"/>
      <c r="P521" s="42" t="str">
        <f t="shared" ref="P521:P584" si="130">$AR521</f>
        <v/>
      </c>
      <c r="Q521" s="74"/>
      <c r="R521" s="72"/>
      <c r="S521" s="42" t="str">
        <f t="shared" ref="S521:S584" si="131">$AL521</f>
        <v/>
      </c>
      <c r="T521" s="72"/>
      <c r="U521" s="75"/>
      <c r="V521" s="72"/>
      <c r="W521" s="43" t="str">
        <f t="shared" ref="W521:W584" si="132">$AT521</f>
        <v/>
      </c>
      <c r="X521" s="76"/>
      <c r="Y521" s="77"/>
      <c r="Z521" s="77"/>
      <c r="AA521" s="77"/>
      <c r="AB521" s="77"/>
      <c r="AC521" s="77"/>
      <c r="AD521" s="77"/>
      <c r="AE521" s="78"/>
      <c r="AF521" s="79"/>
      <c r="AG521" s="37">
        <f t="shared" ref="AG521:AG584" si="133">(((F521*12)+G521)/39.37)</f>
        <v>0</v>
      </c>
      <c r="AH521" s="38" t="str">
        <f t="shared" ref="AH521:AH584" si="134">IF(AND(ISBLANK(F521),ISBLANK(H521)),"",IF(OR(ISBLANK(F521),ISBLANK(G521)),"Need-Ht.",IF(ISBLANK(H521),"Need Wt",((H521/2.2046)/((((F521*12)+G521)/39.37)*(((F521*12)+G521)/39.37))))))</f>
        <v/>
      </c>
      <c r="AI521" s="39" t="str">
        <f t="shared" ref="AI521:AI584" si="135">IF(ISBLANK(J521),"",IF(ISBLANK(K521),"",IF(D521 = "f",(0.61*(J521+K521)+5),(0.735*(J521+K521)+1))))</f>
        <v/>
      </c>
      <c r="AJ521" s="39" t="str">
        <f t="shared" ref="AJ521:AJ584" si="136">IF(AND(ISBLANK(Q521),ISBLANK(R521)),"",IF(OR(ISBLANK(Q521),ISBLANK(R521)),"",(Q521+(R521/60))))</f>
        <v/>
      </c>
      <c r="AK521" s="23" t="str">
        <f t="shared" ref="AK521:AK584" si="137">IF(ISBLANK(D521),"",IF(D521="f",0,1))</f>
        <v/>
      </c>
      <c r="AL521" s="23" t="str">
        <f t="shared" ref="AL521:AL584" si="138">IF(AND(ISBLANK(Q521),ISBLANK(R521)),"",IF(OR(ISBLANK(Q521),ISBLANK(R521)),"Inc-Time",IF(OR(AJ521&lt;4,AJ521&gt;13),"Cannot Calculate",IF(ISBLANK(E521),"Need Age",IF(ISBLANK(D521),"Need Gender",IF(OR(ISBLANK(F521),ISBLANK(G521),ISBLANK(H521)),"Need BMI",((0.21*(E521*AK521))-(0.84*AH521)-(8.41*AJ521)+(0.34*(AJ521*AJ521))+108.94))))))
)</f>
        <v/>
      </c>
      <c r="AM521" s="23" t="str">
        <f>IF(ISBLANK(N521),"",VLOOKUP(N521,Codes!$A$2:$B$184,2,FALSE))</f>
        <v/>
      </c>
      <c r="AN521" s="39" t="str">
        <f t="shared" ref="AN521:AN584" si="139">IF(ISBLANK(N521),"",IF(OR(N521&lt;10,N521&gt;190),"Cannot Calculate",IF(ISBLANK(E521),"Need Age",IF(ISBLANK(D521),"Need Gender",IF(OR(ISBLANK(F521),ISBLANK(G521),ISBLANK(H521)),"Need BMI",((0.21*(E521*AK521))-(0.84*I521)-(8.41*AM521)+(0.34*(AM521*AM521))+108.94))))))</f>
        <v/>
      </c>
      <c r="AO521" s="23" t="str">
        <f>IF(ISBLANK(O521),"",IF(O521&gt;247,191,VLOOKUP(O521,Codes!$H$2:$I$299,2,FALSE)))</f>
        <v/>
      </c>
      <c r="AP521" s="23" t="str">
        <f>IF(ISBLANK(O521),"",VLOOKUP(AO521,Codes!$A$2:$B$184,2,FALSE))</f>
        <v/>
      </c>
      <c r="AQ521" s="39" t="str">
        <f t="shared" ref="AQ521:AQ584" si="140">IF(ISBLANK(O521),"",IF(OR(O521&lt;12,O521&gt;247),"Cannot Calculate",IF(ISBLANK(E521),"Need Age",IF(ISBLANK(D521),"Need Gender",IF(OR(ISBLANK(F521),ISBLANK(G521),ISBLANK(H521)),"Need BMI",((0.21*(E521*AK521))-(0.84*I521)-(8.41*AP521)+(0.34*(AP521*AP521))+108.94))))))</f>
        <v/>
      </c>
      <c r="AR521" s="39" t="str">
        <f t="shared" ref="AR521:AR584" si="141">IF(N521&gt;0,AN521,AQ521)</f>
        <v/>
      </c>
      <c r="AS521" s="39" t="str">
        <f t="shared" ref="AS521:AS584" si="142">IF(ISBLANK(T521),"",(T521+(U521/60)))</f>
        <v/>
      </c>
      <c r="AT521" s="39" t="str">
        <f t="shared" ref="AT521:AT584" si="143">IF(AND(ISBLANK(T521),ISBLANK(U521)),"",IF(OR(ISBLANK(T521),ISBLANK(U521)),"Inc-Time",IF(ISBLANK(V521),"Need HR",IF(ISBLANK(E521),"Need Age",IF(ISBLANK(D521),"Need Gender",IF(ISBLANK(H521),"Need Wt",IF(E521&lt;13,"Age Under 13",(132.853+(6.315*AK521)-(0.0769*H521)-(0.3877*E521)-(3.2649*AS521)-(0.1565*V521)))))))))</f>
        <v/>
      </c>
    </row>
    <row r="522" spans="1:46" s="65" customFormat="1">
      <c r="A522" s="64"/>
      <c r="E522" s="66"/>
      <c r="F522" s="67"/>
      <c r="G522" s="68"/>
      <c r="H522" s="69"/>
      <c r="I522" s="40" t="str">
        <f t="shared" si="128"/>
        <v/>
      </c>
      <c r="J522" s="69"/>
      <c r="K522" s="70"/>
      <c r="L522" s="41" t="str">
        <f t="shared" si="129"/>
        <v/>
      </c>
      <c r="M522" s="71"/>
      <c r="N522" s="72"/>
      <c r="O522" s="73"/>
      <c r="P522" s="42" t="str">
        <f t="shared" si="130"/>
        <v/>
      </c>
      <c r="Q522" s="74"/>
      <c r="R522" s="72"/>
      <c r="S522" s="42" t="str">
        <f t="shared" si="131"/>
        <v/>
      </c>
      <c r="T522" s="72"/>
      <c r="U522" s="75"/>
      <c r="V522" s="72"/>
      <c r="W522" s="43" t="str">
        <f t="shared" si="132"/>
        <v/>
      </c>
      <c r="X522" s="76"/>
      <c r="Y522" s="77"/>
      <c r="Z522" s="77"/>
      <c r="AA522" s="77"/>
      <c r="AB522" s="77"/>
      <c r="AC522" s="77"/>
      <c r="AD522" s="77"/>
      <c r="AE522" s="78"/>
      <c r="AF522" s="79"/>
      <c r="AG522" s="37">
        <f t="shared" si="133"/>
        <v>0</v>
      </c>
      <c r="AH522" s="38" t="str">
        <f t="shared" si="134"/>
        <v/>
      </c>
      <c r="AI522" s="39" t="str">
        <f t="shared" si="135"/>
        <v/>
      </c>
      <c r="AJ522" s="39" t="str">
        <f t="shared" si="136"/>
        <v/>
      </c>
      <c r="AK522" s="23" t="str">
        <f t="shared" si="137"/>
        <v/>
      </c>
      <c r="AL522" s="23" t="str">
        <f t="shared" si="138"/>
        <v/>
      </c>
      <c r="AM522" s="23" t="str">
        <f>IF(ISBLANK(N522),"",VLOOKUP(N522,Codes!$A$2:$B$184,2,FALSE))</f>
        <v/>
      </c>
      <c r="AN522" s="39" t="str">
        <f t="shared" si="139"/>
        <v/>
      </c>
      <c r="AO522" s="23" t="str">
        <f>IF(ISBLANK(O522),"",IF(O522&gt;247,191,VLOOKUP(O522,Codes!$H$2:$I$299,2,FALSE)))</f>
        <v/>
      </c>
      <c r="AP522" s="23" t="str">
        <f>IF(ISBLANK(O522),"",VLOOKUP(AO522,Codes!$A$2:$B$184,2,FALSE))</f>
        <v/>
      </c>
      <c r="AQ522" s="39" t="str">
        <f t="shared" si="140"/>
        <v/>
      </c>
      <c r="AR522" s="39" t="str">
        <f t="shared" si="141"/>
        <v/>
      </c>
      <c r="AS522" s="39" t="str">
        <f t="shared" si="142"/>
        <v/>
      </c>
      <c r="AT522" s="39" t="str">
        <f t="shared" si="143"/>
        <v/>
      </c>
    </row>
    <row r="523" spans="1:46" s="65" customFormat="1">
      <c r="A523" s="64"/>
      <c r="E523" s="66"/>
      <c r="F523" s="67"/>
      <c r="G523" s="68"/>
      <c r="H523" s="69"/>
      <c r="I523" s="40" t="str">
        <f t="shared" si="128"/>
        <v/>
      </c>
      <c r="J523" s="69"/>
      <c r="K523" s="70"/>
      <c r="L523" s="41" t="str">
        <f t="shared" si="129"/>
        <v/>
      </c>
      <c r="M523" s="71"/>
      <c r="N523" s="72"/>
      <c r="O523" s="73"/>
      <c r="P523" s="42" t="str">
        <f t="shared" si="130"/>
        <v/>
      </c>
      <c r="Q523" s="74"/>
      <c r="R523" s="72"/>
      <c r="S523" s="42" t="str">
        <f t="shared" si="131"/>
        <v/>
      </c>
      <c r="T523" s="72"/>
      <c r="U523" s="75"/>
      <c r="V523" s="72"/>
      <c r="W523" s="43" t="str">
        <f t="shared" si="132"/>
        <v/>
      </c>
      <c r="X523" s="76"/>
      <c r="Y523" s="77"/>
      <c r="Z523" s="77"/>
      <c r="AA523" s="77"/>
      <c r="AB523" s="77"/>
      <c r="AC523" s="77"/>
      <c r="AD523" s="77"/>
      <c r="AE523" s="78"/>
      <c r="AF523" s="79"/>
      <c r="AG523" s="37">
        <f t="shared" si="133"/>
        <v>0</v>
      </c>
      <c r="AH523" s="38" t="str">
        <f t="shared" si="134"/>
        <v/>
      </c>
      <c r="AI523" s="39" t="str">
        <f t="shared" si="135"/>
        <v/>
      </c>
      <c r="AJ523" s="39" t="str">
        <f t="shared" si="136"/>
        <v/>
      </c>
      <c r="AK523" s="23" t="str">
        <f t="shared" si="137"/>
        <v/>
      </c>
      <c r="AL523" s="23" t="str">
        <f t="shared" si="138"/>
        <v/>
      </c>
      <c r="AM523" s="23" t="str">
        <f>IF(ISBLANK(N523),"",VLOOKUP(N523,Codes!$A$2:$B$184,2,FALSE))</f>
        <v/>
      </c>
      <c r="AN523" s="39" t="str">
        <f t="shared" si="139"/>
        <v/>
      </c>
      <c r="AO523" s="23" t="str">
        <f>IF(ISBLANK(O523),"",IF(O523&gt;247,191,VLOOKUP(O523,Codes!$H$2:$I$299,2,FALSE)))</f>
        <v/>
      </c>
      <c r="AP523" s="23" t="str">
        <f>IF(ISBLANK(O523),"",VLOOKUP(AO523,Codes!$A$2:$B$184,2,FALSE))</f>
        <v/>
      </c>
      <c r="AQ523" s="39" t="str">
        <f t="shared" si="140"/>
        <v/>
      </c>
      <c r="AR523" s="39" t="str">
        <f t="shared" si="141"/>
        <v/>
      </c>
      <c r="AS523" s="39" t="str">
        <f t="shared" si="142"/>
        <v/>
      </c>
      <c r="AT523" s="39" t="str">
        <f t="shared" si="143"/>
        <v/>
      </c>
    </row>
    <row r="524" spans="1:46" s="65" customFormat="1">
      <c r="A524" s="64"/>
      <c r="E524" s="66"/>
      <c r="F524" s="67"/>
      <c r="G524" s="68"/>
      <c r="H524" s="69"/>
      <c r="I524" s="40" t="str">
        <f t="shared" si="128"/>
        <v/>
      </c>
      <c r="J524" s="69"/>
      <c r="K524" s="70"/>
      <c r="L524" s="41" t="str">
        <f t="shared" si="129"/>
        <v/>
      </c>
      <c r="M524" s="71"/>
      <c r="N524" s="72"/>
      <c r="O524" s="73"/>
      <c r="P524" s="42" t="str">
        <f t="shared" si="130"/>
        <v/>
      </c>
      <c r="Q524" s="74"/>
      <c r="R524" s="72"/>
      <c r="S524" s="42" t="str">
        <f t="shared" si="131"/>
        <v/>
      </c>
      <c r="T524" s="72"/>
      <c r="U524" s="75"/>
      <c r="V524" s="72"/>
      <c r="W524" s="43" t="str">
        <f t="shared" si="132"/>
        <v/>
      </c>
      <c r="X524" s="76"/>
      <c r="Y524" s="77"/>
      <c r="Z524" s="77"/>
      <c r="AA524" s="77"/>
      <c r="AB524" s="77"/>
      <c r="AC524" s="77"/>
      <c r="AD524" s="77"/>
      <c r="AE524" s="78"/>
      <c r="AF524" s="79"/>
      <c r="AG524" s="37">
        <f t="shared" si="133"/>
        <v>0</v>
      </c>
      <c r="AH524" s="38" t="str">
        <f t="shared" si="134"/>
        <v/>
      </c>
      <c r="AI524" s="39" t="str">
        <f t="shared" si="135"/>
        <v/>
      </c>
      <c r="AJ524" s="39" t="str">
        <f t="shared" si="136"/>
        <v/>
      </c>
      <c r="AK524" s="23" t="str">
        <f t="shared" si="137"/>
        <v/>
      </c>
      <c r="AL524" s="23" t="str">
        <f t="shared" si="138"/>
        <v/>
      </c>
      <c r="AM524" s="23" t="str">
        <f>IF(ISBLANK(N524),"",VLOOKUP(N524,Codes!$A$2:$B$184,2,FALSE))</f>
        <v/>
      </c>
      <c r="AN524" s="39" t="str">
        <f t="shared" si="139"/>
        <v/>
      </c>
      <c r="AO524" s="23" t="str">
        <f>IF(ISBLANK(O524),"",IF(O524&gt;247,191,VLOOKUP(O524,Codes!$H$2:$I$299,2,FALSE)))</f>
        <v/>
      </c>
      <c r="AP524" s="23" t="str">
        <f>IF(ISBLANK(O524),"",VLOOKUP(AO524,Codes!$A$2:$B$184,2,FALSE))</f>
        <v/>
      </c>
      <c r="AQ524" s="39" t="str">
        <f t="shared" si="140"/>
        <v/>
      </c>
      <c r="AR524" s="39" t="str">
        <f t="shared" si="141"/>
        <v/>
      </c>
      <c r="AS524" s="39" t="str">
        <f t="shared" si="142"/>
        <v/>
      </c>
      <c r="AT524" s="39" t="str">
        <f t="shared" si="143"/>
        <v/>
      </c>
    </row>
    <row r="525" spans="1:46" s="65" customFormat="1">
      <c r="A525" s="64"/>
      <c r="E525" s="66"/>
      <c r="F525" s="67"/>
      <c r="G525" s="68"/>
      <c r="H525" s="69"/>
      <c r="I525" s="40" t="str">
        <f t="shared" si="128"/>
        <v/>
      </c>
      <c r="J525" s="69"/>
      <c r="K525" s="70"/>
      <c r="L525" s="41" t="str">
        <f t="shared" si="129"/>
        <v/>
      </c>
      <c r="M525" s="71"/>
      <c r="N525" s="72"/>
      <c r="O525" s="73"/>
      <c r="P525" s="42" t="str">
        <f t="shared" si="130"/>
        <v/>
      </c>
      <c r="Q525" s="74"/>
      <c r="R525" s="72"/>
      <c r="S525" s="42" t="str">
        <f t="shared" si="131"/>
        <v/>
      </c>
      <c r="T525" s="72"/>
      <c r="U525" s="75"/>
      <c r="V525" s="72"/>
      <c r="W525" s="43" t="str">
        <f t="shared" si="132"/>
        <v/>
      </c>
      <c r="X525" s="76"/>
      <c r="Y525" s="77"/>
      <c r="Z525" s="77"/>
      <c r="AA525" s="77"/>
      <c r="AB525" s="77"/>
      <c r="AC525" s="77"/>
      <c r="AD525" s="77"/>
      <c r="AE525" s="78"/>
      <c r="AF525" s="79"/>
      <c r="AG525" s="37">
        <f t="shared" si="133"/>
        <v>0</v>
      </c>
      <c r="AH525" s="38" t="str">
        <f t="shared" si="134"/>
        <v/>
      </c>
      <c r="AI525" s="39" t="str">
        <f t="shared" si="135"/>
        <v/>
      </c>
      <c r="AJ525" s="39" t="str">
        <f t="shared" si="136"/>
        <v/>
      </c>
      <c r="AK525" s="23" t="str">
        <f t="shared" si="137"/>
        <v/>
      </c>
      <c r="AL525" s="23" t="str">
        <f t="shared" si="138"/>
        <v/>
      </c>
      <c r="AM525" s="23" t="str">
        <f>IF(ISBLANK(N525),"",VLOOKUP(N525,Codes!$A$2:$B$184,2,FALSE))</f>
        <v/>
      </c>
      <c r="AN525" s="39" t="str">
        <f t="shared" si="139"/>
        <v/>
      </c>
      <c r="AO525" s="23" t="str">
        <f>IF(ISBLANK(O525),"",IF(O525&gt;247,191,VLOOKUP(O525,Codes!$H$2:$I$299,2,FALSE)))</f>
        <v/>
      </c>
      <c r="AP525" s="23" t="str">
        <f>IF(ISBLANK(O525),"",VLOOKUP(AO525,Codes!$A$2:$B$184,2,FALSE))</f>
        <v/>
      </c>
      <c r="AQ525" s="39" t="str">
        <f t="shared" si="140"/>
        <v/>
      </c>
      <c r="AR525" s="39" t="str">
        <f t="shared" si="141"/>
        <v/>
      </c>
      <c r="AS525" s="39" t="str">
        <f t="shared" si="142"/>
        <v/>
      </c>
      <c r="AT525" s="39" t="str">
        <f t="shared" si="143"/>
        <v/>
      </c>
    </row>
    <row r="526" spans="1:46" s="65" customFormat="1">
      <c r="A526" s="64"/>
      <c r="E526" s="66"/>
      <c r="F526" s="67"/>
      <c r="G526" s="68"/>
      <c r="H526" s="69"/>
      <c r="I526" s="40" t="str">
        <f t="shared" si="128"/>
        <v/>
      </c>
      <c r="J526" s="69"/>
      <c r="K526" s="70"/>
      <c r="L526" s="41" t="str">
        <f t="shared" si="129"/>
        <v/>
      </c>
      <c r="M526" s="71"/>
      <c r="N526" s="72"/>
      <c r="O526" s="73"/>
      <c r="P526" s="42" t="str">
        <f t="shared" si="130"/>
        <v/>
      </c>
      <c r="Q526" s="74"/>
      <c r="R526" s="72"/>
      <c r="S526" s="42" t="str">
        <f t="shared" si="131"/>
        <v/>
      </c>
      <c r="T526" s="72"/>
      <c r="U526" s="75"/>
      <c r="V526" s="72"/>
      <c r="W526" s="43" t="str">
        <f t="shared" si="132"/>
        <v/>
      </c>
      <c r="X526" s="76"/>
      <c r="Y526" s="77"/>
      <c r="Z526" s="77"/>
      <c r="AA526" s="77"/>
      <c r="AB526" s="77"/>
      <c r="AC526" s="77"/>
      <c r="AD526" s="77"/>
      <c r="AE526" s="78"/>
      <c r="AF526" s="79"/>
      <c r="AG526" s="37">
        <f t="shared" si="133"/>
        <v>0</v>
      </c>
      <c r="AH526" s="38" t="str">
        <f t="shared" si="134"/>
        <v/>
      </c>
      <c r="AI526" s="39" t="str">
        <f t="shared" si="135"/>
        <v/>
      </c>
      <c r="AJ526" s="39" t="str">
        <f t="shared" si="136"/>
        <v/>
      </c>
      <c r="AK526" s="23" t="str">
        <f t="shared" si="137"/>
        <v/>
      </c>
      <c r="AL526" s="23" t="str">
        <f t="shared" si="138"/>
        <v/>
      </c>
      <c r="AM526" s="23" t="str">
        <f>IF(ISBLANK(N526),"",VLOOKUP(N526,Codes!$A$2:$B$184,2,FALSE))</f>
        <v/>
      </c>
      <c r="AN526" s="39" t="str">
        <f t="shared" si="139"/>
        <v/>
      </c>
      <c r="AO526" s="23" t="str">
        <f>IF(ISBLANK(O526),"",IF(O526&gt;247,191,VLOOKUP(O526,Codes!$H$2:$I$299,2,FALSE)))</f>
        <v/>
      </c>
      <c r="AP526" s="23" t="str">
        <f>IF(ISBLANK(O526),"",VLOOKUP(AO526,Codes!$A$2:$B$184,2,FALSE))</f>
        <v/>
      </c>
      <c r="AQ526" s="39" t="str">
        <f t="shared" si="140"/>
        <v/>
      </c>
      <c r="AR526" s="39" t="str">
        <f t="shared" si="141"/>
        <v/>
      </c>
      <c r="AS526" s="39" t="str">
        <f t="shared" si="142"/>
        <v/>
      </c>
      <c r="AT526" s="39" t="str">
        <f t="shared" si="143"/>
        <v/>
      </c>
    </row>
    <row r="527" spans="1:46" s="65" customFormat="1">
      <c r="A527" s="64"/>
      <c r="E527" s="66"/>
      <c r="F527" s="67"/>
      <c r="G527" s="68"/>
      <c r="H527" s="69"/>
      <c r="I527" s="40" t="str">
        <f t="shared" si="128"/>
        <v/>
      </c>
      <c r="J527" s="69"/>
      <c r="K527" s="70"/>
      <c r="L527" s="41" t="str">
        <f t="shared" si="129"/>
        <v/>
      </c>
      <c r="M527" s="71"/>
      <c r="N527" s="72"/>
      <c r="O527" s="73"/>
      <c r="P527" s="42" t="str">
        <f t="shared" si="130"/>
        <v/>
      </c>
      <c r="Q527" s="74"/>
      <c r="R527" s="72"/>
      <c r="S527" s="42" t="str">
        <f t="shared" si="131"/>
        <v/>
      </c>
      <c r="T527" s="72"/>
      <c r="U527" s="75"/>
      <c r="V527" s="72"/>
      <c r="W527" s="43" t="str">
        <f t="shared" si="132"/>
        <v/>
      </c>
      <c r="X527" s="76"/>
      <c r="Y527" s="77"/>
      <c r="Z527" s="77"/>
      <c r="AA527" s="77"/>
      <c r="AB527" s="77"/>
      <c r="AC527" s="77"/>
      <c r="AD527" s="77"/>
      <c r="AE527" s="78"/>
      <c r="AF527" s="79"/>
      <c r="AG527" s="37">
        <f t="shared" si="133"/>
        <v>0</v>
      </c>
      <c r="AH527" s="38" t="str">
        <f t="shared" si="134"/>
        <v/>
      </c>
      <c r="AI527" s="39" t="str">
        <f t="shared" si="135"/>
        <v/>
      </c>
      <c r="AJ527" s="39" t="str">
        <f t="shared" si="136"/>
        <v/>
      </c>
      <c r="AK527" s="23" t="str">
        <f t="shared" si="137"/>
        <v/>
      </c>
      <c r="AL527" s="23" t="str">
        <f t="shared" si="138"/>
        <v/>
      </c>
      <c r="AM527" s="23" t="str">
        <f>IF(ISBLANK(N527),"",VLOOKUP(N527,Codes!$A$2:$B$184,2,FALSE))</f>
        <v/>
      </c>
      <c r="AN527" s="39" t="str">
        <f t="shared" si="139"/>
        <v/>
      </c>
      <c r="AO527" s="23" t="str">
        <f>IF(ISBLANK(O527),"",IF(O527&gt;247,191,VLOOKUP(O527,Codes!$H$2:$I$299,2,FALSE)))</f>
        <v/>
      </c>
      <c r="AP527" s="23" t="str">
        <f>IF(ISBLANK(O527),"",VLOOKUP(AO527,Codes!$A$2:$B$184,2,FALSE))</f>
        <v/>
      </c>
      <c r="AQ527" s="39" t="str">
        <f t="shared" si="140"/>
        <v/>
      </c>
      <c r="AR527" s="39" t="str">
        <f t="shared" si="141"/>
        <v/>
      </c>
      <c r="AS527" s="39" t="str">
        <f t="shared" si="142"/>
        <v/>
      </c>
      <c r="AT527" s="39" t="str">
        <f t="shared" si="143"/>
        <v/>
      </c>
    </row>
    <row r="528" spans="1:46" s="65" customFormat="1">
      <c r="A528" s="64"/>
      <c r="E528" s="66"/>
      <c r="F528" s="67"/>
      <c r="G528" s="68"/>
      <c r="H528" s="69"/>
      <c r="I528" s="40" t="str">
        <f t="shared" si="128"/>
        <v/>
      </c>
      <c r="J528" s="69"/>
      <c r="K528" s="70"/>
      <c r="L528" s="41" t="str">
        <f t="shared" si="129"/>
        <v/>
      </c>
      <c r="M528" s="71"/>
      <c r="N528" s="72"/>
      <c r="O528" s="73"/>
      <c r="P528" s="42" t="str">
        <f t="shared" si="130"/>
        <v/>
      </c>
      <c r="Q528" s="74"/>
      <c r="R528" s="72"/>
      <c r="S528" s="42" t="str">
        <f t="shared" si="131"/>
        <v/>
      </c>
      <c r="T528" s="72"/>
      <c r="U528" s="75"/>
      <c r="V528" s="72"/>
      <c r="W528" s="43" t="str">
        <f t="shared" si="132"/>
        <v/>
      </c>
      <c r="X528" s="76"/>
      <c r="Y528" s="77"/>
      <c r="Z528" s="77"/>
      <c r="AA528" s="77"/>
      <c r="AB528" s="77"/>
      <c r="AC528" s="77"/>
      <c r="AD528" s="77"/>
      <c r="AE528" s="78"/>
      <c r="AF528" s="79"/>
      <c r="AG528" s="37">
        <f t="shared" si="133"/>
        <v>0</v>
      </c>
      <c r="AH528" s="38" t="str">
        <f t="shared" si="134"/>
        <v/>
      </c>
      <c r="AI528" s="39" t="str">
        <f t="shared" si="135"/>
        <v/>
      </c>
      <c r="AJ528" s="39" t="str">
        <f t="shared" si="136"/>
        <v/>
      </c>
      <c r="AK528" s="23" t="str">
        <f t="shared" si="137"/>
        <v/>
      </c>
      <c r="AL528" s="23" t="str">
        <f t="shared" si="138"/>
        <v/>
      </c>
      <c r="AM528" s="23" t="str">
        <f>IF(ISBLANK(N528),"",VLOOKUP(N528,Codes!$A$2:$B$184,2,FALSE))</f>
        <v/>
      </c>
      <c r="AN528" s="39" t="str">
        <f t="shared" si="139"/>
        <v/>
      </c>
      <c r="AO528" s="23" t="str">
        <f>IF(ISBLANK(O528),"",IF(O528&gt;247,191,VLOOKUP(O528,Codes!$H$2:$I$299,2,FALSE)))</f>
        <v/>
      </c>
      <c r="AP528" s="23" t="str">
        <f>IF(ISBLANK(O528),"",VLOOKUP(AO528,Codes!$A$2:$B$184,2,FALSE))</f>
        <v/>
      </c>
      <c r="AQ528" s="39" t="str">
        <f t="shared" si="140"/>
        <v/>
      </c>
      <c r="AR528" s="39" t="str">
        <f t="shared" si="141"/>
        <v/>
      </c>
      <c r="AS528" s="39" t="str">
        <f t="shared" si="142"/>
        <v/>
      </c>
      <c r="AT528" s="39" t="str">
        <f t="shared" si="143"/>
        <v/>
      </c>
    </row>
    <row r="529" spans="1:46" s="65" customFormat="1">
      <c r="A529" s="64"/>
      <c r="E529" s="66"/>
      <c r="F529" s="67"/>
      <c r="G529" s="68"/>
      <c r="H529" s="69"/>
      <c r="I529" s="40" t="str">
        <f t="shared" si="128"/>
        <v/>
      </c>
      <c r="J529" s="69"/>
      <c r="K529" s="70"/>
      <c r="L529" s="41" t="str">
        <f t="shared" si="129"/>
        <v/>
      </c>
      <c r="M529" s="71"/>
      <c r="N529" s="72"/>
      <c r="O529" s="73"/>
      <c r="P529" s="42" t="str">
        <f t="shared" si="130"/>
        <v/>
      </c>
      <c r="Q529" s="74"/>
      <c r="R529" s="72"/>
      <c r="S529" s="42" t="str">
        <f t="shared" si="131"/>
        <v/>
      </c>
      <c r="T529" s="72"/>
      <c r="U529" s="75"/>
      <c r="V529" s="72"/>
      <c r="W529" s="43" t="str">
        <f t="shared" si="132"/>
        <v/>
      </c>
      <c r="X529" s="76"/>
      <c r="Y529" s="77"/>
      <c r="Z529" s="77"/>
      <c r="AA529" s="77"/>
      <c r="AB529" s="77"/>
      <c r="AC529" s="77"/>
      <c r="AD529" s="77"/>
      <c r="AE529" s="78"/>
      <c r="AF529" s="79"/>
      <c r="AG529" s="37">
        <f t="shared" si="133"/>
        <v>0</v>
      </c>
      <c r="AH529" s="38" t="str">
        <f t="shared" si="134"/>
        <v/>
      </c>
      <c r="AI529" s="39" t="str">
        <f t="shared" si="135"/>
        <v/>
      </c>
      <c r="AJ529" s="39" t="str">
        <f t="shared" si="136"/>
        <v/>
      </c>
      <c r="AK529" s="23" t="str">
        <f t="shared" si="137"/>
        <v/>
      </c>
      <c r="AL529" s="23" t="str">
        <f t="shared" si="138"/>
        <v/>
      </c>
      <c r="AM529" s="23" t="str">
        <f>IF(ISBLANK(N529),"",VLOOKUP(N529,Codes!$A$2:$B$184,2,FALSE))</f>
        <v/>
      </c>
      <c r="AN529" s="39" t="str">
        <f t="shared" si="139"/>
        <v/>
      </c>
      <c r="AO529" s="23" t="str">
        <f>IF(ISBLANK(O529),"",IF(O529&gt;247,191,VLOOKUP(O529,Codes!$H$2:$I$299,2,FALSE)))</f>
        <v/>
      </c>
      <c r="AP529" s="23" t="str">
        <f>IF(ISBLANK(O529),"",VLOOKUP(AO529,Codes!$A$2:$B$184,2,FALSE))</f>
        <v/>
      </c>
      <c r="AQ529" s="39" t="str">
        <f t="shared" si="140"/>
        <v/>
      </c>
      <c r="AR529" s="39" t="str">
        <f t="shared" si="141"/>
        <v/>
      </c>
      <c r="AS529" s="39" t="str">
        <f t="shared" si="142"/>
        <v/>
      </c>
      <c r="AT529" s="39" t="str">
        <f t="shared" si="143"/>
        <v/>
      </c>
    </row>
    <row r="530" spans="1:46" s="65" customFormat="1">
      <c r="A530" s="64"/>
      <c r="E530" s="66"/>
      <c r="F530" s="67"/>
      <c r="G530" s="68"/>
      <c r="H530" s="69"/>
      <c r="I530" s="40" t="str">
        <f t="shared" si="128"/>
        <v/>
      </c>
      <c r="J530" s="69"/>
      <c r="K530" s="70"/>
      <c r="L530" s="41" t="str">
        <f t="shared" si="129"/>
        <v/>
      </c>
      <c r="M530" s="71"/>
      <c r="N530" s="72"/>
      <c r="O530" s="73"/>
      <c r="P530" s="42" t="str">
        <f t="shared" si="130"/>
        <v/>
      </c>
      <c r="Q530" s="74"/>
      <c r="R530" s="72"/>
      <c r="S530" s="42" t="str">
        <f t="shared" si="131"/>
        <v/>
      </c>
      <c r="T530" s="72"/>
      <c r="U530" s="75"/>
      <c r="V530" s="72"/>
      <c r="W530" s="43" t="str">
        <f t="shared" si="132"/>
        <v/>
      </c>
      <c r="X530" s="76"/>
      <c r="Y530" s="77"/>
      <c r="Z530" s="77"/>
      <c r="AA530" s="77"/>
      <c r="AB530" s="77"/>
      <c r="AC530" s="77"/>
      <c r="AD530" s="77"/>
      <c r="AE530" s="78"/>
      <c r="AF530" s="79"/>
      <c r="AG530" s="37">
        <f t="shared" si="133"/>
        <v>0</v>
      </c>
      <c r="AH530" s="38" t="str">
        <f t="shared" si="134"/>
        <v/>
      </c>
      <c r="AI530" s="39" t="str">
        <f t="shared" si="135"/>
        <v/>
      </c>
      <c r="AJ530" s="39" t="str">
        <f t="shared" si="136"/>
        <v/>
      </c>
      <c r="AK530" s="23" t="str">
        <f t="shared" si="137"/>
        <v/>
      </c>
      <c r="AL530" s="23" t="str">
        <f t="shared" si="138"/>
        <v/>
      </c>
      <c r="AM530" s="23" t="str">
        <f>IF(ISBLANK(N530),"",VLOOKUP(N530,Codes!$A$2:$B$184,2,FALSE))</f>
        <v/>
      </c>
      <c r="AN530" s="39" t="str">
        <f t="shared" si="139"/>
        <v/>
      </c>
      <c r="AO530" s="23" t="str">
        <f>IF(ISBLANK(O530),"",IF(O530&gt;247,191,VLOOKUP(O530,Codes!$H$2:$I$299,2,FALSE)))</f>
        <v/>
      </c>
      <c r="AP530" s="23" t="str">
        <f>IF(ISBLANK(O530),"",VLOOKUP(AO530,Codes!$A$2:$B$184,2,FALSE))</f>
        <v/>
      </c>
      <c r="AQ530" s="39" t="str">
        <f t="shared" si="140"/>
        <v/>
      </c>
      <c r="AR530" s="39" t="str">
        <f t="shared" si="141"/>
        <v/>
      </c>
      <c r="AS530" s="39" t="str">
        <f t="shared" si="142"/>
        <v/>
      </c>
      <c r="AT530" s="39" t="str">
        <f t="shared" si="143"/>
        <v/>
      </c>
    </row>
    <row r="531" spans="1:46" s="65" customFormat="1">
      <c r="A531" s="64"/>
      <c r="E531" s="66"/>
      <c r="F531" s="67"/>
      <c r="G531" s="68"/>
      <c r="H531" s="69"/>
      <c r="I531" s="40" t="str">
        <f t="shared" si="128"/>
        <v/>
      </c>
      <c r="J531" s="69"/>
      <c r="K531" s="70"/>
      <c r="L531" s="41" t="str">
        <f t="shared" si="129"/>
        <v/>
      </c>
      <c r="M531" s="71"/>
      <c r="N531" s="72"/>
      <c r="O531" s="73"/>
      <c r="P531" s="42" t="str">
        <f t="shared" si="130"/>
        <v/>
      </c>
      <c r="Q531" s="74"/>
      <c r="R531" s="72"/>
      <c r="S531" s="42" t="str">
        <f t="shared" si="131"/>
        <v/>
      </c>
      <c r="T531" s="72"/>
      <c r="U531" s="75"/>
      <c r="V531" s="72"/>
      <c r="W531" s="43" t="str">
        <f t="shared" si="132"/>
        <v/>
      </c>
      <c r="X531" s="76"/>
      <c r="Y531" s="77"/>
      <c r="Z531" s="77"/>
      <c r="AA531" s="77"/>
      <c r="AB531" s="77"/>
      <c r="AC531" s="77"/>
      <c r="AD531" s="77"/>
      <c r="AE531" s="78"/>
      <c r="AF531" s="79"/>
      <c r="AG531" s="37">
        <f t="shared" si="133"/>
        <v>0</v>
      </c>
      <c r="AH531" s="38" t="str">
        <f t="shared" si="134"/>
        <v/>
      </c>
      <c r="AI531" s="39" t="str">
        <f t="shared" si="135"/>
        <v/>
      </c>
      <c r="AJ531" s="39" t="str">
        <f t="shared" si="136"/>
        <v/>
      </c>
      <c r="AK531" s="23" t="str">
        <f t="shared" si="137"/>
        <v/>
      </c>
      <c r="AL531" s="23" t="str">
        <f t="shared" si="138"/>
        <v/>
      </c>
      <c r="AM531" s="23" t="str">
        <f>IF(ISBLANK(N531),"",VLOOKUP(N531,Codes!$A$2:$B$184,2,FALSE))</f>
        <v/>
      </c>
      <c r="AN531" s="39" t="str">
        <f t="shared" si="139"/>
        <v/>
      </c>
      <c r="AO531" s="23" t="str">
        <f>IF(ISBLANK(O531),"",IF(O531&gt;247,191,VLOOKUP(O531,Codes!$H$2:$I$299,2,FALSE)))</f>
        <v/>
      </c>
      <c r="AP531" s="23" t="str">
        <f>IF(ISBLANK(O531),"",VLOOKUP(AO531,Codes!$A$2:$B$184,2,FALSE))</f>
        <v/>
      </c>
      <c r="AQ531" s="39" t="str">
        <f t="shared" si="140"/>
        <v/>
      </c>
      <c r="AR531" s="39" t="str">
        <f t="shared" si="141"/>
        <v/>
      </c>
      <c r="AS531" s="39" t="str">
        <f t="shared" si="142"/>
        <v/>
      </c>
      <c r="AT531" s="39" t="str">
        <f t="shared" si="143"/>
        <v/>
      </c>
    </row>
    <row r="532" spans="1:46" s="65" customFormat="1">
      <c r="A532" s="64"/>
      <c r="E532" s="66"/>
      <c r="F532" s="67"/>
      <c r="G532" s="68"/>
      <c r="H532" s="69"/>
      <c r="I532" s="40" t="str">
        <f t="shared" si="128"/>
        <v/>
      </c>
      <c r="J532" s="69"/>
      <c r="K532" s="70"/>
      <c r="L532" s="41" t="str">
        <f t="shared" si="129"/>
        <v/>
      </c>
      <c r="M532" s="71"/>
      <c r="N532" s="72"/>
      <c r="O532" s="73"/>
      <c r="P532" s="42" t="str">
        <f t="shared" si="130"/>
        <v/>
      </c>
      <c r="Q532" s="74"/>
      <c r="R532" s="72"/>
      <c r="S532" s="42" t="str">
        <f t="shared" si="131"/>
        <v/>
      </c>
      <c r="T532" s="72"/>
      <c r="U532" s="75"/>
      <c r="V532" s="72"/>
      <c r="W532" s="43" t="str">
        <f t="shared" si="132"/>
        <v/>
      </c>
      <c r="X532" s="76"/>
      <c r="Y532" s="77"/>
      <c r="Z532" s="77"/>
      <c r="AA532" s="77"/>
      <c r="AB532" s="77"/>
      <c r="AC532" s="77"/>
      <c r="AD532" s="77"/>
      <c r="AE532" s="78"/>
      <c r="AF532" s="79"/>
      <c r="AG532" s="37">
        <f t="shared" si="133"/>
        <v>0</v>
      </c>
      <c r="AH532" s="38" t="str">
        <f t="shared" si="134"/>
        <v/>
      </c>
      <c r="AI532" s="39" t="str">
        <f t="shared" si="135"/>
        <v/>
      </c>
      <c r="AJ532" s="39" t="str">
        <f t="shared" si="136"/>
        <v/>
      </c>
      <c r="AK532" s="23" t="str">
        <f t="shared" si="137"/>
        <v/>
      </c>
      <c r="AL532" s="23" t="str">
        <f t="shared" si="138"/>
        <v/>
      </c>
      <c r="AM532" s="23" t="str">
        <f>IF(ISBLANK(N532),"",VLOOKUP(N532,Codes!$A$2:$B$184,2,FALSE))</f>
        <v/>
      </c>
      <c r="AN532" s="39" t="str">
        <f t="shared" si="139"/>
        <v/>
      </c>
      <c r="AO532" s="23" t="str">
        <f>IF(ISBLANK(O532),"",IF(O532&gt;247,191,VLOOKUP(O532,Codes!$H$2:$I$299,2,FALSE)))</f>
        <v/>
      </c>
      <c r="AP532" s="23" t="str">
        <f>IF(ISBLANK(O532),"",VLOOKUP(AO532,Codes!$A$2:$B$184,2,FALSE))</f>
        <v/>
      </c>
      <c r="AQ532" s="39" t="str">
        <f t="shared" si="140"/>
        <v/>
      </c>
      <c r="AR532" s="39" t="str">
        <f t="shared" si="141"/>
        <v/>
      </c>
      <c r="AS532" s="39" t="str">
        <f t="shared" si="142"/>
        <v/>
      </c>
      <c r="AT532" s="39" t="str">
        <f t="shared" si="143"/>
        <v/>
      </c>
    </row>
    <row r="533" spans="1:46" s="65" customFormat="1">
      <c r="A533" s="64"/>
      <c r="E533" s="66"/>
      <c r="F533" s="67"/>
      <c r="G533" s="68"/>
      <c r="H533" s="69"/>
      <c r="I533" s="40" t="str">
        <f t="shared" si="128"/>
        <v/>
      </c>
      <c r="J533" s="69"/>
      <c r="K533" s="70"/>
      <c r="L533" s="41" t="str">
        <f t="shared" si="129"/>
        <v/>
      </c>
      <c r="M533" s="71"/>
      <c r="N533" s="72"/>
      <c r="O533" s="73"/>
      <c r="P533" s="42" t="str">
        <f t="shared" si="130"/>
        <v/>
      </c>
      <c r="Q533" s="74"/>
      <c r="R533" s="72"/>
      <c r="S533" s="42" t="str">
        <f t="shared" si="131"/>
        <v/>
      </c>
      <c r="T533" s="72"/>
      <c r="U533" s="75"/>
      <c r="V533" s="72"/>
      <c r="W533" s="43" t="str">
        <f t="shared" si="132"/>
        <v/>
      </c>
      <c r="X533" s="76"/>
      <c r="Y533" s="77"/>
      <c r="Z533" s="77"/>
      <c r="AA533" s="77"/>
      <c r="AB533" s="77"/>
      <c r="AC533" s="77"/>
      <c r="AD533" s="77"/>
      <c r="AE533" s="78"/>
      <c r="AF533" s="79"/>
      <c r="AG533" s="37">
        <f t="shared" si="133"/>
        <v>0</v>
      </c>
      <c r="AH533" s="38" t="str">
        <f t="shared" si="134"/>
        <v/>
      </c>
      <c r="AI533" s="39" t="str">
        <f t="shared" si="135"/>
        <v/>
      </c>
      <c r="AJ533" s="39" t="str">
        <f t="shared" si="136"/>
        <v/>
      </c>
      <c r="AK533" s="23" t="str">
        <f t="shared" si="137"/>
        <v/>
      </c>
      <c r="AL533" s="23" t="str">
        <f t="shared" si="138"/>
        <v/>
      </c>
      <c r="AM533" s="23" t="str">
        <f>IF(ISBLANK(N533),"",VLOOKUP(N533,Codes!$A$2:$B$184,2,FALSE))</f>
        <v/>
      </c>
      <c r="AN533" s="39" t="str">
        <f t="shared" si="139"/>
        <v/>
      </c>
      <c r="AO533" s="23" t="str">
        <f>IF(ISBLANK(O533),"",IF(O533&gt;247,191,VLOOKUP(O533,Codes!$H$2:$I$299,2,FALSE)))</f>
        <v/>
      </c>
      <c r="AP533" s="23" t="str">
        <f>IF(ISBLANK(O533),"",VLOOKUP(AO533,Codes!$A$2:$B$184,2,FALSE))</f>
        <v/>
      </c>
      <c r="AQ533" s="39" t="str">
        <f t="shared" si="140"/>
        <v/>
      </c>
      <c r="AR533" s="39" t="str">
        <f t="shared" si="141"/>
        <v/>
      </c>
      <c r="AS533" s="39" t="str">
        <f t="shared" si="142"/>
        <v/>
      </c>
      <c r="AT533" s="39" t="str">
        <f t="shared" si="143"/>
        <v/>
      </c>
    </row>
    <row r="534" spans="1:46" s="65" customFormat="1">
      <c r="A534" s="64"/>
      <c r="E534" s="66"/>
      <c r="F534" s="67"/>
      <c r="G534" s="68"/>
      <c r="H534" s="69"/>
      <c r="I534" s="40" t="str">
        <f t="shared" si="128"/>
        <v/>
      </c>
      <c r="J534" s="69"/>
      <c r="K534" s="70"/>
      <c r="L534" s="41" t="str">
        <f t="shared" si="129"/>
        <v/>
      </c>
      <c r="M534" s="71"/>
      <c r="N534" s="72"/>
      <c r="O534" s="73"/>
      <c r="P534" s="42" t="str">
        <f t="shared" si="130"/>
        <v/>
      </c>
      <c r="Q534" s="74"/>
      <c r="R534" s="72"/>
      <c r="S534" s="42" t="str">
        <f t="shared" si="131"/>
        <v/>
      </c>
      <c r="T534" s="72"/>
      <c r="U534" s="75"/>
      <c r="V534" s="72"/>
      <c r="W534" s="43" t="str">
        <f t="shared" si="132"/>
        <v/>
      </c>
      <c r="X534" s="76"/>
      <c r="Y534" s="77"/>
      <c r="Z534" s="77"/>
      <c r="AA534" s="77"/>
      <c r="AB534" s="77"/>
      <c r="AC534" s="77"/>
      <c r="AD534" s="77"/>
      <c r="AE534" s="78"/>
      <c r="AF534" s="79"/>
      <c r="AG534" s="37">
        <f t="shared" si="133"/>
        <v>0</v>
      </c>
      <c r="AH534" s="38" t="str">
        <f t="shared" si="134"/>
        <v/>
      </c>
      <c r="AI534" s="39" t="str">
        <f t="shared" si="135"/>
        <v/>
      </c>
      <c r="AJ534" s="39" t="str">
        <f t="shared" si="136"/>
        <v/>
      </c>
      <c r="AK534" s="23" t="str">
        <f t="shared" si="137"/>
        <v/>
      </c>
      <c r="AL534" s="23" t="str">
        <f t="shared" si="138"/>
        <v/>
      </c>
      <c r="AM534" s="23" t="str">
        <f>IF(ISBLANK(N534),"",VLOOKUP(N534,Codes!$A$2:$B$184,2,FALSE))</f>
        <v/>
      </c>
      <c r="AN534" s="39" t="str">
        <f t="shared" si="139"/>
        <v/>
      </c>
      <c r="AO534" s="23" t="str">
        <f>IF(ISBLANK(O534),"",IF(O534&gt;247,191,VLOOKUP(O534,Codes!$H$2:$I$299,2,FALSE)))</f>
        <v/>
      </c>
      <c r="AP534" s="23" t="str">
        <f>IF(ISBLANK(O534),"",VLOOKUP(AO534,Codes!$A$2:$B$184,2,FALSE))</f>
        <v/>
      </c>
      <c r="AQ534" s="39" t="str">
        <f t="shared" si="140"/>
        <v/>
      </c>
      <c r="AR534" s="39" t="str">
        <f t="shared" si="141"/>
        <v/>
      </c>
      <c r="AS534" s="39" t="str">
        <f t="shared" si="142"/>
        <v/>
      </c>
      <c r="AT534" s="39" t="str">
        <f t="shared" si="143"/>
        <v/>
      </c>
    </row>
    <row r="535" spans="1:46" s="65" customFormat="1">
      <c r="A535" s="64"/>
      <c r="E535" s="66"/>
      <c r="F535" s="67"/>
      <c r="G535" s="68"/>
      <c r="H535" s="69"/>
      <c r="I535" s="40" t="str">
        <f t="shared" si="128"/>
        <v/>
      </c>
      <c r="J535" s="69"/>
      <c r="K535" s="70"/>
      <c r="L535" s="41" t="str">
        <f t="shared" si="129"/>
        <v/>
      </c>
      <c r="M535" s="71"/>
      <c r="N535" s="72"/>
      <c r="O535" s="73"/>
      <c r="P535" s="42" t="str">
        <f t="shared" si="130"/>
        <v/>
      </c>
      <c r="Q535" s="74"/>
      <c r="R535" s="72"/>
      <c r="S535" s="42" t="str">
        <f t="shared" si="131"/>
        <v/>
      </c>
      <c r="T535" s="72"/>
      <c r="U535" s="75"/>
      <c r="V535" s="72"/>
      <c r="W535" s="43" t="str">
        <f t="shared" si="132"/>
        <v/>
      </c>
      <c r="X535" s="76"/>
      <c r="Y535" s="77"/>
      <c r="Z535" s="77"/>
      <c r="AA535" s="77"/>
      <c r="AB535" s="77"/>
      <c r="AC535" s="77"/>
      <c r="AD535" s="77"/>
      <c r="AE535" s="78"/>
      <c r="AF535" s="79"/>
      <c r="AG535" s="37">
        <f t="shared" si="133"/>
        <v>0</v>
      </c>
      <c r="AH535" s="38" t="str">
        <f t="shared" si="134"/>
        <v/>
      </c>
      <c r="AI535" s="39" t="str">
        <f t="shared" si="135"/>
        <v/>
      </c>
      <c r="AJ535" s="39" t="str">
        <f t="shared" si="136"/>
        <v/>
      </c>
      <c r="AK535" s="23" t="str">
        <f t="shared" si="137"/>
        <v/>
      </c>
      <c r="AL535" s="23" t="str">
        <f t="shared" si="138"/>
        <v/>
      </c>
      <c r="AM535" s="23" t="str">
        <f>IF(ISBLANK(N535),"",VLOOKUP(N535,Codes!$A$2:$B$184,2,FALSE))</f>
        <v/>
      </c>
      <c r="AN535" s="39" t="str">
        <f t="shared" si="139"/>
        <v/>
      </c>
      <c r="AO535" s="23" t="str">
        <f>IF(ISBLANK(O535),"",IF(O535&gt;247,191,VLOOKUP(O535,Codes!$H$2:$I$299,2,FALSE)))</f>
        <v/>
      </c>
      <c r="AP535" s="23" t="str">
        <f>IF(ISBLANK(O535),"",VLOOKUP(AO535,Codes!$A$2:$B$184,2,FALSE))</f>
        <v/>
      </c>
      <c r="AQ535" s="39" t="str">
        <f t="shared" si="140"/>
        <v/>
      </c>
      <c r="AR535" s="39" t="str">
        <f t="shared" si="141"/>
        <v/>
      </c>
      <c r="AS535" s="39" t="str">
        <f t="shared" si="142"/>
        <v/>
      </c>
      <c r="AT535" s="39" t="str">
        <f t="shared" si="143"/>
        <v/>
      </c>
    </row>
    <row r="536" spans="1:46" s="65" customFormat="1">
      <c r="A536" s="64"/>
      <c r="E536" s="66"/>
      <c r="F536" s="67"/>
      <c r="G536" s="68"/>
      <c r="H536" s="69"/>
      <c r="I536" s="40" t="str">
        <f t="shared" si="128"/>
        <v/>
      </c>
      <c r="J536" s="69"/>
      <c r="K536" s="70"/>
      <c r="L536" s="41" t="str">
        <f t="shared" si="129"/>
        <v/>
      </c>
      <c r="M536" s="71"/>
      <c r="N536" s="72"/>
      <c r="O536" s="73"/>
      <c r="P536" s="42" t="str">
        <f t="shared" si="130"/>
        <v/>
      </c>
      <c r="Q536" s="74"/>
      <c r="R536" s="72"/>
      <c r="S536" s="42" t="str">
        <f t="shared" si="131"/>
        <v/>
      </c>
      <c r="T536" s="72"/>
      <c r="U536" s="75"/>
      <c r="V536" s="72"/>
      <c r="W536" s="43" t="str">
        <f t="shared" si="132"/>
        <v/>
      </c>
      <c r="X536" s="76"/>
      <c r="Y536" s="77"/>
      <c r="Z536" s="77"/>
      <c r="AA536" s="77"/>
      <c r="AB536" s="77"/>
      <c r="AC536" s="77"/>
      <c r="AD536" s="77"/>
      <c r="AE536" s="78"/>
      <c r="AF536" s="79"/>
      <c r="AG536" s="37">
        <f t="shared" si="133"/>
        <v>0</v>
      </c>
      <c r="AH536" s="38" t="str">
        <f t="shared" si="134"/>
        <v/>
      </c>
      <c r="AI536" s="39" t="str">
        <f t="shared" si="135"/>
        <v/>
      </c>
      <c r="AJ536" s="39" t="str">
        <f t="shared" si="136"/>
        <v/>
      </c>
      <c r="AK536" s="23" t="str">
        <f t="shared" si="137"/>
        <v/>
      </c>
      <c r="AL536" s="23" t="str">
        <f t="shared" si="138"/>
        <v/>
      </c>
      <c r="AM536" s="23" t="str">
        <f>IF(ISBLANK(N536),"",VLOOKUP(N536,Codes!$A$2:$B$184,2,FALSE))</f>
        <v/>
      </c>
      <c r="AN536" s="39" t="str">
        <f t="shared" si="139"/>
        <v/>
      </c>
      <c r="AO536" s="23" t="str">
        <f>IF(ISBLANK(O536),"",IF(O536&gt;247,191,VLOOKUP(O536,Codes!$H$2:$I$299,2,FALSE)))</f>
        <v/>
      </c>
      <c r="AP536" s="23" t="str">
        <f>IF(ISBLANK(O536),"",VLOOKUP(AO536,Codes!$A$2:$B$184,2,FALSE))</f>
        <v/>
      </c>
      <c r="AQ536" s="39" t="str">
        <f t="shared" si="140"/>
        <v/>
      </c>
      <c r="AR536" s="39" t="str">
        <f t="shared" si="141"/>
        <v/>
      </c>
      <c r="AS536" s="39" t="str">
        <f t="shared" si="142"/>
        <v/>
      </c>
      <c r="AT536" s="39" t="str">
        <f t="shared" si="143"/>
        <v/>
      </c>
    </row>
    <row r="537" spans="1:46" s="65" customFormat="1">
      <c r="A537" s="64"/>
      <c r="E537" s="66"/>
      <c r="F537" s="67"/>
      <c r="G537" s="68"/>
      <c r="H537" s="69"/>
      <c r="I537" s="40" t="str">
        <f t="shared" si="128"/>
        <v/>
      </c>
      <c r="J537" s="69"/>
      <c r="K537" s="70"/>
      <c r="L537" s="41" t="str">
        <f t="shared" si="129"/>
        <v/>
      </c>
      <c r="M537" s="71"/>
      <c r="N537" s="72"/>
      <c r="O537" s="73"/>
      <c r="P537" s="42" t="str">
        <f t="shared" si="130"/>
        <v/>
      </c>
      <c r="Q537" s="74"/>
      <c r="R537" s="72"/>
      <c r="S537" s="42" t="str">
        <f t="shared" si="131"/>
        <v/>
      </c>
      <c r="T537" s="72"/>
      <c r="U537" s="75"/>
      <c r="V537" s="72"/>
      <c r="W537" s="43" t="str">
        <f t="shared" si="132"/>
        <v/>
      </c>
      <c r="X537" s="76"/>
      <c r="Y537" s="77"/>
      <c r="Z537" s="77"/>
      <c r="AA537" s="77"/>
      <c r="AB537" s="77"/>
      <c r="AC537" s="77"/>
      <c r="AD537" s="77"/>
      <c r="AE537" s="78"/>
      <c r="AF537" s="79"/>
      <c r="AG537" s="37">
        <f t="shared" si="133"/>
        <v>0</v>
      </c>
      <c r="AH537" s="38" t="str">
        <f t="shared" si="134"/>
        <v/>
      </c>
      <c r="AI537" s="39" t="str">
        <f t="shared" si="135"/>
        <v/>
      </c>
      <c r="AJ537" s="39" t="str">
        <f t="shared" si="136"/>
        <v/>
      </c>
      <c r="AK537" s="23" t="str">
        <f t="shared" si="137"/>
        <v/>
      </c>
      <c r="AL537" s="23" t="str">
        <f t="shared" si="138"/>
        <v/>
      </c>
      <c r="AM537" s="23" t="str">
        <f>IF(ISBLANK(N537),"",VLOOKUP(N537,Codes!$A$2:$B$184,2,FALSE))</f>
        <v/>
      </c>
      <c r="AN537" s="39" t="str">
        <f t="shared" si="139"/>
        <v/>
      </c>
      <c r="AO537" s="23" t="str">
        <f>IF(ISBLANK(O537),"",IF(O537&gt;247,191,VLOOKUP(O537,Codes!$H$2:$I$299,2,FALSE)))</f>
        <v/>
      </c>
      <c r="AP537" s="23" t="str">
        <f>IF(ISBLANK(O537),"",VLOOKUP(AO537,Codes!$A$2:$B$184,2,FALSE))</f>
        <v/>
      </c>
      <c r="AQ537" s="39" t="str">
        <f t="shared" si="140"/>
        <v/>
      </c>
      <c r="AR537" s="39" t="str">
        <f t="shared" si="141"/>
        <v/>
      </c>
      <c r="AS537" s="39" t="str">
        <f t="shared" si="142"/>
        <v/>
      </c>
      <c r="AT537" s="39" t="str">
        <f t="shared" si="143"/>
        <v/>
      </c>
    </row>
    <row r="538" spans="1:46" s="65" customFormat="1">
      <c r="A538" s="64"/>
      <c r="E538" s="66"/>
      <c r="F538" s="67"/>
      <c r="G538" s="68"/>
      <c r="H538" s="69"/>
      <c r="I538" s="40" t="str">
        <f t="shared" si="128"/>
        <v/>
      </c>
      <c r="J538" s="69"/>
      <c r="K538" s="70"/>
      <c r="L538" s="41" t="str">
        <f t="shared" si="129"/>
        <v/>
      </c>
      <c r="M538" s="71"/>
      <c r="N538" s="72"/>
      <c r="O538" s="73"/>
      <c r="P538" s="42" t="str">
        <f t="shared" si="130"/>
        <v/>
      </c>
      <c r="Q538" s="74"/>
      <c r="R538" s="72"/>
      <c r="S538" s="42" t="str">
        <f t="shared" si="131"/>
        <v/>
      </c>
      <c r="T538" s="72"/>
      <c r="U538" s="75"/>
      <c r="V538" s="72"/>
      <c r="W538" s="43" t="str">
        <f t="shared" si="132"/>
        <v/>
      </c>
      <c r="X538" s="76"/>
      <c r="Y538" s="77"/>
      <c r="Z538" s="77"/>
      <c r="AA538" s="77"/>
      <c r="AB538" s="77"/>
      <c r="AC538" s="77"/>
      <c r="AD538" s="77"/>
      <c r="AE538" s="78"/>
      <c r="AF538" s="79"/>
      <c r="AG538" s="37">
        <f t="shared" si="133"/>
        <v>0</v>
      </c>
      <c r="AH538" s="38" t="str">
        <f t="shared" si="134"/>
        <v/>
      </c>
      <c r="AI538" s="39" t="str">
        <f t="shared" si="135"/>
        <v/>
      </c>
      <c r="AJ538" s="39" t="str">
        <f t="shared" si="136"/>
        <v/>
      </c>
      <c r="AK538" s="23" t="str">
        <f t="shared" si="137"/>
        <v/>
      </c>
      <c r="AL538" s="23" t="str">
        <f t="shared" si="138"/>
        <v/>
      </c>
      <c r="AM538" s="23" t="str">
        <f>IF(ISBLANK(N538),"",VLOOKUP(N538,Codes!$A$2:$B$184,2,FALSE))</f>
        <v/>
      </c>
      <c r="AN538" s="39" t="str">
        <f t="shared" si="139"/>
        <v/>
      </c>
      <c r="AO538" s="23" t="str">
        <f>IF(ISBLANK(O538),"",IF(O538&gt;247,191,VLOOKUP(O538,Codes!$H$2:$I$299,2,FALSE)))</f>
        <v/>
      </c>
      <c r="AP538" s="23" t="str">
        <f>IF(ISBLANK(O538),"",VLOOKUP(AO538,Codes!$A$2:$B$184,2,FALSE))</f>
        <v/>
      </c>
      <c r="AQ538" s="39" t="str">
        <f t="shared" si="140"/>
        <v/>
      </c>
      <c r="AR538" s="39" t="str">
        <f t="shared" si="141"/>
        <v/>
      </c>
      <c r="AS538" s="39" t="str">
        <f t="shared" si="142"/>
        <v/>
      </c>
      <c r="AT538" s="39" t="str">
        <f t="shared" si="143"/>
        <v/>
      </c>
    </row>
    <row r="539" spans="1:46" s="65" customFormat="1">
      <c r="A539" s="64"/>
      <c r="E539" s="66"/>
      <c r="F539" s="67"/>
      <c r="G539" s="68"/>
      <c r="H539" s="69"/>
      <c r="I539" s="40" t="str">
        <f t="shared" si="128"/>
        <v/>
      </c>
      <c r="J539" s="69"/>
      <c r="K539" s="70"/>
      <c r="L539" s="41" t="str">
        <f t="shared" si="129"/>
        <v/>
      </c>
      <c r="M539" s="71"/>
      <c r="N539" s="72"/>
      <c r="O539" s="73"/>
      <c r="P539" s="42" t="str">
        <f t="shared" si="130"/>
        <v/>
      </c>
      <c r="Q539" s="74"/>
      <c r="R539" s="72"/>
      <c r="S539" s="42" t="str">
        <f t="shared" si="131"/>
        <v/>
      </c>
      <c r="T539" s="72"/>
      <c r="U539" s="75"/>
      <c r="V539" s="72"/>
      <c r="W539" s="43" t="str">
        <f t="shared" si="132"/>
        <v/>
      </c>
      <c r="X539" s="76"/>
      <c r="Y539" s="77"/>
      <c r="Z539" s="77"/>
      <c r="AA539" s="77"/>
      <c r="AB539" s="77"/>
      <c r="AC539" s="77"/>
      <c r="AD539" s="77"/>
      <c r="AE539" s="78"/>
      <c r="AF539" s="79"/>
      <c r="AG539" s="37">
        <f t="shared" si="133"/>
        <v>0</v>
      </c>
      <c r="AH539" s="38" t="str">
        <f t="shared" si="134"/>
        <v/>
      </c>
      <c r="AI539" s="39" t="str">
        <f t="shared" si="135"/>
        <v/>
      </c>
      <c r="AJ539" s="39" t="str">
        <f t="shared" si="136"/>
        <v/>
      </c>
      <c r="AK539" s="23" t="str">
        <f t="shared" si="137"/>
        <v/>
      </c>
      <c r="AL539" s="23" t="str">
        <f t="shared" si="138"/>
        <v/>
      </c>
      <c r="AM539" s="23" t="str">
        <f>IF(ISBLANK(N539),"",VLOOKUP(N539,Codes!$A$2:$B$184,2,FALSE))</f>
        <v/>
      </c>
      <c r="AN539" s="39" t="str">
        <f t="shared" si="139"/>
        <v/>
      </c>
      <c r="AO539" s="23" t="str">
        <f>IF(ISBLANK(O539),"",IF(O539&gt;247,191,VLOOKUP(O539,Codes!$H$2:$I$299,2,FALSE)))</f>
        <v/>
      </c>
      <c r="AP539" s="23" t="str">
        <f>IF(ISBLANK(O539),"",VLOOKUP(AO539,Codes!$A$2:$B$184,2,FALSE))</f>
        <v/>
      </c>
      <c r="AQ539" s="39" t="str">
        <f t="shared" si="140"/>
        <v/>
      </c>
      <c r="AR539" s="39" t="str">
        <f t="shared" si="141"/>
        <v/>
      </c>
      <c r="AS539" s="39" t="str">
        <f t="shared" si="142"/>
        <v/>
      </c>
      <c r="AT539" s="39" t="str">
        <f t="shared" si="143"/>
        <v/>
      </c>
    </row>
    <row r="540" spans="1:46" s="65" customFormat="1">
      <c r="A540" s="64"/>
      <c r="E540" s="66"/>
      <c r="F540" s="67"/>
      <c r="G540" s="68"/>
      <c r="H540" s="69"/>
      <c r="I540" s="40" t="str">
        <f t="shared" si="128"/>
        <v/>
      </c>
      <c r="J540" s="69"/>
      <c r="K540" s="70"/>
      <c r="L540" s="41" t="str">
        <f t="shared" si="129"/>
        <v/>
      </c>
      <c r="M540" s="71"/>
      <c r="N540" s="72"/>
      <c r="O540" s="73"/>
      <c r="P540" s="42" t="str">
        <f t="shared" si="130"/>
        <v/>
      </c>
      <c r="Q540" s="74"/>
      <c r="R540" s="72"/>
      <c r="S540" s="42" t="str">
        <f t="shared" si="131"/>
        <v/>
      </c>
      <c r="T540" s="72"/>
      <c r="U540" s="75"/>
      <c r="V540" s="72"/>
      <c r="W540" s="43" t="str">
        <f t="shared" si="132"/>
        <v/>
      </c>
      <c r="X540" s="76"/>
      <c r="Y540" s="77"/>
      <c r="Z540" s="77"/>
      <c r="AA540" s="77"/>
      <c r="AB540" s="77"/>
      <c r="AC540" s="77"/>
      <c r="AD540" s="77"/>
      <c r="AE540" s="78"/>
      <c r="AF540" s="79"/>
      <c r="AG540" s="37">
        <f t="shared" si="133"/>
        <v>0</v>
      </c>
      <c r="AH540" s="38" t="str">
        <f t="shared" si="134"/>
        <v/>
      </c>
      <c r="AI540" s="39" t="str">
        <f t="shared" si="135"/>
        <v/>
      </c>
      <c r="AJ540" s="39" t="str">
        <f t="shared" si="136"/>
        <v/>
      </c>
      <c r="AK540" s="23" t="str">
        <f t="shared" si="137"/>
        <v/>
      </c>
      <c r="AL540" s="23" t="str">
        <f t="shared" si="138"/>
        <v/>
      </c>
      <c r="AM540" s="23" t="str">
        <f>IF(ISBLANK(N540),"",VLOOKUP(N540,Codes!$A$2:$B$184,2,FALSE))</f>
        <v/>
      </c>
      <c r="AN540" s="39" t="str">
        <f t="shared" si="139"/>
        <v/>
      </c>
      <c r="AO540" s="23" t="str">
        <f>IF(ISBLANK(O540),"",IF(O540&gt;247,191,VLOOKUP(O540,Codes!$H$2:$I$299,2,FALSE)))</f>
        <v/>
      </c>
      <c r="AP540" s="23" t="str">
        <f>IF(ISBLANK(O540),"",VLOOKUP(AO540,Codes!$A$2:$B$184,2,FALSE))</f>
        <v/>
      </c>
      <c r="AQ540" s="39" t="str">
        <f t="shared" si="140"/>
        <v/>
      </c>
      <c r="AR540" s="39" t="str">
        <f t="shared" si="141"/>
        <v/>
      </c>
      <c r="AS540" s="39" t="str">
        <f t="shared" si="142"/>
        <v/>
      </c>
      <c r="AT540" s="39" t="str">
        <f t="shared" si="143"/>
        <v/>
      </c>
    </row>
    <row r="541" spans="1:46" s="65" customFormat="1">
      <c r="A541" s="64"/>
      <c r="E541" s="66"/>
      <c r="F541" s="67"/>
      <c r="G541" s="68"/>
      <c r="H541" s="69"/>
      <c r="I541" s="40" t="str">
        <f t="shared" si="128"/>
        <v/>
      </c>
      <c r="J541" s="69"/>
      <c r="K541" s="70"/>
      <c r="L541" s="41" t="str">
        <f t="shared" si="129"/>
        <v/>
      </c>
      <c r="M541" s="71"/>
      <c r="N541" s="72"/>
      <c r="O541" s="73"/>
      <c r="P541" s="42" t="str">
        <f t="shared" si="130"/>
        <v/>
      </c>
      <c r="Q541" s="74"/>
      <c r="R541" s="72"/>
      <c r="S541" s="42" t="str">
        <f t="shared" si="131"/>
        <v/>
      </c>
      <c r="T541" s="72"/>
      <c r="U541" s="75"/>
      <c r="V541" s="72"/>
      <c r="W541" s="43" t="str">
        <f t="shared" si="132"/>
        <v/>
      </c>
      <c r="X541" s="76"/>
      <c r="Y541" s="77"/>
      <c r="Z541" s="77"/>
      <c r="AA541" s="77"/>
      <c r="AB541" s="77"/>
      <c r="AC541" s="77"/>
      <c r="AD541" s="77"/>
      <c r="AE541" s="78"/>
      <c r="AF541" s="79"/>
      <c r="AG541" s="37">
        <f t="shared" si="133"/>
        <v>0</v>
      </c>
      <c r="AH541" s="38" t="str">
        <f t="shared" si="134"/>
        <v/>
      </c>
      <c r="AI541" s="39" t="str">
        <f t="shared" si="135"/>
        <v/>
      </c>
      <c r="AJ541" s="39" t="str">
        <f t="shared" si="136"/>
        <v/>
      </c>
      <c r="AK541" s="23" t="str">
        <f t="shared" si="137"/>
        <v/>
      </c>
      <c r="AL541" s="23" t="str">
        <f t="shared" si="138"/>
        <v/>
      </c>
      <c r="AM541" s="23" t="str">
        <f>IF(ISBLANK(N541),"",VLOOKUP(N541,Codes!$A$2:$B$184,2,FALSE))</f>
        <v/>
      </c>
      <c r="AN541" s="39" t="str">
        <f t="shared" si="139"/>
        <v/>
      </c>
      <c r="AO541" s="23" t="str">
        <f>IF(ISBLANK(O541),"",IF(O541&gt;247,191,VLOOKUP(O541,Codes!$H$2:$I$299,2,FALSE)))</f>
        <v/>
      </c>
      <c r="AP541" s="23" t="str">
        <f>IF(ISBLANK(O541),"",VLOOKUP(AO541,Codes!$A$2:$B$184,2,FALSE))</f>
        <v/>
      </c>
      <c r="AQ541" s="39" t="str">
        <f t="shared" si="140"/>
        <v/>
      </c>
      <c r="AR541" s="39" t="str">
        <f t="shared" si="141"/>
        <v/>
      </c>
      <c r="AS541" s="39" t="str">
        <f t="shared" si="142"/>
        <v/>
      </c>
      <c r="AT541" s="39" t="str">
        <f t="shared" si="143"/>
        <v/>
      </c>
    </row>
    <row r="542" spans="1:46" s="65" customFormat="1">
      <c r="A542" s="64"/>
      <c r="E542" s="66"/>
      <c r="F542" s="67"/>
      <c r="G542" s="68"/>
      <c r="H542" s="69"/>
      <c r="I542" s="40" t="str">
        <f t="shared" si="128"/>
        <v/>
      </c>
      <c r="J542" s="69"/>
      <c r="K542" s="70"/>
      <c r="L542" s="41" t="str">
        <f t="shared" si="129"/>
        <v/>
      </c>
      <c r="M542" s="71"/>
      <c r="N542" s="72"/>
      <c r="O542" s="73"/>
      <c r="P542" s="42" t="str">
        <f t="shared" si="130"/>
        <v/>
      </c>
      <c r="Q542" s="74"/>
      <c r="R542" s="72"/>
      <c r="S542" s="42" t="str">
        <f t="shared" si="131"/>
        <v/>
      </c>
      <c r="T542" s="72"/>
      <c r="U542" s="75"/>
      <c r="V542" s="72"/>
      <c r="W542" s="43" t="str">
        <f t="shared" si="132"/>
        <v/>
      </c>
      <c r="X542" s="76"/>
      <c r="Y542" s="77"/>
      <c r="Z542" s="77"/>
      <c r="AA542" s="77"/>
      <c r="AB542" s="77"/>
      <c r="AC542" s="77"/>
      <c r="AD542" s="77"/>
      <c r="AE542" s="78"/>
      <c r="AF542" s="79"/>
      <c r="AG542" s="37">
        <f t="shared" si="133"/>
        <v>0</v>
      </c>
      <c r="AH542" s="38" t="str">
        <f t="shared" si="134"/>
        <v/>
      </c>
      <c r="AI542" s="39" t="str">
        <f t="shared" si="135"/>
        <v/>
      </c>
      <c r="AJ542" s="39" t="str">
        <f t="shared" si="136"/>
        <v/>
      </c>
      <c r="AK542" s="23" t="str">
        <f t="shared" si="137"/>
        <v/>
      </c>
      <c r="AL542" s="23" t="str">
        <f t="shared" si="138"/>
        <v/>
      </c>
      <c r="AM542" s="23" t="str">
        <f>IF(ISBLANK(N542),"",VLOOKUP(N542,Codes!$A$2:$B$184,2,FALSE))</f>
        <v/>
      </c>
      <c r="AN542" s="39" t="str">
        <f t="shared" si="139"/>
        <v/>
      </c>
      <c r="AO542" s="23" t="str">
        <f>IF(ISBLANK(O542),"",IF(O542&gt;247,191,VLOOKUP(O542,Codes!$H$2:$I$299,2,FALSE)))</f>
        <v/>
      </c>
      <c r="AP542" s="23" t="str">
        <f>IF(ISBLANK(O542),"",VLOOKUP(AO542,Codes!$A$2:$B$184,2,FALSE))</f>
        <v/>
      </c>
      <c r="AQ542" s="39" t="str">
        <f t="shared" si="140"/>
        <v/>
      </c>
      <c r="AR542" s="39" t="str">
        <f t="shared" si="141"/>
        <v/>
      </c>
      <c r="AS542" s="39" t="str">
        <f t="shared" si="142"/>
        <v/>
      </c>
      <c r="AT542" s="39" t="str">
        <f t="shared" si="143"/>
        <v/>
      </c>
    </row>
    <row r="543" spans="1:46" s="65" customFormat="1">
      <c r="A543" s="64"/>
      <c r="E543" s="66"/>
      <c r="F543" s="67"/>
      <c r="G543" s="68"/>
      <c r="H543" s="69"/>
      <c r="I543" s="40" t="str">
        <f t="shared" si="128"/>
        <v/>
      </c>
      <c r="J543" s="69"/>
      <c r="K543" s="70"/>
      <c r="L543" s="41" t="str">
        <f t="shared" si="129"/>
        <v/>
      </c>
      <c r="M543" s="71"/>
      <c r="N543" s="72"/>
      <c r="O543" s="73"/>
      <c r="P543" s="42" t="str">
        <f t="shared" si="130"/>
        <v/>
      </c>
      <c r="Q543" s="74"/>
      <c r="R543" s="72"/>
      <c r="S543" s="42" t="str">
        <f t="shared" si="131"/>
        <v/>
      </c>
      <c r="T543" s="72"/>
      <c r="U543" s="75"/>
      <c r="V543" s="72"/>
      <c r="W543" s="43" t="str">
        <f t="shared" si="132"/>
        <v/>
      </c>
      <c r="X543" s="76"/>
      <c r="Y543" s="77"/>
      <c r="Z543" s="77"/>
      <c r="AA543" s="77"/>
      <c r="AB543" s="77"/>
      <c r="AC543" s="77"/>
      <c r="AD543" s="77"/>
      <c r="AE543" s="78"/>
      <c r="AF543" s="79"/>
      <c r="AG543" s="37">
        <f t="shared" si="133"/>
        <v>0</v>
      </c>
      <c r="AH543" s="38" t="str">
        <f t="shared" si="134"/>
        <v/>
      </c>
      <c r="AI543" s="39" t="str">
        <f t="shared" si="135"/>
        <v/>
      </c>
      <c r="AJ543" s="39" t="str">
        <f t="shared" si="136"/>
        <v/>
      </c>
      <c r="AK543" s="23" t="str">
        <f t="shared" si="137"/>
        <v/>
      </c>
      <c r="AL543" s="23" t="str">
        <f t="shared" si="138"/>
        <v/>
      </c>
      <c r="AM543" s="23" t="str">
        <f>IF(ISBLANK(N543),"",VLOOKUP(N543,Codes!$A$2:$B$184,2,FALSE))</f>
        <v/>
      </c>
      <c r="AN543" s="39" t="str">
        <f t="shared" si="139"/>
        <v/>
      </c>
      <c r="AO543" s="23" t="str">
        <f>IF(ISBLANK(O543),"",IF(O543&gt;247,191,VLOOKUP(O543,Codes!$H$2:$I$299,2,FALSE)))</f>
        <v/>
      </c>
      <c r="AP543" s="23" t="str">
        <f>IF(ISBLANK(O543),"",VLOOKUP(AO543,Codes!$A$2:$B$184,2,FALSE))</f>
        <v/>
      </c>
      <c r="AQ543" s="39" t="str">
        <f t="shared" si="140"/>
        <v/>
      </c>
      <c r="AR543" s="39" t="str">
        <f t="shared" si="141"/>
        <v/>
      </c>
      <c r="AS543" s="39" t="str">
        <f t="shared" si="142"/>
        <v/>
      </c>
      <c r="AT543" s="39" t="str">
        <f t="shared" si="143"/>
        <v/>
      </c>
    </row>
    <row r="544" spans="1:46" s="65" customFormat="1">
      <c r="A544" s="64"/>
      <c r="E544" s="66"/>
      <c r="F544" s="67"/>
      <c r="G544" s="68"/>
      <c r="H544" s="69"/>
      <c r="I544" s="40" t="str">
        <f t="shared" si="128"/>
        <v/>
      </c>
      <c r="J544" s="69"/>
      <c r="K544" s="70"/>
      <c r="L544" s="41" t="str">
        <f t="shared" si="129"/>
        <v/>
      </c>
      <c r="M544" s="71"/>
      <c r="N544" s="72"/>
      <c r="O544" s="73"/>
      <c r="P544" s="42" t="str">
        <f t="shared" si="130"/>
        <v/>
      </c>
      <c r="Q544" s="74"/>
      <c r="R544" s="72"/>
      <c r="S544" s="42" t="str">
        <f t="shared" si="131"/>
        <v/>
      </c>
      <c r="T544" s="72"/>
      <c r="U544" s="75"/>
      <c r="V544" s="72"/>
      <c r="W544" s="43" t="str">
        <f t="shared" si="132"/>
        <v/>
      </c>
      <c r="X544" s="76"/>
      <c r="Y544" s="77"/>
      <c r="Z544" s="77"/>
      <c r="AA544" s="77"/>
      <c r="AB544" s="77"/>
      <c r="AC544" s="77"/>
      <c r="AD544" s="77"/>
      <c r="AE544" s="78"/>
      <c r="AF544" s="79"/>
      <c r="AG544" s="37">
        <f t="shared" si="133"/>
        <v>0</v>
      </c>
      <c r="AH544" s="38" t="str">
        <f t="shared" si="134"/>
        <v/>
      </c>
      <c r="AI544" s="39" t="str">
        <f t="shared" si="135"/>
        <v/>
      </c>
      <c r="AJ544" s="39" t="str">
        <f t="shared" si="136"/>
        <v/>
      </c>
      <c r="AK544" s="23" t="str">
        <f t="shared" si="137"/>
        <v/>
      </c>
      <c r="AL544" s="23" t="str">
        <f t="shared" si="138"/>
        <v/>
      </c>
      <c r="AM544" s="23" t="str">
        <f>IF(ISBLANK(N544),"",VLOOKUP(N544,Codes!$A$2:$B$184,2,FALSE))</f>
        <v/>
      </c>
      <c r="AN544" s="39" t="str">
        <f t="shared" si="139"/>
        <v/>
      </c>
      <c r="AO544" s="23" t="str">
        <f>IF(ISBLANK(O544),"",IF(O544&gt;247,191,VLOOKUP(O544,Codes!$H$2:$I$299,2,FALSE)))</f>
        <v/>
      </c>
      <c r="AP544" s="23" t="str">
        <f>IF(ISBLANK(O544),"",VLOOKUP(AO544,Codes!$A$2:$B$184,2,FALSE))</f>
        <v/>
      </c>
      <c r="AQ544" s="39" t="str">
        <f t="shared" si="140"/>
        <v/>
      </c>
      <c r="AR544" s="39" t="str">
        <f t="shared" si="141"/>
        <v/>
      </c>
      <c r="AS544" s="39" t="str">
        <f t="shared" si="142"/>
        <v/>
      </c>
      <c r="AT544" s="39" t="str">
        <f t="shared" si="143"/>
        <v/>
      </c>
    </row>
    <row r="545" spans="1:46" s="65" customFormat="1">
      <c r="A545" s="64"/>
      <c r="E545" s="66"/>
      <c r="F545" s="67"/>
      <c r="G545" s="68"/>
      <c r="H545" s="69"/>
      <c r="I545" s="40" t="str">
        <f t="shared" si="128"/>
        <v/>
      </c>
      <c r="J545" s="69"/>
      <c r="K545" s="70"/>
      <c r="L545" s="41" t="str">
        <f t="shared" si="129"/>
        <v/>
      </c>
      <c r="M545" s="71"/>
      <c r="N545" s="72"/>
      <c r="O545" s="73"/>
      <c r="P545" s="42" t="str">
        <f t="shared" si="130"/>
        <v/>
      </c>
      <c r="Q545" s="74"/>
      <c r="R545" s="72"/>
      <c r="S545" s="42" t="str">
        <f t="shared" si="131"/>
        <v/>
      </c>
      <c r="T545" s="72"/>
      <c r="U545" s="75"/>
      <c r="V545" s="72"/>
      <c r="W545" s="43" t="str">
        <f t="shared" si="132"/>
        <v/>
      </c>
      <c r="X545" s="76"/>
      <c r="Y545" s="77"/>
      <c r="Z545" s="77"/>
      <c r="AA545" s="77"/>
      <c r="AB545" s="77"/>
      <c r="AC545" s="77"/>
      <c r="AD545" s="77"/>
      <c r="AE545" s="78"/>
      <c r="AF545" s="79"/>
      <c r="AG545" s="37">
        <f t="shared" si="133"/>
        <v>0</v>
      </c>
      <c r="AH545" s="38" t="str">
        <f t="shared" si="134"/>
        <v/>
      </c>
      <c r="AI545" s="39" t="str">
        <f t="shared" si="135"/>
        <v/>
      </c>
      <c r="AJ545" s="39" t="str">
        <f t="shared" si="136"/>
        <v/>
      </c>
      <c r="AK545" s="23" t="str">
        <f t="shared" si="137"/>
        <v/>
      </c>
      <c r="AL545" s="23" t="str">
        <f t="shared" si="138"/>
        <v/>
      </c>
      <c r="AM545" s="23" t="str">
        <f>IF(ISBLANK(N545),"",VLOOKUP(N545,Codes!$A$2:$B$184,2,FALSE))</f>
        <v/>
      </c>
      <c r="AN545" s="39" t="str">
        <f t="shared" si="139"/>
        <v/>
      </c>
      <c r="AO545" s="23" t="str">
        <f>IF(ISBLANK(O545),"",IF(O545&gt;247,191,VLOOKUP(O545,Codes!$H$2:$I$299,2,FALSE)))</f>
        <v/>
      </c>
      <c r="AP545" s="23" t="str">
        <f>IF(ISBLANK(O545),"",VLOOKUP(AO545,Codes!$A$2:$B$184,2,FALSE))</f>
        <v/>
      </c>
      <c r="AQ545" s="39" t="str">
        <f t="shared" si="140"/>
        <v/>
      </c>
      <c r="AR545" s="39" t="str">
        <f t="shared" si="141"/>
        <v/>
      </c>
      <c r="AS545" s="39" t="str">
        <f t="shared" si="142"/>
        <v/>
      </c>
      <c r="AT545" s="39" t="str">
        <f t="shared" si="143"/>
        <v/>
      </c>
    </row>
    <row r="546" spans="1:46" s="65" customFormat="1">
      <c r="A546" s="64"/>
      <c r="E546" s="66"/>
      <c r="F546" s="67"/>
      <c r="G546" s="68"/>
      <c r="H546" s="69"/>
      <c r="I546" s="40" t="str">
        <f t="shared" si="128"/>
        <v/>
      </c>
      <c r="J546" s="69"/>
      <c r="K546" s="70"/>
      <c r="L546" s="41" t="str">
        <f t="shared" si="129"/>
        <v/>
      </c>
      <c r="M546" s="71"/>
      <c r="N546" s="72"/>
      <c r="O546" s="73"/>
      <c r="P546" s="42" t="str">
        <f t="shared" si="130"/>
        <v/>
      </c>
      <c r="Q546" s="74"/>
      <c r="R546" s="72"/>
      <c r="S546" s="42" t="str">
        <f t="shared" si="131"/>
        <v/>
      </c>
      <c r="T546" s="72"/>
      <c r="U546" s="75"/>
      <c r="V546" s="72"/>
      <c r="W546" s="43" t="str">
        <f t="shared" si="132"/>
        <v/>
      </c>
      <c r="X546" s="76"/>
      <c r="Y546" s="77"/>
      <c r="Z546" s="77"/>
      <c r="AA546" s="77"/>
      <c r="AB546" s="77"/>
      <c r="AC546" s="77"/>
      <c r="AD546" s="77"/>
      <c r="AE546" s="78"/>
      <c r="AF546" s="79"/>
      <c r="AG546" s="37">
        <f t="shared" si="133"/>
        <v>0</v>
      </c>
      <c r="AH546" s="38" t="str">
        <f t="shared" si="134"/>
        <v/>
      </c>
      <c r="AI546" s="39" t="str">
        <f t="shared" si="135"/>
        <v/>
      </c>
      <c r="AJ546" s="39" t="str">
        <f t="shared" si="136"/>
        <v/>
      </c>
      <c r="AK546" s="23" t="str">
        <f t="shared" si="137"/>
        <v/>
      </c>
      <c r="AL546" s="23" t="str">
        <f t="shared" si="138"/>
        <v/>
      </c>
      <c r="AM546" s="23" t="str">
        <f>IF(ISBLANK(N546),"",VLOOKUP(N546,Codes!$A$2:$B$184,2,FALSE))</f>
        <v/>
      </c>
      <c r="AN546" s="39" t="str">
        <f t="shared" si="139"/>
        <v/>
      </c>
      <c r="AO546" s="23" t="str">
        <f>IF(ISBLANK(O546),"",IF(O546&gt;247,191,VLOOKUP(O546,Codes!$H$2:$I$299,2,FALSE)))</f>
        <v/>
      </c>
      <c r="AP546" s="23" t="str">
        <f>IF(ISBLANK(O546),"",VLOOKUP(AO546,Codes!$A$2:$B$184,2,FALSE))</f>
        <v/>
      </c>
      <c r="AQ546" s="39" t="str">
        <f t="shared" si="140"/>
        <v/>
      </c>
      <c r="AR546" s="39" t="str">
        <f t="shared" si="141"/>
        <v/>
      </c>
      <c r="AS546" s="39" t="str">
        <f t="shared" si="142"/>
        <v/>
      </c>
      <c r="AT546" s="39" t="str">
        <f t="shared" si="143"/>
        <v/>
      </c>
    </row>
    <row r="547" spans="1:46" s="65" customFormat="1">
      <c r="A547" s="64"/>
      <c r="E547" s="66"/>
      <c r="F547" s="67"/>
      <c r="G547" s="68"/>
      <c r="H547" s="69"/>
      <c r="I547" s="40" t="str">
        <f t="shared" si="128"/>
        <v/>
      </c>
      <c r="J547" s="69"/>
      <c r="K547" s="70"/>
      <c r="L547" s="41" t="str">
        <f t="shared" si="129"/>
        <v/>
      </c>
      <c r="M547" s="71"/>
      <c r="N547" s="72"/>
      <c r="O547" s="73"/>
      <c r="P547" s="42" t="str">
        <f t="shared" si="130"/>
        <v/>
      </c>
      <c r="Q547" s="74"/>
      <c r="R547" s="72"/>
      <c r="S547" s="42" t="str">
        <f t="shared" si="131"/>
        <v/>
      </c>
      <c r="T547" s="72"/>
      <c r="U547" s="75"/>
      <c r="V547" s="72"/>
      <c r="W547" s="43" t="str">
        <f t="shared" si="132"/>
        <v/>
      </c>
      <c r="X547" s="76"/>
      <c r="Y547" s="77"/>
      <c r="Z547" s="77"/>
      <c r="AA547" s="77"/>
      <c r="AB547" s="77"/>
      <c r="AC547" s="77"/>
      <c r="AD547" s="77"/>
      <c r="AE547" s="78"/>
      <c r="AF547" s="79"/>
      <c r="AG547" s="37">
        <f t="shared" si="133"/>
        <v>0</v>
      </c>
      <c r="AH547" s="38" t="str">
        <f t="shared" si="134"/>
        <v/>
      </c>
      <c r="AI547" s="39" t="str">
        <f t="shared" si="135"/>
        <v/>
      </c>
      <c r="AJ547" s="39" t="str">
        <f t="shared" si="136"/>
        <v/>
      </c>
      <c r="AK547" s="23" t="str">
        <f t="shared" si="137"/>
        <v/>
      </c>
      <c r="AL547" s="23" t="str">
        <f t="shared" si="138"/>
        <v/>
      </c>
      <c r="AM547" s="23" t="str">
        <f>IF(ISBLANK(N547),"",VLOOKUP(N547,Codes!$A$2:$B$184,2,FALSE))</f>
        <v/>
      </c>
      <c r="AN547" s="39" t="str">
        <f t="shared" si="139"/>
        <v/>
      </c>
      <c r="AO547" s="23" t="str">
        <f>IF(ISBLANK(O547),"",IF(O547&gt;247,191,VLOOKUP(O547,Codes!$H$2:$I$299,2,FALSE)))</f>
        <v/>
      </c>
      <c r="AP547" s="23" t="str">
        <f>IF(ISBLANK(O547),"",VLOOKUP(AO547,Codes!$A$2:$B$184,2,FALSE))</f>
        <v/>
      </c>
      <c r="AQ547" s="39" t="str">
        <f t="shared" si="140"/>
        <v/>
      </c>
      <c r="AR547" s="39" t="str">
        <f t="shared" si="141"/>
        <v/>
      </c>
      <c r="AS547" s="39" t="str">
        <f t="shared" si="142"/>
        <v/>
      </c>
      <c r="AT547" s="39" t="str">
        <f t="shared" si="143"/>
        <v/>
      </c>
    </row>
    <row r="548" spans="1:46" s="65" customFormat="1">
      <c r="A548" s="64"/>
      <c r="E548" s="66"/>
      <c r="F548" s="67"/>
      <c r="G548" s="68"/>
      <c r="H548" s="69"/>
      <c r="I548" s="40" t="str">
        <f t="shared" si="128"/>
        <v/>
      </c>
      <c r="J548" s="69"/>
      <c r="K548" s="70"/>
      <c r="L548" s="41" t="str">
        <f t="shared" si="129"/>
        <v/>
      </c>
      <c r="M548" s="71"/>
      <c r="N548" s="72"/>
      <c r="O548" s="73"/>
      <c r="P548" s="42" t="str">
        <f t="shared" si="130"/>
        <v/>
      </c>
      <c r="Q548" s="74"/>
      <c r="R548" s="72"/>
      <c r="S548" s="42" t="str">
        <f t="shared" si="131"/>
        <v/>
      </c>
      <c r="T548" s="72"/>
      <c r="U548" s="75"/>
      <c r="V548" s="72"/>
      <c r="W548" s="43" t="str">
        <f t="shared" si="132"/>
        <v/>
      </c>
      <c r="X548" s="76"/>
      <c r="Y548" s="77"/>
      <c r="Z548" s="77"/>
      <c r="AA548" s="77"/>
      <c r="AB548" s="77"/>
      <c r="AC548" s="77"/>
      <c r="AD548" s="77"/>
      <c r="AE548" s="78"/>
      <c r="AF548" s="79"/>
      <c r="AG548" s="37">
        <f t="shared" si="133"/>
        <v>0</v>
      </c>
      <c r="AH548" s="38" t="str">
        <f t="shared" si="134"/>
        <v/>
      </c>
      <c r="AI548" s="39" t="str">
        <f t="shared" si="135"/>
        <v/>
      </c>
      <c r="AJ548" s="39" t="str">
        <f t="shared" si="136"/>
        <v/>
      </c>
      <c r="AK548" s="23" t="str">
        <f t="shared" si="137"/>
        <v/>
      </c>
      <c r="AL548" s="23" t="str">
        <f t="shared" si="138"/>
        <v/>
      </c>
      <c r="AM548" s="23" t="str">
        <f>IF(ISBLANK(N548),"",VLOOKUP(N548,Codes!$A$2:$B$184,2,FALSE))</f>
        <v/>
      </c>
      <c r="AN548" s="39" t="str">
        <f t="shared" si="139"/>
        <v/>
      </c>
      <c r="AO548" s="23" t="str">
        <f>IF(ISBLANK(O548),"",IF(O548&gt;247,191,VLOOKUP(O548,Codes!$H$2:$I$299,2,FALSE)))</f>
        <v/>
      </c>
      <c r="AP548" s="23" t="str">
        <f>IF(ISBLANK(O548),"",VLOOKUP(AO548,Codes!$A$2:$B$184,2,FALSE))</f>
        <v/>
      </c>
      <c r="AQ548" s="39" t="str">
        <f t="shared" si="140"/>
        <v/>
      </c>
      <c r="AR548" s="39" t="str">
        <f t="shared" si="141"/>
        <v/>
      </c>
      <c r="AS548" s="39" t="str">
        <f t="shared" si="142"/>
        <v/>
      </c>
      <c r="AT548" s="39" t="str">
        <f t="shared" si="143"/>
        <v/>
      </c>
    </row>
    <row r="549" spans="1:46" s="65" customFormat="1">
      <c r="A549" s="64"/>
      <c r="E549" s="66"/>
      <c r="F549" s="67"/>
      <c r="G549" s="68"/>
      <c r="H549" s="69"/>
      <c r="I549" s="40" t="str">
        <f t="shared" si="128"/>
        <v/>
      </c>
      <c r="J549" s="69"/>
      <c r="K549" s="70"/>
      <c r="L549" s="41" t="str">
        <f t="shared" si="129"/>
        <v/>
      </c>
      <c r="M549" s="71"/>
      <c r="N549" s="72"/>
      <c r="O549" s="73"/>
      <c r="P549" s="42" t="str">
        <f t="shared" si="130"/>
        <v/>
      </c>
      <c r="Q549" s="74"/>
      <c r="R549" s="72"/>
      <c r="S549" s="42" t="str">
        <f t="shared" si="131"/>
        <v/>
      </c>
      <c r="T549" s="72"/>
      <c r="U549" s="75"/>
      <c r="V549" s="72"/>
      <c r="W549" s="43" t="str">
        <f t="shared" si="132"/>
        <v/>
      </c>
      <c r="X549" s="76"/>
      <c r="Y549" s="77"/>
      <c r="Z549" s="77"/>
      <c r="AA549" s="77"/>
      <c r="AB549" s="77"/>
      <c r="AC549" s="77"/>
      <c r="AD549" s="77"/>
      <c r="AE549" s="78"/>
      <c r="AF549" s="79"/>
      <c r="AG549" s="37">
        <f t="shared" si="133"/>
        <v>0</v>
      </c>
      <c r="AH549" s="38" t="str">
        <f t="shared" si="134"/>
        <v/>
      </c>
      <c r="AI549" s="39" t="str">
        <f t="shared" si="135"/>
        <v/>
      </c>
      <c r="AJ549" s="39" t="str">
        <f t="shared" si="136"/>
        <v/>
      </c>
      <c r="AK549" s="23" t="str">
        <f t="shared" si="137"/>
        <v/>
      </c>
      <c r="AL549" s="23" t="str">
        <f t="shared" si="138"/>
        <v/>
      </c>
      <c r="AM549" s="23" t="str">
        <f>IF(ISBLANK(N549),"",VLOOKUP(N549,Codes!$A$2:$B$184,2,FALSE))</f>
        <v/>
      </c>
      <c r="AN549" s="39" t="str">
        <f t="shared" si="139"/>
        <v/>
      </c>
      <c r="AO549" s="23" t="str">
        <f>IF(ISBLANK(O549),"",IF(O549&gt;247,191,VLOOKUP(O549,Codes!$H$2:$I$299,2,FALSE)))</f>
        <v/>
      </c>
      <c r="AP549" s="23" t="str">
        <f>IF(ISBLANK(O549),"",VLOOKUP(AO549,Codes!$A$2:$B$184,2,FALSE))</f>
        <v/>
      </c>
      <c r="AQ549" s="39" t="str">
        <f t="shared" si="140"/>
        <v/>
      </c>
      <c r="AR549" s="39" t="str">
        <f t="shared" si="141"/>
        <v/>
      </c>
      <c r="AS549" s="39" t="str">
        <f t="shared" si="142"/>
        <v/>
      </c>
      <c r="AT549" s="39" t="str">
        <f t="shared" si="143"/>
        <v/>
      </c>
    </row>
    <row r="550" spans="1:46" s="65" customFormat="1">
      <c r="A550" s="64"/>
      <c r="E550" s="66"/>
      <c r="F550" s="67"/>
      <c r="G550" s="68"/>
      <c r="H550" s="69"/>
      <c r="I550" s="40" t="str">
        <f t="shared" si="128"/>
        <v/>
      </c>
      <c r="J550" s="69"/>
      <c r="K550" s="70"/>
      <c r="L550" s="41" t="str">
        <f t="shared" si="129"/>
        <v/>
      </c>
      <c r="M550" s="71"/>
      <c r="N550" s="72"/>
      <c r="O550" s="73"/>
      <c r="P550" s="42" t="str">
        <f t="shared" si="130"/>
        <v/>
      </c>
      <c r="Q550" s="74"/>
      <c r="R550" s="72"/>
      <c r="S550" s="42" t="str">
        <f t="shared" si="131"/>
        <v/>
      </c>
      <c r="T550" s="72"/>
      <c r="U550" s="75"/>
      <c r="V550" s="72"/>
      <c r="W550" s="43" t="str">
        <f t="shared" si="132"/>
        <v/>
      </c>
      <c r="X550" s="76"/>
      <c r="Y550" s="77"/>
      <c r="Z550" s="77"/>
      <c r="AA550" s="77"/>
      <c r="AB550" s="77"/>
      <c r="AC550" s="77"/>
      <c r="AD550" s="77"/>
      <c r="AE550" s="78"/>
      <c r="AF550" s="79"/>
      <c r="AG550" s="37">
        <f t="shared" si="133"/>
        <v>0</v>
      </c>
      <c r="AH550" s="38" t="str">
        <f t="shared" si="134"/>
        <v/>
      </c>
      <c r="AI550" s="39" t="str">
        <f t="shared" si="135"/>
        <v/>
      </c>
      <c r="AJ550" s="39" t="str">
        <f t="shared" si="136"/>
        <v/>
      </c>
      <c r="AK550" s="23" t="str">
        <f t="shared" si="137"/>
        <v/>
      </c>
      <c r="AL550" s="23" t="str">
        <f t="shared" si="138"/>
        <v/>
      </c>
      <c r="AM550" s="23" t="str">
        <f>IF(ISBLANK(N550),"",VLOOKUP(N550,Codes!$A$2:$B$184,2,FALSE))</f>
        <v/>
      </c>
      <c r="AN550" s="39" t="str">
        <f t="shared" si="139"/>
        <v/>
      </c>
      <c r="AO550" s="23" t="str">
        <f>IF(ISBLANK(O550),"",IF(O550&gt;247,191,VLOOKUP(O550,Codes!$H$2:$I$299,2,FALSE)))</f>
        <v/>
      </c>
      <c r="AP550" s="23" t="str">
        <f>IF(ISBLANK(O550),"",VLOOKUP(AO550,Codes!$A$2:$B$184,2,FALSE))</f>
        <v/>
      </c>
      <c r="AQ550" s="39" t="str">
        <f t="shared" si="140"/>
        <v/>
      </c>
      <c r="AR550" s="39" t="str">
        <f t="shared" si="141"/>
        <v/>
      </c>
      <c r="AS550" s="39" t="str">
        <f t="shared" si="142"/>
        <v/>
      </c>
      <c r="AT550" s="39" t="str">
        <f t="shared" si="143"/>
        <v/>
      </c>
    </row>
    <row r="551" spans="1:46" s="65" customFormat="1">
      <c r="A551" s="64"/>
      <c r="E551" s="66"/>
      <c r="F551" s="67"/>
      <c r="G551" s="68"/>
      <c r="H551" s="69"/>
      <c r="I551" s="40" t="str">
        <f t="shared" si="128"/>
        <v/>
      </c>
      <c r="J551" s="69"/>
      <c r="K551" s="70"/>
      <c r="L551" s="41" t="str">
        <f t="shared" si="129"/>
        <v/>
      </c>
      <c r="M551" s="71"/>
      <c r="N551" s="72"/>
      <c r="O551" s="73"/>
      <c r="P551" s="42" t="str">
        <f t="shared" si="130"/>
        <v/>
      </c>
      <c r="Q551" s="74"/>
      <c r="R551" s="72"/>
      <c r="S551" s="42" t="str">
        <f t="shared" si="131"/>
        <v/>
      </c>
      <c r="T551" s="72"/>
      <c r="U551" s="75"/>
      <c r="V551" s="72"/>
      <c r="W551" s="43" t="str">
        <f t="shared" si="132"/>
        <v/>
      </c>
      <c r="X551" s="76"/>
      <c r="Y551" s="77"/>
      <c r="Z551" s="77"/>
      <c r="AA551" s="77"/>
      <c r="AB551" s="77"/>
      <c r="AC551" s="77"/>
      <c r="AD551" s="77"/>
      <c r="AE551" s="78"/>
      <c r="AF551" s="79"/>
      <c r="AG551" s="37">
        <f t="shared" si="133"/>
        <v>0</v>
      </c>
      <c r="AH551" s="38" t="str">
        <f t="shared" si="134"/>
        <v/>
      </c>
      <c r="AI551" s="39" t="str">
        <f t="shared" si="135"/>
        <v/>
      </c>
      <c r="AJ551" s="39" t="str">
        <f t="shared" si="136"/>
        <v/>
      </c>
      <c r="AK551" s="23" t="str">
        <f t="shared" si="137"/>
        <v/>
      </c>
      <c r="AL551" s="23" t="str">
        <f t="shared" si="138"/>
        <v/>
      </c>
      <c r="AM551" s="23" t="str">
        <f>IF(ISBLANK(N551),"",VLOOKUP(N551,Codes!$A$2:$B$184,2,FALSE))</f>
        <v/>
      </c>
      <c r="AN551" s="39" t="str">
        <f t="shared" si="139"/>
        <v/>
      </c>
      <c r="AO551" s="23" t="str">
        <f>IF(ISBLANK(O551),"",IF(O551&gt;247,191,VLOOKUP(O551,Codes!$H$2:$I$299,2,FALSE)))</f>
        <v/>
      </c>
      <c r="AP551" s="23" t="str">
        <f>IF(ISBLANK(O551),"",VLOOKUP(AO551,Codes!$A$2:$B$184,2,FALSE))</f>
        <v/>
      </c>
      <c r="AQ551" s="39" t="str">
        <f t="shared" si="140"/>
        <v/>
      </c>
      <c r="AR551" s="39" t="str">
        <f t="shared" si="141"/>
        <v/>
      </c>
      <c r="AS551" s="39" t="str">
        <f t="shared" si="142"/>
        <v/>
      </c>
      <c r="AT551" s="39" t="str">
        <f t="shared" si="143"/>
        <v/>
      </c>
    </row>
    <row r="552" spans="1:46" s="65" customFormat="1">
      <c r="A552" s="64"/>
      <c r="E552" s="66"/>
      <c r="F552" s="67"/>
      <c r="G552" s="68"/>
      <c r="H552" s="69"/>
      <c r="I552" s="40" t="str">
        <f t="shared" si="128"/>
        <v/>
      </c>
      <c r="J552" s="69"/>
      <c r="K552" s="70"/>
      <c r="L552" s="41" t="str">
        <f t="shared" si="129"/>
        <v/>
      </c>
      <c r="M552" s="71"/>
      <c r="N552" s="72"/>
      <c r="O552" s="73"/>
      <c r="P552" s="42" t="str">
        <f t="shared" si="130"/>
        <v/>
      </c>
      <c r="Q552" s="74"/>
      <c r="R552" s="72"/>
      <c r="S552" s="42" t="str">
        <f t="shared" si="131"/>
        <v/>
      </c>
      <c r="T552" s="72"/>
      <c r="U552" s="75"/>
      <c r="V552" s="72"/>
      <c r="W552" s="43" t="str">
        <f t="shared" si="132"/>
        <v/>
      </c>
      <c r="X552" s="76"/>
      <c r="Y552" s="77"/>
      <c r="Z552" s="77"/>
      <c r="AA552" s="77"/>
      <c r="AB552" s="77"/>
      <c r="AC552" s="77"/>
      <c r="AD552" s="77"/>
      <c r="AE552" s="78"/>
      <c r="AF552" s="79"/>
      <c r="AG552" s="37">
        <f t="shared" si="133"/>
        <v>0</v>
      </c>
      <c r="AH552" s="38" t="str">
        <f t="shared" si="134"/>
        <v/>
      </c>
      <c r="AI552" s="39" t="str">
        <f t="shared" si="135"/>
        <v/>
      </c>
      <c r="AJ552" s="39" t="str">
        <f t="shared" si="136"/>
        <v/>
      </c>
      <c r="AK552" s="23" t="str">
        <f t="shared" si="137"/>
        <v/>
      </c>
      <c r="AL552" s="23" t="str">
        <f t="shared" si="138"/>
        <v/>
      </c>
      <c r="AM552" s="23" t="str">
        <f>IF(ISBLANK(N552),"",VLOOKUP(N552,Codes!$A$2:$B$184,2,FALSE))</f>
        <v/>
      </c>
      <c r="AN552" s="39" t="str">
        <f t="shared" si="139"/>
        <v/>
      </c>
      <c r="AO552" s="23" t="str">
        <f>IF(ISBLANK(O552),"",IF(O552&gt;247,191,VLOOKUP(O552,Codes!$H$2:$I$299,2,FALSE)))</f>
        <v/>
      </c>
      <c r="AP552" s="23" t="str">
        <f>IF(ISBLANK(O552),"",VLOOKUP(AO552,Codes!$A$2:$B$184,2,FALSE))</f>
        <v/>
      </c>
      <c r="AQ552" s="39" t="str">
        <f t="shared" si="140"/>
        <v/>
      </c>
      <c r="AR552" s="39" t="str">
        <f t="shared" si="141"/>
        <v/>
      </c>
      <c r="AS552" s="39" t="str">
        <f t="shared" si="142"/>
        <v/>
      </c>
      <c r="AT552" s="39" t="str">
        <f t="shared" si="143"/>
        <v/>
      </c>
    </row>
    <row r="553" spans="1:46" s="65" customFormat="1">
      <c r="A553" s="64"/>
      <c r="E553" s="66"/>
      <c r="F553" s="67"/>
      <c r="G553" s="68"/>
      <c r="H553" s="69"/>
      <c r="I553" s="40" t="str">
        <f t="shared" si="128"/>
        <v/>
      </c>
      <c r="J553" s="69"/>
      <c r="K553" s="70"/>
      <c r="L553" s="41" t="str">
        <f t="shared" si="129"/>
        <v/>
      </c>
      <c r="M553" s="71"/>
      <c r="N553" s="72"/>
      <c r="O553" s="73"/>
      <c r="P553" s="42" t="str">
        <f t="shared" si="130"/>
        <v/>
      </c>
      <c r="Q553" s="74"/>
      <c r="R553" s="72"/>
      <c r="S553" s="42" t="str">
        <f t="shared" si="131"/>
        <v/>
      </c>
      <c r="T553" s="72"/>
      <c r="U553" s="75"/>
      <c r="V553" s="72"/>
      <c r="W553" s="43" t="str">
        <f t="shared" si="132"/>
        <v/>
      </c>
      <c r="X553" s="76"/>
      <c r="Y553" s="77"/>
      <c r="Z553" s="77"/>
      <c r="AA553" s="77"/>
      <c r="AB553" s="77"/>
      <c r="AC553" s="77"/>
      <c r="AD553" s="77"/>
      <c r="AE553" s="78"/>
      <c r="AF553" s="79"/>
      <c r="AG553" s="37">
        <f t="shared" si="133"/>
        <v>0</v>
      </c>
      <c r="AH553" s="38" t="str">
        <f t="shared" si="134"/>
        <v/>
      </c>
      <c r="AI553" s="39" t="str">
        <f t="shared" si="135"/>
        <v/>
      </c>
      <c r="AJ553" s="39" t="str">
        <f t="shared" si="136"/>
        <v/>
      </c>
      <c r="AK553" s="23" t="str">
        <f t="shared" si="137"/>
        <v/>
      </c>
      <c r="AL553" s="23" t="str">
        <f t="shared" si="138"/>
        <v/>
      </c>
      <c r="AM553" s="23" t="str">
        <f>IF(ISBLANK(N553),"",VLOOKUP(N553,Codes!$A$2:$B$184,2,FALSE))</f>
        <v/>
      </c>
      <c r="AN553" s="39" t="str">
        <f t="shared" si="139"/>
        <v/>
      </c>
      <c r="AO553" s="23" t="str">
        <f>IF(ISBLANK(O553),"",IF(O553&gt;247,191,VLOOKUP(O553,Codes!$H$2:$I$299,2,FALSE)))</f>
        <v/>
      </c>
      <c r="AP553" s="23" t="str">
        <f>IF(ISBLANK(O553),"",VLOOKUP(AO553,Codes!$A$2:$B$184,2,FALSE))</f>
        <v/>
      </c>
      <c r="AQ553" s="39" t="str">
        <f t="shared" si="140"/>
        <v/>
      </c>
      <c r="AR553" s="39" t="str">
        <f t="shared" si="141"/>
        <v/>
      </c>
      <c r="AS553" s="39" t="str">
        <f t="shared" si="142"/>
        <v/>
      </c>
      <c r="AT553" s="39" t="str">
        <f t="shared" si="143"/>
        <v/>
      </c>
    </row>
    <row r="554" spans="1:46" s="65" customFormat="1">
      <c r="A554" s="64"/>
      <c r="E554" s="66"/>
      <c r="F554" s="67"/>
      <c r="G554" s="68"/>
      <c r="H554" s="69"/>
      <c r="I554" s="40" t="str">
        <f t="shared" si="128"/>
        <v/>
      </c>
      <c r="J554" s="69"/>
      <c r="K554" s="70"/>
      <c r="L554" s="41" t="str">
        <f t="shared" si="129"/>
        <v/>
      </c>
      <c r="M554" s="71"/>
      <c r="N554" s="72"/>
      <c r="O554" s="73"/>
      <c r="P554" s="42" t="str">
        <f t="shared" si="130"/>
        <v/>
      </c>
      <c r="Q554" s="74"/>
      <c r="R554" s="72"/>
      <c r="S554" s="42" t="str">
        <f t="shared" si="131"/>
        <v/>
      </c>
      <c r="T554" s="72"/>
      <c r="U554" s="75"/>
      <c r="V554" s="72"/>
      <c r="W554" s="43" t="str">
        <f t="shared" si="132"/>
        <v/>
      </c>
      <c r="X554" s="76"/>
      <c r="Y554" s="77"/>
      <c r="Z554" s="77"/>
      <c r="AA554" s="77"/>
      <c r="AB554" s="77"/>
      <c r="AC554" s="77"/>
      <c r="AD554" s="77"/>
      <c r="AE554" s="78"/>
      <c r="AF554" s="79"/>
      <c r="AG554" s="37">
        <f t="shared" si="133"/>
        <v>0</v>
      </c>
      <c r="AH554" s="38" t="str">
        <f t="shared" si="134"/>
        <v/>
      </c>
      <c r="AI554" s="39" t="str">
        <f t="shared" si="135"/>
        <v/>
      </c>
      <c r="AJ554" s="39" t="str">
        <f t="shared" si="136"/>
        <v/>
      </c>
      <c r="AK554" s="23" t="str">
        <f t="shared" si="137"/>
        <v/>
      </c>
      <c r="AL554" s="23" t="str">
        <f t="shared" si="138"/>
        <v/>
      </c>
      <c r="AM554" s="23" t="str">
        <f>IF(ISBLANK(N554),"",VLOOKUP(N554,Codes!$A$2:$B$184,2,FALSE))</f>
        <v/>
      </c>
      <c r="AN554" s="39" t="str">
        <f t="shared" si="139"/>
        <v/>
      </c>
      <c r="AO554" s="23" t="str">
        <f>IF(ISBLANK(O554),"",IF(O554&gt;247,191,VLOOKUP(O554,Codes!$H$2:$I$299,2,FALSE)))</f>
        <v/>
      </c>
      <c r="AP554" s="23" t="str">
        <f>IF(ISBLANK(O554),"",VLOOKUP(AO554,Codes!$A$2:$B$184,2,FALSE))</f>
        <v/>
      </c>
      <c r="AQ554" s="39" t="str">
        <f t="shared" si="140"/>
        <v/>
      </c>
      <c r="AR554" s="39" t="str">
        <f t="shared" si="141"/>
        <v/>
      </c>
      <c r="AS554" s="39" t="str">
        <f t="shared" si="142"/>
        <v/>
      </c>
      <c r="AT554" s="39" t="str">
        <f t="shared" si="143"/>
        <v/>
      </c>
    </row>
    <row r="555" spans="1:46" s="65" customFormat="1">
      <c r="A555" s="64"/>
      <c r="E555" s="66"/>
      <c r="F555" s="67"/>
      <c r="G555" s="68"/>
      <c r="H555" s="69"/>
      <c r="I555" s="40" t="str">
        <f t="shared" si="128"/>
        <v/>
      </c>
      <c r="J555" s="69"/>
      <c r="K555" s="70"/>
      <c r="L555" s="41" t="str">
        <f t="shared" si="129"/>
        <v/>
      </c>
      <c r="M555" s="71"/>
      <c r="N555" s="72"/>
      <c r="O555" s="73"/>
      <c r="P555" s="42" t="str">
        <f t="shared" si="130"/>
        <v/>
      </c>
      <c r="Q555" s="74"/>
      <c r="R555" s="72"/>
      <c r="S555" s="42" t="str">
        <f t="shared" si="131"/>
        <v/>
      </c>
      <c r="T555" s="72"/>
      <c r="U555" s="75"/>
      <c r="V555" s="72"/>
      <c r="W555" s="43" t="str">
        <f t="shared" si="132"/>
        <v/>
      </c>
      <c r="X555" s="76"/>
      <c r="Y555" s="77"/>
      <c r="Z555" s="77"/>
      <c r="AA555" s="77"/>
      <c r="AB555" s="77"/>
      <c r="AC555" s="77"/>
      <c r="AD555" s="77"/>
      <c r="AE555" s="78"/>
      <c r="AF555" s="79"/>
      <c r="AG555" s="37">
        <f t="shared" si="133"/>
        <v>0</v>
      </c>
      <c r="AH555" s="38" t="str">
        <f t="shared" si="134"/>
        <v/>
      </c>
      <c r="AI555" s="39" t="str">
        <f t="shared" si="135"/>
        <v/>
      </c>
      <c r="AJ555" s="39" t="str">
        <f t="shared" si="136"/>
        <v/>
      </c>
      <c r="AK555" s="23" t="str">
        <f t="shared" si="137"/>
        <v/>
      </c>
      <c r="AL555" s="23" t="str">
        <f t="shared" si="138"/>
        <v/>
      </c>
      <c r="AM555" s="23" t="str">
        <f>IF(ISBLANK(N555),"",VLOOKUP(N555,Codes!$A$2:$B$184,2,FALSE))</f>
        <v/>
      </c>
      <c r="AN555" s="39" t="str">
        <f t="shared" si="139"/>
        <v/>
      </c>
      <c r="AO555" s="23" t="str">
        <f>IF(ISBLANK(O555),"",IF(O555&gt;247,191,VLOOKUP(O555,Codes!$H$2:$I$299,2,FALSE)))</f>
        <v/>
      </c>
      <c r="AP555" s="23" t="str">
        <f>IF(ISBLANK(O555),"",VLOOKUP(AO555,Codes!$A$2:$B$184,2,FALSE))</f>
        <v/>
      </c>
      <c r="AQ555" s="39" t="str">
        <f t="shared" si="140"/>
        <v/>
      </c>
      <c r="AR555" s="39" t="str">
        <f t="shared" si="141"/>
        <v/>
      </c>
      <c r="AS555" s="39" t="str">
        <f t="shared" si="142"/>
        <v/>
      </c>
      <c r="AT555" s="39" t="str">
        <f t="shared" si="143"/>
        <v/>
      </c>
    </row>
    <row r="556" spans="1:46" s="65" customFormat="1">
      <c r="A556" s="64"/>
      <c r="E556" s="66"/>
      <c r="F556" s="67"/>
      <c r="G556" s="68"/>
      <c r="H556" s="69"/>
      <c r="I556" s="40" t="str">
        <f t="shared" si="128"/>
        <v/>
      </c>
      <c r="J556" s="69"/>
      <c r="K556" s="70"/>
      <c r="L556" s="41" t="str">
        <f t="shared" si="129"/>
        <v/>
      </c>
      <c r="M556" s="71"/>
      <c r="N556" s="72"/>
      <c r="O556" s="73"/>
      <c r="P556" s="42" t="str">
        <f t="shared" si="130"/>
        <v/>
      </c>
      <c r="Q556" s="74"/>
      <c r="R556" s="72"/>
      <c r="S556" s="42" t="str">
        <f t="shared" si="131"/>
        <v/>
      </c>
      <c r="T556" s="72"/>
      <c r="U556" s="75"/>
      <c r="V556" s="72"/>
      <c r="W556" s="43" t="str">
        <f t="shared" si="132"/>
        <v/>
      </c>
      <c r="X556" s="76"/>
      <c r="Y556" s="77"/>
      <c r="Z556" s="77"/>
      <c r="AA556" s="77"/>
      <c r="AB556" s="77"/>
      <c r="AC556" s="77"/>
      <c r="AD556" s="77"/>
      <c r="AE556" s="78"/>
      <c r="AF556" s="79"/>
      <c r="AG556" s="37">
        <f t="shared" si="133"/>
        <v>0</v>
      </c>
      <c r="AH556" s="38" t="str">
        <f t="shared" si="134"/>
        <v/>
      </c>
      <c r="AI556" s="39" t="str">
        <f t="shared" si="135"/>
        <v/>
      </c>
      <c r="AJ556" s="39" t="str">
        <f t="shared" si="136"/>
        <v/>
      </c>
      <c r="AK556" s="23" t="str">
        <f t="shared" si="137"/>
        <v/>
      </c>
      <c r="AL556" s="23" t="str">
        <f t="shared" si="138"/>
        <v/>
      </c>
      <c r="AM556" s="23" t="str">
        <f>IF(ISBLANK(N556),"",VLOOKUP(N556,Codes!$A$2:$B$184,2,FALSE))</f>
        <v/>
      </c>
      <c r="AN556" s="39" t="str">
        <f t="shared" si="139"/>
        <v/>
      </c>
      <c r="AO556" s="23" t="str">
        <f>IF(ISBLANK(O556),"",IF(O556&gt;247,191,VLOOKUP(O556,Codes!$H$2:$I$299,2,FALSE)))</f>
        <v/>
      </c>
      <c r="AP556" s="23" t="str">
        <f>IF(ISBLANK(O556),"",VLOOKUP(AO556,Codes!$A$2:$B$184,2,FALSE))</f>
        <v/>
      </c>
      <c r="AQ556" s="39" t="str">
        <f t="shared" si="140"/>
        <v/>
      </c>
      <c r="AR556" s="39" t="str">
        <f t="shared" si="141"/>
        <v/>
      </c>
      <c r="AS556" s="39" t="str">
        <f t="shared" si="142"/>
        <v/>
      </c>
      <c r="AT556" s="39" t="str">
        <f t="shared" si="143"/>
        <v/>
      </c>
    </row>
    <row r="557" spans="1:46" s="65" customFormat="1">
      <c r="A557" s="64"/>
      <c r="E557" s="66"/>
      <c r="F557" s="67"/>
      <c r="G557" s="68"/>
      <c r="H557" s="69"/>
      <c r="I557" s="40" t="str">
        <f t="shared" si="128"/>
        <v/>
      </c>
      <c r="J557" s="69"/>
      <c r="K557" s="70"/>
      <c r="L557" s="41" t="str">
        <f t="shared" si="129"/>
        <v/>
      </c>
      <c r="M557" s="71"/>
      <c r="N557" s="72"/>
      <c r="O557" s="73"/>
      <c r="P557" s="42" t="str">
        <f t="shared" si="130"/>
        <v/>
      </c>
      <c r="Q557" s="74"/>
      <c r="R557" s="72"/>
      <c r="S557" s="42" t="str">
        <f t="shared" si="131"/>
        <v/>
      </c>
      <c r="T557" s="72"/>
      <c r="U557" s="75"/>
      <c r="V557" s="72"/>
      <c r="W557" s="43" t="str">
        <f t="shared" si="132"/>
        <v/>
      </c>
      <c r="X557" s="76"/>
      <c r="Y557" s="77"/>
      <c r="Z557" s="77"/>
      <c r="AA557" s="77"/>
      <c r="AB557" s="77"/>
      <c r="AC557" s="77"/>
      <c r="AD557" s="77"/>
      <c r="AE557" s="78"/>
      <c r="AF557" s="79"/>
      <c r="AG557" s="37">
        <f t="shared" si="133"/>
        <v>0</v>
      </c>
      <c r="AH557" s="38" t="str">
        <f t="shared" si="134"/>
        <v/>
      </c>
      <c r="AI557" s="39" t="str">
        <f t="shared" si="135"/>
        <v/>
      </c>
      <c r="AJ557" s="39" t="str">
        <f t="shared" si="136"/>
        <v/>
      </c>
      <c r="AK557" s="23" t="str">
        <f t="shared" si="137"/>
        <v/>
      </c>
      <c r="AL557" s="23" t="str">
        <f t="shared" si="138"/>
        <v/>
      </c>
      <c r="AM557" s="23" t="str">
        <f>IF(ISBLANK(N557),"",VLOOKUP(N557,Codes!$A$2:$B$184,2,FALSE))</f>
        <v/>
      </c>
      <c r="AN557" s="39" t="str">
        <f t="shared" si="139"/>
        <v/>
      </c>
      <c r="AO557" s="23" t="str">
        <f>IF(ISBLANK(O557),"",IF(O557&gt;247,191,VLOOKUP(O557,Codes!$H$2:$I$299,2,FALSE)))</f>
        <v/>
      </c>
      <c r="AP557" s="23" t="str">
        <f>IF(ISBLANK(O557),"",VLOOKUP(AO557,Codes!$A$2:$B$184,2,FALSE))</f>
        <v/>
      </c>
      <c r="AQ557" s="39" t="str">
        <f t="shared" si="140"/>
        <v/>
      </c>
      <c r="AR557" s="39" t="str">
        <f t="shared" si="141"/>
        <v/>
      </c>
      <c r="AS557" s="39" t="str">
        <f t="shared" si="142"/>
        <v/>
      </c>
      <c r="AT557" s="39" t="str">
        <f t="shared" si="143"/>
        <v/>
      </c>
    </row>
    <row r="558" spans="1:46" s="65" customFormat="1">
      <c r="A558" s="64"/>
      <c r="E558" s="66"/>
      <c r="F558" s="67"/>
      <c r="G558" s="68"/>
      <c r="H558" s="69"/>
      <c r="I558" s="40" t="str">
        <f t="shared" si="128"/>
        <v/>
      </c>
      <c r="J558" s="69"/>
      <c r="K558" s="70"/>
      <c r="L558" s="41" t="str">
        <f t="shared" si="129"/>
        <v/>
      </c>
      <c r="M558" s="71"/>
      <c r="N558" s="72"/>
      <c r="O558" s="73"/>
      <c r="P558" s="42" t="str">
        <f t="shared" si="130"/>
        <v/>
      </c>
      <c r="Q558" s="74"/>
      <c r="R558" s="72"/>
      <c r="S558" s="42" t="str">
        <f t="shared" si="131"/>
        <v/>
      </c>
      <c r="T558" s="72"/>
      <c r="U558" s="75"/>
      <c r="V558" s="72"/>
      <c r="W558" s="43" t="str">
        <f t="shared" si="132"/>
        <v/>
      </c>
      <c r="X558" s="76"/>
      <c r="Y558" s="77"/>
      <c r="Z558" s="77"/>
      <c r="AA558" s="77"/>
      <c r="AB558" s="77"/>
      <c r="AC558" s="77"/>
      <c r="AD558" s="77"/>
      <c r="AE558" s="78"/>
      <c r="AF558" s="79"/>
      <c r="AG558" s="37">
        <f t="shared" si="133"/>
        <v>0</v>
      </c>
      <c r="AH558" s="38" t="str">
        <f t="shared" si="134"/>
        <v/>
      </c>
      <c r="AI558" s="39" t="str">
        <f t="shared" si="135"/>
        <v/>
      </c>
      <c r="AJ558" s="39" t="str">
        <f t="shared" si="136"/>
        <v/>
      </c>
      <c r="AK558" s="23" t="str">
        <f t="shared" si="137"/>
        <v/>
      </c>
      <c r="AL558" s="23" t="str">
        <f t="shared" si="138"/>
        <v/>
      </c>
      <c r="AM558" s="23" t="str">
        <f>IF(ISBLANK(N558),"",VLOOKUP(N558,Codes!$A$2:$B$184,2,FALSE))</f>
        <v/>
      </c>
      <c r="AN558" s="39" t="str">
        <f t="shared" si="139"/>
        <v/>
      </c>
      <c r="AO558" s="23" t="str">
        <f>IF(ISBLANK(O558),"",IF(O558&gt;247,191,VLOOKUP(O558,Codes!$H$2:$I$299,2,FALSE)))</f>
        <v/>
      </c>
      <c r="AP558" s="23" t="str">
        <f>IF(ISBLANK(O558),"",VLOOKUP(AO558,Codes!$A$2:$B$184,2,FALSE))</f>
        <v/>
      </c>
      <c r="AQ558" s="39" t="str">
        <f t="shared" si="140"/>
        <v/>
      </c>
      <c r="AR558" s="39" t="str">
        <f t="shared" si="141"/>
        <v/>
      </c>
      <c r="AS558" s="39" t="str">
        <f t="shared" si="142"/>
        <v/>
      </c>
      <c r="AT558" s="39" t="str">
        <f t="shared" si="143"/>
        <v/>
      </c>
    </row>
    <row r="559" spans="1:46" s="65" customFormat="1">
      <c r="A559" s="64"/>
      <c r="E559" s="66"/>
      <c r="F559" s="67"/>
      <c r="G559" s="68"/>
      <c r="H559" s="69"/>
      <c r="I559" s="40" t="str">
        <f t="shared" si="128"/>
        <v/>
      </c>
      <c r="J559" s="69"/>
      <c r="K559" s="70"/>
      <c r="L559" s="41" t="str">
        <f t="shared" si="129"/>
        <v/>
      </c>
      <c r="M559" s="71"/>
      <c r="N559" s="72"/>
      <c r="O559" s="73"/>
      <c r="P559" s="42" t="str">
        <f t="shared" si="130"/>
        <v/>
      </c>
      <c r="Q559" s="74"/>
      <c r="R559" s="72"/>
      <c r="S559" s="42" t="str">
        <f t="shared" si="131"/>
        <v/>
      </c>
      <c r="T559" s="72"/>
      <c r="U559" s="75"/>
      <c r="V559" s="72"/>
      <c r="W559" s="43" t="str">
        <f t="shared" si="132"/>
        <v/>
      </c>
      <c r="X559" s="76"/>
      <c r="Y559" s="77"/>
      <c r="Z559" s="77"/>
      <c r="AA559" s="77"/>
      <c r="AB559" s="77"/>
      <c r="AC559" s="77"/>
      <c r="AD559" s="77"/>
      <c r="AE559" s="78"/>
      <c r="AF559" s="79"/>
      <c r="AG559" s="37">
        <f t="shared" si="133"/>
        <v>0</v>
      </c>
      <c r="AH559" s="38" t="str">
        <f t="shared" si="134"/>
        <v/>
      </c>
      <c r="AI559" s="39" t="str">
        <f t="shared" si="135"/>
        <v/>
      </c>
      <c r="AJ559" s="39" t="str">
        <f t="shared" si="136"/>
        <v/>
      </c>
      <c r="AK559" s="23" t="str">
        <f t="shared" si="137"/>
        <v/>
      </c>
      <c r="AL559" s="23" t="str">
        <f t="shared" si="138"/>
        <v/>
      </c>
      <c r="AM559" s="23" t="str">
        <f>IF(ISBLANK(N559),"",VLOOKUP(N559,Codes!$A$2:$B$184,2,FALSE))</f>
        <v/>
      </c>
      <c r="AN559" s="39" t="str">
        <f t="shared" si="139"/>
        <v/>
      </c>
      <c r="AO559" s="23" t="str">
        <f>IF(ISBLANK(O559),"",IF(O559&gt;247,191,VLOOKUP(O559,Codes!$H$2:$I$299,2,FALSE)))</f>
        <v/>
      </c>
      <c r="AP559" s="23" t="str">
        <f>IF(ISBLANK(O559),"",VLOOKUP(AO559,Codes!$A$2:$B$184,2,FALSE))</f>
        <v/>
      </c>
      <c r="AQ559" s="39" t="str">
        <f t="shared" si="140"/>
        <v/>
      </c>
      <c r="AR559" s="39" t="str">
        <f t="shared" si="141"/>
        <v/>
      </c>
      <c r="AS559" s="39" t="str">
        <f t="shared" si="142"/>
        <v/>
      </c>
      <c r="AT559" s="39" t="str">
        <f t="shared" si="143"/>
        <v/>
      </c>
    </row>
    <row r="560" spans="1:46" s="65" customFormat="1">
      <c r="A560" s="64"/>
      <c r="E560" s="66"/>
      <c r="F560" s="67"/>
      <c r="G560" s="68"/>
      <c r="H560" s="69"/>
      <c r="I560" s="40" t="str">
        <f t="shared" si="128"/>
        <v/>
      </c>
      <c r="J560" s="69"/>
      <c r="K560" s="70"/>
      <c r="L560" s="41" t="str">
        <f t="shared" si="129"/>
        <v/>
      </c>
      <c r="M560" s="71"/>
      <c r="N560" s="72"/>
      <c r="O560" s="73"/>
      <c r="P560" s="42" t="str">
        <f t="shared" si="130"/>
        <v/>
      </c>
      <c r="Q560" s="74"/>
      <c r="R560" s="72"/>
      <c r="S560" s="42" t="str">
        <f t="shared" si="131"/>
        <v/>
      </c>
      <c r="T560" s="72"/>
      <c r="U560" s="75"/>
      <c r="V560" s="72"/>
      <c r="W560" s="43" t="str">
        <f t="shared" si="132"/>
        <v/>
      </c>
      <c r="X560" s="76"/>
      <c r="Y560" s="77"/>
      <c r="Z560" s="77"/>
      <c r="AA560" s="77"/>
      <c r="AB560" s="77"/>
      <c r="AC560" s="77"/>
      <c r="AD560" s="77"/>
      <c r="AE560" s="78"/>
      <c r="AF560" s="79"/>
      <c r="AG560" s="37">
        <f t="shared" si="133"/>
        <v>0</v>
      </c>
      <c r="AH560" s="38" t="str">
        <f t="shared" si="134"/>
        <v/>
      </c>
      <c r="AI560" s="39" t="str">
        <f t="shared" si="135"/>
        <v/>
      </c>
      <c r="AJ560" s="39" t="str">
        <f t="shared" si="136"/>
        <v/>
      </c>
      <c r="AK560" s="23" t="str">
        <f t="shared" si="137"/>
        <v/>
      </c>
      <c r="AL560" s="23" t="str">
        <f t="shared" si="138"/>
        <v/>
      </c>
      <c r="AM560" s="23" t="str">
        <f>IF(ISBLANK(N560),"",VLOOKUP(N560,Codes!$A$2:$B$184,2,FALSE))</f>
        <v/>
      </c>
      <c r="AN560" s="39" t="str">
        <f t="shared" si="139"/>
        <v/>
      </c>
      <c r="AO560" s="23" t="str">
        <f>IF(ISBLANK(O560),"",IF(O560&gt;247,191,VLOOKUP(O560,Codes!$H$2:$I$299,2,FALSE)))</f>
        <v/>
      </c>
      <c r="AP560" s="23" t="str">
        <f>IF(ISBLANK(O560),"",VLOOKUP(AO560,Codes!$A$2:$B$184,2,FALSE))</f>
        <v/>
      </c>
      <c r="AQ560" s="39" t="str">
        <f t="shared" si="140"/>
        <v/>
      </c>
      <c r="AR560" s="39" t="str">
        <f t="shared" si="141"/>
        <v/>
      </c>
      <c r="AS560" s="39" t="str">
        <f t="shared" si="142"/>
        <v/>
      </c>
      <c r="AT560" s="39" t="str">
        <f t="shared" si="143"/>
        <v/>
      </c>
    </row>
    <row r="561" spans="1:46" s="65" customFormat="1">
      <c r="A561" s="64"/>
      <c r="E561" s="66"/>
      <c r="F561" s="67"/>
      <c r="G561" s="68"/>
      <c r="H561" s="69"/>
      <c r="I561" s="40" t="str">
        <f t="shared" si="128"/>
        <v/>
      </c>
      <c r="J561" s="69"/>
      <c r="K561" s="70"/>
      <c r="L561" s="41" t="str">
        <f t="shared" si="129"/>
        <v/>
      </c>
      <c r="M561" s="71"/>
      <c r="N561" s="72"/>
      <c r="O561" s="73"/>
      <c r="P561" s="42" t="str">
        <f t="shared" si="130"/>
        <v/>
      </c>
      <c r="Q561" s="74"/>
      <c r="R561" s="72"/>
      <c r="S561" s="42" t="str">
        <f t="shared" si="131"/>
        <v/>
      </c>
      <c r="T561" s="72"/>
      <c r="U561" s="75"/>
      <c r="V561" s="72"/>
      <c r="W561" s="43" t="str">
        <f t="shared" si="132"/>
        <v/>
      </c>
      <c r="X561" s="76"/>
      <c r="Y561" s="77"/>
      <c r="Z561" s="77"/>
      <c r="AA561" s="77"/>
      <c r="AB561" s="77"/>
      <c r="AC561" s="77"/>
      <c r="AD561" s="77"/>
      <c r="AE561" s="78"/>
      <c r="AF561" s="79"/>
      <c r="AG561" s="37">
        <f t="shared" si="133"/>
        <v>0</v>
      </c>
      <c r="AH561" s="38" t="str">
        <f t="shared" si="134"/>
        <v/>
      </c>
      <c r="AI561" s="39" t="str">
        <f t="shared" si="135"/>
        <v/>
      </c>
      <c r="AJ561" s="39" t="str">
        <f t="shared" si="136"/>
        <v/>
      </c>
      <c r="AK561" s="23" t="str">
        <f t="shared" si="137"/>
        <v/>
      </c>
      <c r="AL561" s="23" t="str">
        <f t="shared" si="138"/>
        <v/>
      </c>
      <c r="AM561" s="23" t="str">
        <f>IF(ISBLANK(N561),"",VLOOKUP(N561,Codes!$A$2:$B$184,2,FALSE))</f>
        <v/>
      </c>
      <c r="AN561" s="39" t="str">
        <f t="shared" si="139"/>
        <v/>
      </c>
      <c r="AO561" s="23" t="str">
        <f>IF(ISBLANK(O561),"",IF(O561&gt;247,191,VLOOKUP(O561,Codes!$H$2:$I$299,2,FALSE)))</f>
        <v/>
      </c>
      <c r="AP561" s="23" t="str">
        <f>IF(ISBLANK(O561),"",VLOOKUP(AO561,Codes!$A$2:$B$184,2,FALSE))</f>
        <v/>
      </c>
      <c r="AQ561" s="39" t="str">
        <f t="shared" si="140"/>
        <v/>
      </c>
      <c r="AR561" s="39" t="str">
        <f t="shared" si="141"/>
        <v/>
      </c>
      <c r="AS561" s="39" t="str">
        <f t="shared" si="142"/>
        <v/>
      </c>
      <c r="AT561" s="39" t="str">
        <f t="shared" si="143"/>
        <v/>
      </c>
    </row>
    <row r="562" spans="1:46" s="65" customFormat="1">
      <c r="A562" s="64"/>
      <c r="E562" s="66"/>
      <c r="F562" s="67"/>
      <c r="G562" s="68"/>
      <c r="H562" s="69"/>
      <c r="I562" s="40" t="str">
        <f t="shared" si="128"/>
        <v/>
      </c>
      <c r="J562" s="69"/>
      <c r="K562" s="70"/>
      <c r="L562" s="41" t="str">
        <f t="shared" si="129"/>
        <v/>
      </c>
      <c r="M562" s="71"/>
      <c r="N562" s="72"/>
      <c r="O562" s="73"/>
      <c r="P562" s="42" t="str">
        <f t="shared" si="130"/>
        <v/>
      </c>
      <c r="Q562" s="74"/>
      <c r="R562" s="72"/>
      <c r="S562" s="42" t="str">
        <f t="shared" si="131"/>
        <v/>
      </c>
      <c r="T562" s="72"/>
      <c r="U562" s="75"/>
      <c r="V562" s="72"/>
      <c r="W562" s="43" t="str">
        <f t="shared" si="132"/>
        <v/>
      </c>
      <c r="X562" s="76"/>
      <c r="Y562" s="77"/>
      <c r="Z562" s="77"/>
      <c r="AA562" s="77"/>
      <c r="AB562" s="77"/>
      <c r="AC562" s="77"/>
      <c r="AD562" s="77"/>
      <c r="AE562" s="78"/>
      <c r="AF562" s="79"/>
      <c r="AG562" s="37">
        <f t="shared" si="133"/>
        <v>0</v>
      </c>
      <c r="AH562" s="38" t="str">
        <f t="shared" si="134"/>
        <v/>
      </c>
      <c r="AI562" s="39" t="str">
        <f t="shared" si="135"/>
        <v/>
      </c>
      <c r="AJ562" s="39" t="str">
        <f t="shared" si="136"/>
        <v/>
      </c>
      <c r="AK562" s="23" t="str">
        <f t="shared" si="137"/>
        <v/>
      </c>
      <c r="AL562" s="23" t="str">
        <f t="shared" si="138"/>
        <v/>
      </c>
      <c r="AM562" s="23" t="str">
        <f>IF(ISBLANK(N562),"",VLOOKUP(N562,Codes!$A$2:$B$184,2,FALSE))</f>
        <v/>
      </c>
      <c r="AN562" s="39" t="str">
        <f t="shared" si="139"/>
        <v/>
      </c>
      <c r="AO562" s="23" t="str">
        <f>IF(ISBLANK(O562),"",IF(O562&gt;247,191,VLOOKUP(O562,Codes!$H$2:$I$299,2,FALSE)))</f>
        <v/>
      </c>
      <c r="AP562" s="23" t="str">
        <f>IF(ISBLANK(O562),"",VLOOKUP(AO562,Codes!$A$2:$B$184,2,FALSE))</f>
        <v/>
      </c>
      <c r="AQ562" s="39" t="str">
        <f t="shared" si="140"/>
        <v/>
      </c>
      <c r="AR562" s="39" t="str">
        <f t="shared" si="141"/>
        <v/>
      </c>
      <c r="AS562" s="39" t="str">
        <f t="shared" si="142"/>
        <v/>
      </c>
      <c r="AT562" s="39" t="str">
        <f t="shared" si="143"/>
        <v/>
      </c>
    </row>
    <row r="563" spans="1:46" s="65" customFormat="1">
      <c r="A563" s="64"/>
      <c r="E563" s="66"/>
      <c r="F563" s="67"/>
      <c r="G563" s="68"/>
      <c r="H563" s="69"/>
      <c r="I563" s="40" t="str">
        <f t="shared" si="128"/>
        <v/>
      </c>
      <c r="J563" s="69"/>
      <c r="K563" s="70"/>
      <c r="L563" s="41" t="str">
        <f t="shared" si="129"/>
        <v/>
      </c>
      <c r="M563" s="71"/>
      <c r="N563" s="72"/>
      <c r="O563" s="73"/>
      <c r="P563" s="42" t="str">
        <f t="shared" si="130"/>
        <v/>
      </c>
      <c r="Q563" s="74"/>
      <c r="R563" s="72"/>
      <c r="S563" s="42" t="str">
        <f t="shared" si="131"/>
        <v/>
      </c>
      <c r="T563" s="72"/>
      <c r="U563" s="75"/>
      <c r="V563" s="72"/>
      <c r="W563" s="43" t="str">
        <f t="shared" si="132"/>
        <v/>
      </c>
      <c r="X563" s="76"/>
      <c r="Y563" s="77"/>
      <c r="Z563" s="77"/>
      <c r="AA563" s="77"/>
      <c r="AB563" s="77"/>
      <c r="AC563" s="77"/>
      <c r="AD563" s="77"/>
      <c r="AE563" s="78"/>
      <c r="AF563" s="79"/>
      <c r="AG563" s="37">
        <f t="shared" si="133"/>
        <v>0</v>
      </c>
      <c r="AH563" s="38" t="str">
        <f t="shared" si="134"/>
        <v/>
      </c>
      <c r="AI563" s="39" t="str">
        <f t="shared" si="135"/>
        <v/>
      </c>
      <c r="AJ563" s="39" t="str">
        <f t="shared" si="136"/>
        <v/>
      </c>
      <c r="AK563" s="23" t="str">
        <f t="shared" si="137"/>
        <v/>
      </c>
      <c r="AL563" s="23" t="str">
        <f t="shared" si="138"/>
        <v/>
      </c>
      <c r="AM563" s="23" t="str">
        <f>IF(ISBLANK(N563),"",VLOOKUP(N563,Codes!$A$2:$B$184,2,FALSE))</f>
        <v/>
      </c>
      <c r="AN563" s="39" t="str">
        <f t="shared" si="139"/>
        <v/>
      </c>
      <c r="AO563" s="23" t="str">
        <f>IF(ISBLANK(O563),"",IF(O563&gt;247,191,VLOOKUP(O563,Codes!$H$2:$I$299,2,FALSE)))</f>
        <v/>
      </c>
      <c r="AP563" s="23" t="str">
        <f>IF(ISBLANK(O563),"",VLOOKUP(AO563,Codes!$A$2:$B$184,2,FALSE))</f>
        <v/>
      </c>
      <c r="AQ563" s="39" t="str">
        <f t="shared" si="140"/>
        <v/>
      </c>
      <c r="AR563" s="39" t="str">
        <f t="shared" si="141"/>
        <v/>
      </c>
      <c r="AS563" s="39" t="str">
        <f t="shared" si="142"/>
        <v/>
      </c>
      <c r="AT563" s="39" t="str">
        <f t="shared" si="143"/>
        <v/>
      </c>
    </row>
    <row r="564" spans="1:46" s="65" customFormat="1">
      <c r="A564" s="64"/>
      <c r="E564" s="66"/>
      <c r="F564" s="67"/>
      <c r="G564" s="68"/>
      <c r="H564" s="69"/>
      <c r="I564" s="40" t="str">
        <f t="shared" si="128"/>
        <v/>
      </c>
      <c r="J564" s="69"/>
      <c r="K564" s="70"/>
      <c r="L564" s="41" t="str">
        <f t="shared" si="129"/>
        <v/>
      </c>
      <c r="M564" s="71"/>
      <c r="N564" s="72"/>
      <c r="O564" s="73"/>
      <c r="P564" s="42" t="str">
        <f t="shared" si="130"/>
        <v/>
      </c>
      <c r="Q564" s="74"/>
      <c r="R564" s="72"/>
      <c r="S564" s="42" t="str">
        <f t="shared" si="131"/>
        <v/>
      </c>
      <c r="T564" s="72"/>
      <c r="U564" s="75"/>
      <c r="V564" s="72"/>
      <c r="W564" s="43" t="str">
        <f t="shared" si="132"/>
        <v/>
      </c>
      <c r="X564" s="76"/>
      <c r="Y564" s="77"/>
      <c r="Z564" s="77"/>
      <c r="AA564" s="77"/>
      <c r="AB564" s="77"/>
      <c r="AC564" s="77"/>
      <c r="AD564" s="77"/>
      <c r="AE564" s="78"/>
      <c r="AF564" s="79"/>
      <c r="AG564" s="37">
        <f t="shared" si="133"/>
        <v>0</v>
      </c>
      <c r="AH564" s="38" t="str">
        <f t="shared" si="134"/>
        <v/>
      </c>
      <c r="AI564" s="39" t="str">
        <f t="shared" si="135"/>
        <v/>
      </c>
      <c r="AJ564" s="39" t="str">
        <f t="shared" si="136"/>
        <v/>
      </c>
      <c r="AK564" s="23" t="str">
        <f t="shared" si="137"/>
        <v/>
      </c>
      <c r="AL564" s="23" t="str">
        <f t="shared" si="138"/>
        <v/>
      </c>
      <c r="AM564" s="23" t="str">
        <f>IF(ISBLANK(N564),"",VLOOKUP(N564,Codes!$A$2:$B$184,2,FALSE))</f>
        <v/>
      </c>
      <c r="AN564" s="39" t="str">
        <f t="shared" si="139"/>
        <v/>
      </c>
      <c r="AO564" s="23" t="str">
        <f>IF(ISBLANK(O564),"",IF(O564&gt;247,191,VLOOKUP(O564,Codes!$H$2:$I$299,2,FALSE)))</f>
        <v/>
      </c>
      <c r="AP564" s="23" t="str">
        <f>IF(ISBLANK(O564),"",VLOOKUP(AO564,Codes!$A$2:$B$184,2,FALSE))</f>
        <v/>
      </c>
      <c r="AQ564" s="39" t="str">
        <f t="shared" si="140"/>
        <v/>
      </c>
      <c r="AR564" s="39" t="str">
        <f t="shared" si="141"/>
        <v/>
      </c>
      <c r="AS564" s="39" t="str">
        <f t="shared" si="142"/>
        <v/>
      </c>
      <c r="AT564" s="39" t="str">
        <f t="shared" si="143"/>
        <v/>
      </c>
    </row>
    <row r="565" spans="1:46" s="65" customFormat="1">
      <c r="A565" s="64"/>
      <c r="E565" s="66"/>
      <c r="F565" s="67"/>
      <c r="G565" s="68"/>
      <c r="H565" s="69"/>
      <c r="I565" s="40" t="str">
        <f t="shared" si="128"/>
        <v/>
      </c>
      <c r="J565" s="69"/>
      <c r="K565" s="70"/>
      <c r="L565" s="41" t="str">
        <f t="shared" si="129"/>
        <v/>
      </c>
      <c r="M565" s="71"/>
      <c r="N565" s="72"/>
      <c r="O565" s="73"/>
      <c r="P565" s="42" t="str">
        <f t="shared" si="130"/>
        <v/>
      </c>
      <c r="Q565" s="74"/>
      <c r="R565" s="72"/>
      <c r="S565" s="42" t="str">
        <f t="shared" si="131"/>
        <v/>
      </c>
      <c r="T565" s="72"/>
      <c r="U565" s="75"/>
      <c r="V565" s="72"/>
      <c r="W565" s="43" t="str">
        <f t="shared" si="132"/>
        <v/>
      </c>
      <c r="X565" s="76"/>
      <c r="Y565" s="77"/>
      <c r="Z565" s="77"/>
      <c r="AA565" s="77"/>
      <c r="AB565" s="77"/>
      <c r="AC565" s="77"/>
      <c r="AD565" s="77"/>
      <c r="AE565" s="78"/>
      <c r="AF565" s="79"/>
      <c r="AG565" s="37">
        <f t="shared" si="133"/>
        <v>0</v>
      </c>
      <c r="AH565" s="38" t="str">
        <f t="shared" si="134"/>
        <v/>
      </c>
      <c r="AI565" s="39" t="str">
        <f t="shared" si="135"/>
        <v/>
      </c>
      <c r="AJ565" s="39" t="str">
        <f t="shared" si="136"/>
        <v/>
      </c>
      <c r="AK565" s="23" t="str">
        <f t="shared" si="137"/>
        <v/>
      </c>
      <c r="AL565" s="23" t="str">
        <f t="shared" si="138"/>
        <v/>
      </c>
      <c r="AM565" s="23" t="str">
        <f>IF(ISBLANK(N565),"",VLOOKUP(N565,Codes!$A$2:$B$184,2,FALSE))</f>
        <v/>
      </c>
      <c r="AN565" s="39" t="str">
        <f t="shared" si="139"/>
        <v/>
      </c>
      <c r="AO565" s="23" t="str">
        <f>IF(ISBLANK(O565),"",IF(O565&gt;247,191,VLOOKUP(O565,Codes!$H$2:$I$299,2,FALSE)))</f>
        <v/>
      </c>
      <c r="AP565" s="23" t="str">
        <f>IF(ISBLANK(O565),"",VLOOKUP(AO565,Codes!$A$2:$B$184,2,FALSE))</f>
        <v/>
      </c>
      <c r="AQ565" s="39" t="str">
        <f t="shared" si="140"/>
        <v/>
      </c>
      <c r="AR565" s="39" t="str">
        <f t="shared" si="141"/>
        <v/>
      </c>
      <c r="AS565" s="39" t="str">
        <f t="shared" si="142"/>
        <v/>
      </c>
      <c r="AT565" s="39" t="str">
        <f t="shared" si="143"/>
        <v/>
      </c>
    </row>
    <row r="566" spans="1:46" s="65" customFormat="1">
      <c r="A566" s="64"/>
      <c r="E566" s="66"/>
      <c r="F566" s="67"/>
      <c r="G566" s="68"/>
      <c r="H566" s="69"/>
      <c r="I566" s="40" t="str">
        <f t="shared" si="128"/>
        <v/>
      </c>
      <c r="J566" s="69"/>
      <c r="K566" s="70"/>
      <c r="L566" s="41" t="str">
        <f t="shared" si="129"/>
        <v/>
      </c>
      <c r="M566" s="71"/>
      <c r="N566" s="72"/>
      <c r="O566" s="73"/>
      <c r="P566" s="42" t="str">
        <f t="shared" si="130"/>
        <v/>
      </c>
      <c r="Q566" s="74"/>
      <c r="R566" s="72"/>
      <c r="S566" s="42" t="str">
        <f t="shared" si="131"/>
        <v/>
      </c>
      <c r="T566" s="72"/>
      <c r="U566" s="75"/>
      <c r="V566" s="72"/>
      <c r="W566" s="43" t="str">
        <f t="shared" si="132"/>
        <v/>
      </c>
      <c r="X566" s="76"/>
      <c r="Y566" s="77"/>
      <c r="Z566" s="77"/>
      <c r="AA566" s="77"/>
      <c r="AB566" s="77"/>
      <c r="AC566" s="77"/>
      <c r="AD566" s="77"/>
      <c r="AE566" s="78"/>
      <c r="AF566" s="79"/>
      <c r="AG566" s="37">
        <f t="shared" si="133"/>
        <v>0</v>
      </c>
      <c r="AH566" s="38" t="str">
        <f t="shared" si="134"/>
        <v/>
      </c>
      <c r="AI566" s="39" t="str">
        <f t="shared" si="135"/>
        <v/>
      </c>
      <c r="AJ566" s="39" t="str">
        <f t="shared" si="136"/>
        <v/>
      </c>
      <c r="AK566" s="23" t="str">
        <f t="shared" si="137"/>
        <v/>
      </c>
      <c r="AL566" s="23" t="str">
        <f t="shared" si="138"/>
        <v/>
      </c>
      <c r="AM566" s="23" t="str">
        <f>IF(ISBLANK(N566),"",VLOOKUP(N566,Codes!$A$2:$B$184,2,FALSE))</f>
        <v/>
      </c>
      <c r="AN566" s="39" t="str">
        <f t="shared" si="139"/>
        <v/>
      </c>
      <c r="AO566" s="23" t="str">
        <f>IF(ISBLANK(O566),"",IF(O566&gt;247,191,VLOOKUP(O566,Codes!$H$2:$I$299,2,FALSE)))</f>
        <v/>
      </c>
      <c r="AP566" s="23" t="str">
        <f>IF(ISBLANK(O566),"",VLOOKUP(AO566,Codes!$A$2:$B$184,2,FALSE))</f>
        <v/>
      </c>
      <c r="AQ566" s="39" t="str">
        <f t="shared" si="140"/>
        <v/>
      </c>
      <c r="AR566" s="39" t="str">
        <f t="shared" si="141"/>
        <v/>
      </c>
      <c r="AS566" s="39" t="str">
        <f t="shared" si="142"/>
        <v/>
      </c>
      <c r="AT566" s="39" t="str">
        <f t="shared" si="143"/>
        <v/>
      </c>
    </row>
    <row r="567" spans="1:46" s="65" customFormat="1">
      <c r="A567" s="64"/>
      <c r="E567" s="66"/>
      <c r="F567" s="67"/>
      <c r="G567" s="68"/>
      <c r="H567" s="69"/>
      <c r="I567" s="40" t="str">
        <f t="shared" si="128"/>
        <v/>
      </c>
      <c r="J567" s="69"/>
      <c r="K567" s="70"/>
      <c r="L567" s="41" t="str">
        <f t="shared" si="129"/>
        <v/>
      </c>
      <c r="M567" s="71"/>
      <c r="N567" s="72"/>
      <c r="O567" s="73"/>
      <c r="P567" s="42" t="str">
        <f t="shared" si="130"/>
        <v/>
      </c>
      <c r="Q567" s="74"/>
      <c r="R567" s="72"/>
      <c r="S567" s="42" t="str">
        <f t="shared" si="131"/>
        <v/>
      </c>
      <c r="T567" s="72"/>
      <c r="U567" s="75"/>
      <c r="V567" s="72"/>
      <c r="W567" s="43" t="str">
        <f t="shared" si="132"/>
        <v/>
      </c>
      <c r="X567" s="76"/>
      <c r="Y567" s="77"/>
      <c r="Z567" s="77"/>
      <c r="AA567" s="77"/>
      <c r="AB567" s="77"/>
      <c r="AC567" s="77"/>
      <c r="AD567" s="77"/>
      <c r="AE567" s="78"/>
      <c r="AF567" s="79"/>
      <c r="AG567" s="37">
        <f t="shared" si="133"/>
        <v>0</v>
      </c>
      <c r="AH567" s="38" t="str">
        <f t="shared" si="134"/>
        <v/>
      </c>
      <c r="AI567" s="39" t="str">
        <f t="shared" si="135"/>
        <v/>
      </c>
      <c r="AJ567" s="39" t="str">
        <f t="shared" si="136"/>
        <v/>
      </c>
      <c r="AK567" s="23" t="str">
        <f t="shared" si="137"/>
        <v/>
      </c>
      <c r="AL567" s="23" t="str">
        <f t="shared" si="138"/>
        <v/>
      </c>
      <c r="AM567" s="23" t="str">
        <f>IF(ISBLANK(N567),"",VLOOKUP(N567,Codes!$A$2:$B$184,2,FALSE))</f>
        <v/>
      </c>
      <c r="AN567" s="39" t="str">
        <f t="shared" si="139"/>
        <v/>
      </c>
      <c r="AO567" s="23" t="str">
        <f>IF(ISBLANK(O567),"",IF(O567&gt;247,191,VLOOKUP(O567,Codes!$H$2:$I$299,2,FALSE)))</f>
        <v/>
      </c>
      <c r="AP567" s="23" t="str">
        <f>IF(ISBLANK(O567),"",VLOOKUP(AO567,Codes!$A$2:$B$184,2,FALSE))</f>
        <v/>
      </c>
      <c r="AQ567" s="39" t="str">
        <f t="shared" si="140"/>
        <v/>
      </c>
      <c r="AR567" s="39" t="str">
        <f t="shared" si="141"/>
        <v/>
      </c>
      <c r="AS567" s="39" t="str">
        <f t="shared" si="142"/>
        <v/>
      </c>
      <c r="AT567" s="39" t="str">
        <f t="shared" si="143"/>
        <v/>
      </c>
    </row>
    <row r="568" spans="1:46" s="65" customFormat="1">
      <c r="A568" s="64"/>
      <c r="E568" s="66"/>
      <c r="F568" s="67"/>
      <c r="G568" s="68"/>
      <c r="H568" s="69"/>
      <c r="I568" s="40" t="str">
        <f t="shared" si="128"/>
        <v/>
      </c>
      <c r="J568" s="69"/>
      <c r="K568" s="70"/>
      <c r="L568" s="41" t="str">
        <f t="shared" si="129"/>
        <v/>
      </c>
      <c r="M568" s="71"/>
      <c r="N568" s="72"/>
      <c r="O568" s="73"/>
      <c r="P568" s="42" t="str">
        <f t="shared" si="130"/>
        <v/>
      </c>
      <c r="Q568" s="74"/>
      <c r="R568" s="72"/>
      <c r="S568" s="42" t="str">
        <f t="shared" si="131"/>
        <v/>
      </c>
      <c r="T568" s="72"/>
      <c r="U568" s="75"/>
      <c r="V568" s="72"/>
      <c r="W568" s="43" t="str">
        <f t="shared" si="132"/>
        <v/>
      </c>
      <c r="X568" s="76"/>
      <c r="Y568" s="77"/>
      <c r="Z568" s="77"/>
      <c r="AA568" s="77"/>
      <c r="AB568" s="77"/>
      <c r="AC568" s="77"/>
      <c r="AD568" s="77"/>
      <c r="AE568" s="78"/>
      <c r="AF568" s="79"/>
      <c r="AG568" s="37">
        <f t="shared" si="133"/>
        <v>0</v>
      </c>
      <c r="AH568" s="38" t="str">
        <f t="shared" si="134"/>
        <v/>
      </c>
      <c r="AI568" s="39" t="str">
        <f t="shared" si="135"/>
        <v/>
      </c>
      <c r="AJ568" s="39" t="str">
        <f t="shared" si="136"/>
        <v/>
      </c>
      <c r="AK568" s="23" t="str">
        <f t="shared" si="137"/>
        <v/>
      </c>
      <c r="AL568" s="23" t="str">
        <f t="shared" si="138"/>
        <v/>
      </c>
      <c r="AM568" s="23" t="str">
        <f>IF(ISBLANK(N568),"",VLOOKUP(N568,Codes!$A$2:$B$184,2,FALSE))</f>
        <v/>
      </c>
      <c r="AN568" s="39" t="str">
        <f t="shared" si="139"/>
        <v/>
      </c>
      <c r="AO568" s="23" t="str">
        <f>IF(ISBLANK(O568),"",IF(O568&gt;247,191,VLOOKUP(O568,Codes!$H$2:$I$299,2,FALSE)))</f>
        <v/>
      </c>
      <c r="AP568" s="23" t="str">
        <f>IF(ISBLANK(O568),"",VLOOKUP(AO568,Codes!$A$2:$B$184,2,FALSE))</f>
        <v/>
      </c>
      <c r="AQ568" s="39" t="str">
        <f t="shared" si="140"/>
        <v/>
      </c>
      <c r="AR568" s="39" t="str">
        <f t="shared" si="141"/>
        <v/>
      </c>
      <c r="AS568" s="39" t="str">
        <f t="shared" si="142"/>
        <v/>
      </c>
      <c r="AT568" s="39" t="str">
        <f t="shared" si="143"/>
        <v/>
      </c>
    </row>
    <row r="569" spans="1:46" s="65" customFormat="1">
      <c r="A569" s="64"/>
      <c r="E569" s="66"/>
      <c r="F569" s="67"/>
      <c r="G569" s="68"/>
      <c r="H569" s="69"/>
      <c r="I569" s="40" t="str">
        <f t="shared" si="128"/>
        <v/>
      </c>
      <c r="J569" s="69"/>
      <c r="K569" s="70"/>
      <c r="L569" s="41" t="str">
        <f t="shared" si="129"/>
        <v/>
      </c>
      <c r="M569" s="71"/>
      <c r="N569" s="72"/>
      <c r="O569" s="73"/>
      <c r="P569" s="42" t="str">
        <f t="shared" si="130"/>
        <v/>
      </c>
      <c r="Q569" s="74"/>
      <c r="R569" s="72"/>
      <c r="S569" s="42" t="str">
        <f t="shared" si="131"/>
        <v/>
      </c>
      <c r="T569" s="72"/>
      <c r="U569" s="75"/>
      <c r="V569" s="72"/>
      <c r="W569" s="43" t="str">
        <f t="shared" si="132"/>
        <v/>
      </c>
      <c r="X569" s="76"/>
      <c r="Y569" s="77"/>
      <c r="Z569" s="77"/>
      <c r="AA569" s="77"/>
      <c r="AB569" s="77"/>
      <c r="AC569" s="77"/>
      <c r="AD569" s="77"/>
      <c r="AE569" s="78"/>
      <c r="AF569" s="79"/>
      <c r="AG569" s="37">
        <f t="shared" si="133"/>
        <v>0</v>
      </c>
      <c r="AH569" s="38" t="str">
        <f t="shared" si="134"/>
        <v/>
      </c>
      <c r="AI569" s="39" t="str">
        <f t="shared" si="135"/>
        <v/>
      </c>
      <c r="AJ569" s="39" t="str">
        <f t="shared" si="136"/>
        <v/>
      </c>
      <c r="AK569" s="23" t="str">
        <f t="shared" si="137"/>
        <v/>
      </c>
      <c r="AL569" s="23" t="str">
        <f t="shared" si="138"/>
        <v/>
      </c>
      <c r="AM569" s="23" t="str">
        <f>IF(ISBLANK(N569),"",VLOOKUP(N569,Codes!$A$2:$B$184,2,FALSE))</f>
        <v/>
      </c>
      <c r="AN569" s="39" t="str">
        <f t="shared" si="139"/>
        <v/>
      </c>
      <c r="AO569" s="23" t="str">
        <f>IF(ISBLANK(O569),"",IF(O569&gt;247,191,VLOOKUP(O569,Codes!$H$2:$I$299,2,FALSE)))</f>
        <v/>
      </c>
      <c r="AP569" s="23" t="str">
        <f>IF(ISBLANK(O569),"",VLOOKUP(AO569,Codes!$A$2:$B$184,2,FALSE))</f>
        <v/>
      </c>
      <c r="AQ569" s="39" t="str">
        <f t="shared" si="140"/>
        <v/>
      </c>
      <c r="AR569" s="39" t="str">
        <f t="shared" si="141"/>
        <v/>
      </c>
      <c r="AS569" s="39" t="str">
        <f t="shared" si="142"/>
        <v/>
      </c>
      <c r="AT569" s="39" t="str">
        <f t="shared" si="143"/>
        <v/>
      </c>
    </row>
    <row r="570" spans="1:46" s="65" customFormat="1">
      <c r="A570" s="64"/>
      <c r="E570" s="66"/>
      <c r="F570" s="67"/>
      <c r="G570" s="68"/>
      <c r="H570" s="69"/>
      <c r="I570" s="40" t="str">
        <f t="shared" si="128"/>
        <v/>
      </c>
      <c r="J570" s="69"/>
      <c r="K570" s="70"/>
      <c r="L570" s="41" t="str">
        <f t="shared" si="129"/>
        <v/>
      </c>
      <c r="M570" s="71"/>
      <c r="N570" s="72"/>
      <c r="O570" s="73"/>
      <c r="P570" s="42" t="str">
        <f t="shared" si="130"/>
        <v/>
      </c>
      <c r="Q570" s="74"/>
      <c r="R570" s="72"/>
      <c r="S570" s="42" t="str">
        <f t="shared" si="131"/>
        <v/>
      </c>
      <c r="T570" s="72"/>
      <c r="U570" s="75"/>
      <c r="V570" s="72"/>
      <c r="W570" s="43" t="str">
        <f t="shared" si="132"/>
        <v/>
      </c>
      <c r="X570" s="76"/>
      <c r="Y570" s="77"/>
      <c r="Z570" s="77"/>
      <c r="AA570" s="77"/>
      <c r="AB570" s="77"/>
      <c r="AC570" s="77"/>
      <c r="AD570" s="77"/>
      <c r="AE570" s="78"/>
      <c r="AF570" s="79"/>
      <c r="AG570" s="37">
        <f t="shared" si="133"/>
        <v>0</v>
      </c>
      <c r="AH570" s="38" t="str">
        <f t="shared" si="134"/>
        <v/>
      </c>
      <c r="AI570" s="39" t="str">
        <f t="shared" si="135"/>
        <v/>
      </c>
      <c r="AJ570" s="39" t="str">
        <f t="shared" si="136"/>
        <v/>
      </c>
      <c r="AK570" s="23" t="str">
        <f t="shared" si="137"/>
        <v/>
      </c>
      <c r="AL570" s="23" t="str">
        <f t="shared" si="138"/>
        <v/>
      </c>
      <c r="AM570" s="23" t="str">
        <f>IF(ISBLANK(N570),"",VLOOKUP(N570,Codes!$A$2:$B$184,2,FALSE))</f>
        <v/>
      </c>
      <c r="AN570" s="39" t="str">
        <f t="shared" si="139"/>
        <v/>
      </c>
      <c r="AO570" s="23" t="str">
        <f>IF(ISBLANK(O570),"",IF(O570&gt;247,191,VLOOKUP(O570,Codes!$H$2:$I$299,2,FALSE)))</f>
        <v/>
      </c>
      <c r="AP570" s="23" t="str">
        <f>IF(ISBLANK(O570),"",VLOOKUP(AO570,Codes!$A$2:$B$184,2,FALSE))</f>
        <v/>
      </c>
      <c r="AQ570" s="39" t="str">
        <f t="shared" si="140"/>
        <v/>
      </c>
      <c r="AR570" s="39" t="str">
        <f t="shared" si="141"/>
        <v/>
      </c>
      <c r="AS570" s="39" t="str">
        <f t="shared" si="142"/>
        <v/>
      </c>
      <c r="AT570" s="39" t="str">
        <f t="shared" si="143"/>
        <v/>
      </c>
    </row>
    <row r="571" spans="1:46" s="65" customFormat="1">
      <c r="A571" s="64"/>
      <c r="E571" s="66"/>
      <c r="F571" s="67"/>
      <c r="G571" s="68"/>
      <c r="H571" s="69"/>
      <c r="I571" s="40" t="str">
        <f t="shared" si="128"/>
        <v/>
      </c>
      <c r="J571" s="69"/>
      <c r="K571" s="70"/>
      <c r="L571" s="41" t="str">
        <f t="shared" si="129"/>
        <v/>
      </c>
      <c r="M571" s="71"/>
      <c r="N571" s="72"/>
      <c r="O571" s="73"/>
      <c r="P571" s="42" t="str">
        <f t="shared" si="130"/>
        <v/>
      </c>
      <c r="Q571" s="74"/>
      <c r="R571" s="72"/>
      <c r="S571" s="42" t="str">
        <f t="shared" si="131"/>
        <v/>
      </c>
      <c r="T571" s="72"/>
      <c r="U571" s="75"/>
      <c r="V571" s="72"/>
      <c r="W571" s="43" t="str">
        <f t="shared" si="132"/>
        <v/>
      </c>
      <c r="X571" s="76"/>
      <c r="Y571" s="77"/>
      <c r="Z571" s="77"/>
      <c r="AA571" s="77"/>
      <c r="AB571" s="77"/>
      <c r="AC571" s="77"/>
      <c r="AD571" s="77"/>
      <c r="AE571" s="78"/>
      <c r="AF571" s="79"/>
      <c r="AG571" s="37">
        <f t="shared" si="133"/>
        <v>0</v>
      </c>
      <c r="AH571" s="38" t="str">
        <f t="shared" si="134"/>
        <v/>
      </c>
      <c r="AI571" s="39" t="str">
        <f t="shared" si="135"/>
        <v/>
      </c>
      <c r="AJ571" s="39" t="str">
        <f t="shared" si="136"/>
        <v/>
      </c>
      <c r="AK571" s="23" t="str">
        <f t="shared" si="137"/>
        <v/>
      </c>
      <c r="AL571" s="23" t="str">
        <f t="shared" si="138"/>
        <v/>
      </c>
      <c r="AM571" s="23" t="str">
        <f>IF(ISBLANK(N571),"",VLOOKUP(N571,Codes!$A$2:$B$184,2,FALSE))</f>
        <v/>
      </c>
      <c r="AN571" s="39" t="str">
        <f t="shared" si="139"/>
        <v/>
      </c>
      <c r="AO571" s="23" t="str">
        <f>IF(ISBLANK(O571),"",IF(O571&gt;247,191,VLOOKUP(O571,Codes!$H$2:$I$299,2,FALSE)))</f>
        <v/>
      </c>
      <c r="AP571" s="23" t="str">
        <f>IF(ISBLANK(O571),"",VLOOKUP(AO571,Codes!$A$2:$B$184,2,FALSE))</f>
        <v/>
      </c>
      <c r="AQ571" s="39" t="str">
        <f t="shared" si="140"/>
        <v/>
      </c>
      <c r="AR571" s="39" t="str">
        <f t="shared" si="141"/>
        <v/>
      </c>
      <c r="AS571" s="39" t="str">
        <f t="shared" si="142"/>
        <v/>
      </c>
      <c r="AT571" s="39" t="str">
        <f t="shared" si="143"/>
        <v/>
      </c>
    </row>
    <row r="572" spans="1:46" s="65" customFormat="1">
      <c r="A572" s="64"/>
      <c r="E572" s="66"/>
      <c r="F572" s="67"/>
      <c r="G572" s="68"/>
      <c r="H572" s="69"/>
      <c r="I572" s="40" t="str">
        <f t="shared" si="128"/>
        <v/>
      </c>
      <c r="J572" s="69"/>
      <c r="K572" s="70"/>
      <c r="L572" s="41" t="str">
        <f t="shared" si="129"/>
        <v/>
      </c>
      <c r="M572" s="71"/>
      <c r="N572" s="72"/>
      <c r="O572" s="73"/>
      <c r="P572" s="42" t="str">
        <f t="shared" si="130"/>
        <v/>
      </c>
      <c r="Q572" s="74"/>
      <c r="R572" s="72"/>
      <c r="S572" s="42" t="str">
        <f t="shared" si="131"/>
        <v/>
      </c>
      <c r="T572" s="72"/>
      <c r="U572" s="75"/>
      <c r="V572" s="72"/>
      <c r="W572" s="43" t="str">
        <f t="shared" si="132"/>
        <v/>
      </c>
      <c r="X572" s="76"/>
      <c r="Y572" s="77"/>
      <c r="Z572" s="77"/>
      <c r="AA572" s="77"/>
      <c r="AB572" s="77"/>
      <c r="AC572" s="77"/>
      <c r="AD572" s="77"/>
      <c r="AE572" s="78"/>
      <c r="AF572" s="79"/>
      <c r="AG572" s="37">
        <f t="shared" si="133"/>
        <v>0</v>
      </c>
      <c r="AH572" s="38" t="str">
        <f t="shared" si="134"/>
        <v/>
      </c>
      <c r="AI572" s="39" t="str">
        <f t="shared" si="135"/>
        <v/>
      </c>
      <c r="AJ572" s="39" t="str">
        <f t="shared" si="136"/>
        <v/>
      </c>
      <c r="AK572" s="23" t="str">
        <f t="shared" si="137"/>
        <v/>
      </c>
      <c r="AL572" s="23" t="str">
        <f t="shared" si="138"/>
        <v/>
      </c>
      <c r="AM572" s="23" t="str">
        <f>IF(ISBLANK(N572),"",VLOOKUP(N572,Codes!$A$2:$B$184,2,FALSE))</f>
        <v/>
      </c>
      <c r="AN572" s="39" t="str">
        <f t="shared" si="139"/>
        <v/>
      </c>
      <c r="AO572" s="23" t="str">
        <f>IF(ISBLANK(O572),"",IF(O572&gt;247,191,VLOOKUP(O572,Codes!$H$2:$I$299,2,FALSE)))</f>
        <v/>
      </c>
      <c r="AP572" s="23" t="str">
        <f>IF(ISBLANK(O572),"",VLOOKUP(AO572,Codes!$A$2:$B$184,2,FALSE))</f>
        <v/>
      </c>
      <c r="AQ572" s="39" t="str">
        <f t="shared" si="140"/>
        <v/>
      </c>
      <c r="AR572" s="39" t="str">
        <f t="shared" si="141"/>
        <v/>
      </c>
      <c r="AS572" s="39" t="str">
        <f t="shared" si="142"/>
        <v/>
      </c>
      <c r="AT572" s="39" t="str">
        <f t="shared" si="143"/>
        <v/>
      </c>
    </row>
    <row r="573" spans="1:46" s="65" customFormat="1">
      <c r="A573" s="64"/>
      <c r="E573" s="66"/>
      <c r="F573" s="67"/>
      <c r="G573" s="68"/>
      <c r="H573" s="69"/>
      <c r="I573" s="40" t="str">
        <f t="shared" si="128"/>
        <v/>
      </c>
      <c r="J573" s="69"/>
      <c r="K573" s="70"/>
      <c r="L573" s="41" t="str">
        <f t="shared" si="129"/>
        <v/>
      </c>
      <c r="M573" s="71"/>
      <c r="N573" s="72"/>
      <c r="O573" s="73"/>
      <c r="P573" s="42" t="str">
        <f t="shared" si="130"/>
        <v/>
      </c>
      <c r="Q573" s="74"/>
      <c r="R573" s="72"/>
      <c r="S573" s="42" t="str">
        <f t="shared" si="131"/>
        <v/>
      </c>
      <c r="T573" s="72"/>
      <c r="U573" s="75"/>
      <c r="V573" s="72"/>
      <c r="W573" s="43" t="str">
        <f t="shared" si="132"/>
        <v/>
      </c>
      <c r="X573" s="76"/>
      <c r="Y573" s="77"/>
      <c r="Z573" s="77"/>
      <c r="AA573" s="77"/>
      <c r="AB573" s="77"/>
      <c r="AC573" s="77"/>
      <c r="AD573" s="77"/>
      <c r="AE573" s="78"/>
      <c r="AF573" s="79"/>
      <c r="AG573" s="37">
        <f t="shared" si="133"/>
        <v>0</v>
      </c>
      <c r="AH573" s="38" t="str">
        <f t="shared" si="134"/>
        <v/>
      </c>
      <c r="AI573" s="39" t="str">
        <f t="shared" si="135"/>
        <v/>
      </c>
      <c r="AJ573" s="39" t="str">
        <f t="shared" si="136"/>
        <v/>
      </c>
      <c r="AK573" s="23" t="str">
        <f t="shared" si="137"/>
        <v/>
      </c>
      <c r="AL573" s="23" t="str">
        <f t="shared" si="138"/>
        <v/>
      </c>
      <c r="AM573" s="23" t="str">
        <f>IF(ISBLANK(N573),"",VLOOKUP(N573,Codes!$A$2:$B$184,2,FALSE))</f>
        <v/>
      </c>
      <c r="AN573" s="39" t="str">
        <f t="shared" si="139"/>
        <v/>
      </c>
      <c r="AO573" s="23" t="str">
        <f>IF(ISBLANK(O573),"",IF(O573&gt;247,191,VLOOKUP(O573,Codes!$H$2:$I$299,2,FALSE)))</f>
        <v/>
      </c>
      <c r="AP573" s="23" t="str">
        <f>IF(ISBLANK(O573),"",VLOOKUP(AO573,Codes!$A$2:$B$184,2,FALSE))</f>
        <v/>
      </c>
      <c r="AQ573" s="39" t="str">
        <f t="shared" si="140"/>
        <v/>
      </c>
      <c r="AR573" s="39" t="str">
        <f t="shared" si="141"/>
        <v/>
      </c>
      <c r="AS573" s="39" t="str">
        <f t="shared" si="142"/>
        <v/>
      </c>
      <c r="AT573" s="39" t="str">
        <f t="shared" si="143"/>
        <v/>
      </c>
    </row>
    <row r="574" spans="1:46" s="65" customFormat="1">
      <c r="A574" s="64"/>
      <c r="E574" s="66"/>
      <c r="F574" s="67"/>
      <c r="G574" s="68"/>
      <c r="H574" s="69"/>
      <c r="I574" s="40" t="str">
        <f t="shared" si="128"/>
        <v/>
      </c>
      <c r="J574" s="69"/>
      <c r="K574" s="70"/>
      <c r="L574" s="41" t="str">
        <f t="shared" si="129"/>
        <v/>
      </c>
      <c r="M574" s="71"/>
      <c r="N574" s="72"/>
      <c r="O574" s="73"/>
      <c r="P574" s="42" t="str">
        <f t="shared" si="130"/>
        <v/>
      </c>
      <c r="Q574" s="74"/>
      <c r="R574" s="72"/>
      <c r="S574" s="42" t="str">
        <f t="shared" si="131"/>
        <v/>
      </c>
      <c r="T574" s="72"/>
      <c r="U574" s="75"/>
      <c r="V574" s="72"/>
      <c r="W574" s="43" t="str">
        <f t="shared" si="132"/>
        <v/>
      </c>
      <c r="X574" s="76"/>
      <c r="Y574" s="77"/>
      <c r="Z574" s="77"/>
      <c r="AA574" s="77"/>
      <c r="AB574" s="77"/>
      <c r="AC574" s="77"/>
      <c r="AD574" s="77"/>
      <c r="AE574" s="78"/>
      <c r="AF574" s="79"/>
      <c r="AG574" s="37">
        <f t="shared" si="133"/>
        <v>0</v>
      </c>
      <c r="AH574" s="38" t="str">
        <f t="shared" si="134"/>
        <v/>
      </c>
      <c r="AI574" s="39" t="str">
        <f t="shared" si="135"/>
        <v/>
      </c>
      <c r="AJ574" s="39" t="str">
        <f t="shared" si="136"/>
        <v/>
      </c>
      <c r="AK574" s="23" t="str">
        <f t="shared" si="137"/>
        <v/>
      </c>
      <c r="AL574" s="23" t="str">
        <f t="shared" si="138"/>
        <v/>
      </c>
      <c r="AM574" s="23" t="str">
        <f>IF(ISBLANK(N574),"",VLOOKUP(N574,Codes!$A$2:$B$184,2,FALSE))</f>
        <v/>
      </c>
      <c r="AN574" s="39" t="str">
        <f t="shared" si="139"/>
        <v/>
      </c>
      <c r="AO574" s="23" t="str">
        <f>IF(ISBLANK(O574),"",IF(O574&gt;247,191,VLOOKUP(O574,Codes!$H$2:$I$299,2,FALSE)))</f>
        <v/>
      </c>
      <c r="AP574" s="23" t="str">
        <f>IF(ISBLANK(O574),"",VLOOKUP(AO574,Codes!$A$2:$B$184,2,FALSE))</f>
        <v/>
      </c>
      <c r="AQ574" s="39" t="str">
        <f t="shared" si="140"/>
        <v/>
      </c>
      <c r="AR574" s="39" t="str">
        <f t="shared" si="141"/>
        <v/>
      </c>
      <c r="AS574" s="39" t="str">
        <f t="shared" si="142"/>
        <v/>
      </c>
      <c r="AT574" s="39" t="str">
        <f t="shared" si="143"/>
        <v/>
      </c>
    </row>
    <row r="575" spans="1:46" s="65" customFormat="1">
      <c r="A575" s="64"/>
      <c r="E575" s="66"/>
      <c r="F575" s="67"/>
      <c r="G575" s="68"/>
      <c r="H575" s="69"/>
      <c r="I575" s="40" t="str">
        <f t="shared" si="128"/>
        <v/>
      </c>
      <c r="J575" s="69"/>
      <c r="K575" s="70"/>
      <c r="L575" s="41" t="str">
        <f t="shared" si="129"/>
        <v/>
      </c>
      <c r="M575" s="71"/>
      <c r="N575" s="72"/>
      <c r="O575" s="73"/>
      <c r="P575" s="42" t="str">
        <f t="shared" si="130"/>
        <v/>
      </c>
      <c r="Q575" s="74"/>
      <c r="R575" s="72"/>
      <c r="S575" s="42" t="str">
        <f t="shared" si="131"/>
        <v/>
      </c>
      <c r="T575" s="72"/>
      <c r="U575" s="75"/>
      <c r="V575" s="72"/>
      <c r="W575" s="43" t="str">
        <f t="shared" si="132"/>
        <v/>
      </c>
      <c r="X575" s="76"/>
      <c r="Y575" s="77"/>
      <c r="Z575" s="77"/>
      <c r="AA575" s="77"/>
      <c r="AB575" s="77"/>
      <c r="AC575" s="77"/>
      <c r="AD575" s="77"/>
      <c r="AE575" s="78"/>
      <c r="AF575" s="79"/>
      <c r="AG575" s="37">
        <f t="shared" si="133"/>
        <v>0</v>
      </c>
      <c r="AH575" s="38" t="str">
        <f t="shared" si="134"/>
        <v/>
      </c>
      <c r="AI575" s="39" t="str">
        <f t="shared" si="135"/>
        <v/>
      </c>
      <c r="AJ575" s="39" t="str">
        <f t="shared" si="136"/>
        <v/>
      </c>
      <c r="AK575" s="23" t="str">
        <f t="shared" si="137"/>
        <v/>
      </c>
      <c r="AL575" s="23" t="str">
        <f t="shared" si="138"/>
        <v/>
      </c>
      <c r="AM575" s="23" t="str">
        <f>IF(ISBLANK(N575),"",VLOOKUP(N575,Codes!$A$2:$B$184,2,FALSE))</f>
        <v/>
      </c>
      <c r="AN575" s="39" t="str">
        <f t="shared" si="139"/>
        <v/>
      </c>
      <c r="AO575" s="23" t="str">
        <f>IF(ISBLANK(O575),"",IF(O575&gt;247,191,VLOOKUP(O575,Codes!$H$2:$I$299,2,FALSE)))</f>
        <v/>
      </c>
      <c r="AP575" s="23" t="str">
        <f>IF(ISBLANK(O575),"",VLOOKUP(AO575,Codes!$A$2:$B$184,2,FALSE))</f>
        <v/>
      </c>
      <c r="AQ575" s="39" t="str">
        <f t="shared" si="140"/>
        <v/>
      </c>
      <c r="AR575" s="39" t="str">
        <f t="shared" si="141"/>
        <v/>
      </c>
      <c r="AS575" s="39" t="str">
        <f t="shared" si="142"/>
        <v/>
      </c>
      <c r="AT575" s="39" t="str">
        <f t="shared" si="143"/>
        <v/>
      </c>
    </row>
    <row r="576" spans="1:46" s="65" customFormat="1">
      <c r="A576" s="64"/>
      <c r="E576" s="66"/>
      <c r="F576" s="67"/>
      <c r="G576" s="68"/>
      <c r="H576" s="69"/>
      <c r="I576" s="40" t="str">
        <f t="shared" si="128"/>
        <v/>
      </c>
      <c r="J576" s="69"/>
      <c r="K576" s="70"/>
      <c r="L576" s="41" t="str">
        <f t="shared" si="129"/>
        <v/>
      </c>
      <c r="M576" s="71"/>
      <c r="N576" s="72"/>
      <c r="O576" s="73"/>
      <c r="P576" s="42" t="str">
        <f t="shared" si="130"/>
        <v/>
      </c>
      <c r="Q576" s="74"/>
      <c r="R576" s="72"/>
      <c r="S576" s="42" t="str">
        <f t="shared" si="131"/>
        <v/>
      </c>
      <c r="T576" s="72"/>
      <c r="U576" s="75"/>
      <c r="V576" s="72"/>
      <c r="W576" s="43" t="str">
        <f t="shared" si="132"/>
        <v/>
      </c>
      <c r="X576" s="76"/>
      <c r="Y576" s="77"/>
      <c r="Z576" s="77"/>
      <c r="AA576" s="77"/>
      <c r="AB576" s="77"/>
      <c r="AC576" s="77"/>
      <c r="AD576" s="77"/>
      <c r="AE576" s="78"/>
      <c r="AF576" s="79"/>
      <c r="AG576" s="37">
        <f t="shared" si="133"/>
        <v>0</v>
      </c>
      <c r="AH576" s="38" t="str">
        <f t="shared" si="134"/>
        <v/>
      </c>
      <c r="AI576" s="39" t="str">
        <f t="shared" si="135"/>
        <v/>
      </c>
      <c r="AJ576" s="39" t="str">
        <f t="shared" si="136"/>
        <v/>
      </c>
      <c r="AK576" s="23" t="str">
        <f t="shared" si="137"/>
        <v/>
      </c>
      <c r="AL576" s="23" t="str">
        <f t="shared" si="138"/>
        <v/>
      </c>
      <c r="AM576" s="23" t="str">
        <f>IF(ISBLANK(N576),"",VLOOKUP(N576,Codes!$A$2:$B$184,2,FALSE))</f>
        <v/>
      </c>
      <c r="AN576" s="39" t="str">
        <f t="shared" si="139"/>
        <v/>
      </c>
      <c r="AO576" s="23" t="str">
        <f>IF(ISBLANK(O576),"",IF(O576&gt;247,191,VLOOKUP(O576,Codes!$H$2:$I$299,2,FALSE)))</f>
        <v/>
      </c>
      <c r="AP576" s="23" t="str">
        <f>IF(ISBLANK(O576),"",VLOOKUP(AO576,Codes!$A$2:$B$184,2,FALSE))</f>
        <v/>
      </c>
      <c r="AQ576" s="39" t="str">
        <f t="shared" si="140"/>
        <v/>
      </c>
      <c r="AR576" s="39" t="str">
        <f t="shared" si="141"/>
        <v/>
      </c>
      <c r="AS576" s="39" t="str">
        <f t="shared" si="142"/>
        <v/>
      </c>
      <c r="AT576" s="39" t="str">
        <f t="shared" si="143"/>
        <v/>
      </c>
    </row>
    <row r="577" spans="1:46" s="65" customFormat="1">
      <c r="A577" s="64"/>
      <c r="E577" s="66"/>
      <c r="F577" s="67"/>
      <c r="G577" s="68"/>
      <c r="H577" s="69"/>
      <c r="I577" s="40" t="str">
        <f t="shared" si="128"/>
        <v/>
      </c>
      <c r="J577" s="69"/>
      <c r="K577" s="70"/>
      <c r="L577" s="41" t="str">
        <f t="shared" si="129"/>
        <v/>
      </c>
      <c r="M577" s="71"/>
      <c r="N577" s="72"/>
      <c r="O577" s="73"/>
      <c r="P577" s="42" t="str">
        <f t="shared" si="130"/>
        <v/>
      </c>
      <c r="Q577" s="74"/>
      <c r="R577" s="72"/>
      <c r="S577" s="42" t="str">
        <f t="shared" si="131"/>
        <v/>
      </c>
      <c r="T577" s="72"/>
      <c r="U577" s="75"/>
      <c r="V577" s="72"/>
      <c r="W577" s="43" t="str">
        <f t="shared" si="132"/>
        <v/>
      </c>
      <c r="X577" s="76"/>
      <c r="Y577" s="77"/>
      <c r="Z577" s="77"/>
      <c r="AA577" s="77"/>
      <c r="AB577" s="77"/>
      <c r="AC577" s="77"/>
      <c r="AD577" s="77"/>
      <c r="AE577" s="78"/>
      <c r="AF577" s="79"/>
      <c r="AG577" s="37">
        <f t="shared" si="133"/>
        <v>0</v>
      </c>
      <c r="AH577" s="38" t="str">
        <f t="shared" si="134"/>
        <v/>
      </c>
      <c r="AI577" s="39" t="str">
        <f t="shared" si="135"/>
        <v/>
      </c>
      <c r="AJ577" s="39" t="str">
        <f t="shared" si="136"/>
        <v/>
      </c>
      <c r="AK577" s="23" t="str">
        <f t="shared" si="137"/>
        <v/>
      </c>
      <c r="AL577" s="23" t="str">
        <f t="shared" si="138"/>
        <v/>
      </c>
      <c r="AM577" s="23" t="str">
        <f>IF(ISBLANK(N577),"",VLOOKUP(N577,Codes!$A$2:$B$184,2,FALSE))</f>
        <v/>
      </c>
      <c r="AN577" s="39" t="str">
        <f t="shared" si="139"/>
        <v/>
      </c>
      <c r="AO577" s="23" t="str">
        <f>IF(ISBLANK(O577),"",IF(O577&gt;247,191,VLOOKUP(O577,Codes!$H$2:$I$299,2,FALSE)))</f>
        <v/>
      </c>
      <c r="AP577" s="23" t="str">
        <f>IF(ISBLANK(O577),"",VLOOKUP(AO577,Codes!$A$2:$B$184,2,FALSE))</f>
        <v/>
      </c>
      <c r="AQ577" s="39" t="str">
        <f t="shared" si="140"/>
        <v/>
      </c>
      <c r="AR577" s="39" t="str">
        <f t="shared" si="141"/>
        <v/>
      </c>
      <c r="AS577" s="39" t="str">
        <f t="shared" si="142"/>
        <v/>
      </c>
      <c r="AT577" s="39" t="str">
        <f t="shared" si="143"/>
        <v/>
      </c>
    </row>
    <row r="578" spans="1:46" s="65" customFormat="1">
      <c r="A578" s="64"/>
      <c r="E578" s="66"/>
      <c r="F578" s="67"/>
      <c r="G578" s="68"/>
      <c r="H578" s="69"/>
      <c r="I578" s="40" t="str">
        <f t="shared" si="128"/>
        <v/>
      </c>
      <c r="J578" s="69"/>
      <c r="K578" s="70"/>
      <c r="L578" s="41" t="str">
        <f t="shared" si="129"/>
        <v/>
      </c>
      <c r="M578" s="71"/>
      <c r="N578" s="72"/>
      <c r="O578" s="73"/>
      <c r="P578" s="42" t="str">
        <f t="shared" si="130"/>
        <v/>
      </c>
      <c r="Q578" s="74"/>
      <c r="R578" s="72"/>
      <c r="S578" s="42" t="str">
        <f t="shared" si="131"/>
        <v/>
      </c>
      <c r="T578" s="72"/>
      <c r="U578" s="75"/>
      <c r="V578" s="72"/>
      <c r="W578" s="43" t="str">
        <f t="shared" si="132"/>
        <v/>
      </c>
      <c r="X578" s="76"/>
      <c r="Y578" s="77"/>
      <c r="Z578" s="77"/>
      <c r="AA578" s="77"/>
      <c r="AB578" s="77"/>
      <c r="AC578" s="77"/>
      <c r="AD578" s="77"/>
      <c r="AE578" s="78"/>
      <c r="AF578" s="79"/>
      <c r="AG578" s="37">
        <f t="shared" si="133"/>
        <v>0</v>
      </c>
      <c r="AH578" s="38" t="str">
        <f t="shared" si="134"/>
        <v/>
      </c>
      <c r="AI578" s="39" t="str">
        <f t="shared" si="135"/>
        <v/>
      </c>
      <c r="AJ578" s="39" t="str">
        <f t="shared" si="136"/>
        <v/>
      </c>
      <c r="AK578" s="23" t="str">
        <f t="shared" si="137"/>
        <v/>
      </c>
      <c r="AL578" s="23" t="str">
        <f t="shared" si="138"/>
        <v/>
      </c>
      <c r="AM578" s="23" t="str">
        <f>IF(ISBLANK(N578),"",VLOOKUP(N578,Codes!$A$2:$B$184,2,FALSE))</f>
        <v/>
      </c>
      <c r="AN578" s="39" t="str">
        <f t="shared" si="139"/>
        <v/>
      </c>
      <c r="AO578" s="23" t="str">
        <f>IF(ISBLANK(O578),"",IF(O578&gt;247,191,VLOOKUP(O578,Codes!$H$2:$I$299,2,FALSE)))</f>
        <v/>
      </c>
      <c r="AP578" s="23" t="str">
        <f>IF(ISBLANK(O578),"",VLOOKUP(AO578,Codes!$A$2:$B$184,2,FALSE))</f>
        <v/>
      </c>
      <c r="AQ578" s="39" t="str">
        <f t="shared" si="140"/>
        <v/>
      </c>
      <c r="AR578" s="39" t="str">
        <f t="shared" si="141"/>
        <v/>
      </c>
      <c r="AS578" s="39" t="str">
        <f t="shared" si="142"/>
        <v/>
      </c>
      <c r="AT578" s="39" t="str">
        <f t="shared" si="143"/>
        <v/>
      </c>
    </row>
    <row r="579" spans="1:46" s="65" customFormat="1">
      <c r="A579" s="64"/>
      <c r="E579" s="66"/>
      <c r="F579" s="67"/>
      <c r="G579" s="68"/>
      <c r="H579" s="69"/>
      <c r="I579" s="40" t="str">
        <f t="shared" si="128"/>
        <v/>
      </c>
      <c r="J579" s="69"/>
      <c r="K579" s="70"/>
      <c r="L579" s="41" t="str">
        <f t="shared" si="129"/>
        <v/>
      </c>
      <c r="M579" s="71"/>
      <c r="N579" s="72"/>
      <c r="O579" s="73"/>
      <c r="P579" s="42" t="str">
        <f t="shared" si="130"/>
        <v/>
      </c>
      <c r="Q579" s="74"/>
      <c r="R579" s="72"/>
      <c r="S579" s="42" t="str">
        <f t="shared" si="131"/>
        <v/>
      </c>
      <c r="T579" s="72"/>
      <c r="U579" s="75"/>
      <c r="V579" s="72"/>
      <c r="W579" s="43" t="str">
        <f t="shared" si="132"/>
        <v/>
      </c>
      <c r="X579" s="76"/>
      <c r="Y579" s="77"/>
      <c r="Z579" s="77"/>
      <c r="AA579" s="77"/>
      <c r="AB579" s="77"/>
      <c r="AC579" s="77"/>
      <c r="AD579" s="77"/>
      <c r="AE579" s="78"/>
      <c r="AF579" s="79"/>
      <c r="AG579" s="37">
        <f t="shared" si="133"/>
        <v>0</v>
      </c>
      <c r="AH579" s="38" t="str">
        <f t="shared" si="134"/>
        <v/>
      </c>
      <c r="AI579" s="39" t="str">
        <f t="shared" si="135"/>
        <v/>
      </c>
      <c r="AJ579" s="39" t="str">
        <f t="shared" si="136"/>
        <v/>
      </c>
      <c r="AK579" s="23" t="str">
        <f t="shared" si="137"/>
        <v/>
      </c>
      <c r="AL579" s="23" t="str">
        <f t="shared" si="138"/>
        <v/>
      </c>
      <c r="AM579" s="23" t="str">
        <f>IF(ISBLANK(N579),"",VLOOKUP(N579,Codes!$A$2:$B$184,2,FALSE))</f>
        <v/>
      </c>
      <c r="AN579" s="39" t="str">
        <f t="shared" si="139"/>
        <v/>
      </c>
      <c r="AO579" s="23" t="str">
        <f>IF(ISBLANK(O579),"",IF(O579&gt;247,191,VLOOKUP(O579,Codes!$H$2:$I$299,2,FALSE)))</f>
        <v/>
      </c>
      <c r="AP579" s="23" t="str">
        <f>IF(ISBLANK(O579),"",VLOOKUP(AO579,Codes!$A$2:$B$184,2,FALSE))</f>
        <v/>
      </c>
      <c r="AQ579" s="39" t="str">
        <f t="shared" si="140"/>
        <v/>
      </c>
      <c r="AR579" s="39" t="str">
        <f t="shared" si="141"/>
        <v/>
      </c>
      <c r="AS579" s="39" t="str">
        <f t="shared" si="142"/>
        <v/>
      </c>
      <c r="AT579" s="39" t="str">
        <f t="shared" si="143"/>
        <v/>
      </c>
    </row>
    <row r="580" spans="1:46" s="65" customFormat="1">
      <c r="A580" s="64"/>
      <c r="E580" s="66"/>
      <c r="F580" s="67"/>
      <c r="G580" s="68"/>
      <c r="H580" s="69"/>
      <c r="I580" s="40" t="str">
        <f t="shared" si="128"/>
        <v/>
      </c>
      <c r="J580" s="69"/>
      <c r="K580" s="70"/>
      <c r="L580" s="41" t="str">
        <f t="shared" si="129"/>
        <v/>
      </c>
      <c r="M580" s="71"/>
      <c r="N580" s="72"/>
      <c r="O580" s="73"/>
      <c r="P580" s="42" t="str">
        <f t="shared" si="130"/>
        <v/>
      </c>
      <c r="Q580" s="74"/>
      <c r="R580" s="72"/>
      <c r="S580" s="42" t="str">
        <f t="shared" si="131"/>
        <v/>
      </c>
      <c r="T580" s="72"/>
      <c r="U580" s="75"/>
      <c r="V580" s="72"/>
      <c r="W580" s="43" t="str">
        <f t="shared" si="132"/>
        <v/>
      </c>
      <c r="X580" s="76"/>
      <c r="Y580" s="77"/>
      <c r="Z580" s="77"/>
      <c r="AA580" s="77"/>
      <c r="AB580" s="77"/>
      <c r="AC580" s="77"/>
      <c r="AD580" s="77"/>
      <c r="AE580" s="78"/>
      <c r="AF580" s="79"/>
      <c r="AG580" s="37">
        <f t="shared" si="133"/>
        <v>0</v>
      </c>
      <c r="AH580" s="38" t="str">
        <f t="shared" si="134"/>
        <v/>
      </c>
      <c r="AI580" s="39" t="str">
        <f t="shared" si="135"/>
        <v/>
      </c>
      <c r="AJ580" s="39" t="str">
        <f t="shared" si="136"/>
        <v/>
      </c>
      <c r="AK580" s="23" t="str">
        <f t="shared" si="137"/>
        <v/>
      </c>
      <c r="AL580" s="23" t="str">
        <f t="shared" si="138"/>
        <v/>
      </c>
      <c r="AM580" s="23" t="str">
        <f>IF(ISBLANK(N580),"",VLOOKUP(N580,Codes!$A$2:$B$184,2,FALSE))</f>
        <v/>
      </c>
      <c r="AN580" s="39" t="str">
        <f t="shared" si="139"/>
        <v/>
      </c>
      <c r="AO580" s="23" t="str">
        <f>IF(ISBLANK(O580),"",IF(O580&gt;247,191,VLOOKUP(O580,Codes!$H$2:$I$299,2,FALSE)))</f>
        <v/>
      </c>
      <c r="AP580" s="23" t="str">
        <f>IF(ISBLANK(O580),"",VLOOKUP(AO580,Codes!$A$2:$B$184,2,FALSE))</f>
        <v/>
      </c>
      <c r="AQ580" s="39" t="str">
        <f t="shared" si="140"/>
        <v/>
      </c>
      <c r="AR580" s="39" t="str">
        <f t="shared" si="141"/>
        <v/>
      </c>
      <c r="AS580" s="39" t="str">
        <f t="shared" si="142"/>
        <v/>
      </c>
      <c r="AT580" s="39" t="str">
        <f t="shared" si="143"/>
        <v/>
      </c>
    </row>
    <row r="581" spans="1:46" s="65" customFormat="1">
      <c r="A581" s="64"/>
      <c r="E581" s="66"/>
      <c r="F581" s="67"/>
      <c r="G581" s="68"/>
      <c r="H581" s="69"/>
      <c r="I581" s="40" t="str">
        <f t="shared" si="128"/>
        <v/>
      </c>
      <c r="J581" s="69"/>
      <c r="K581" s="70"/>
      <c r="L581" s="41" t="str">
        <f t="shared" si="129"/>
        <v/>
      </c>
      <c r="M581" s="71"/>
      <c r="N581" s="72"/>
      <c r="O581" s="73"/>
      <c r="P581" s="42" t="str">
        <f t="shared" si="130"/>
        <v/>
      </c>
      <c r="Q581" s="74"/>
      <c r="R581" s="72"/>
      <c r="S581" s="42" t="str">
        <f t="shared" si="131"/>
        <v/>
      </c>
      <c r="T581" s="72"/>
      <c r="U581" s="75"/>
      <c r="V581" s="72"/>
      <c r="W581" s="43" t="str">
        <f t="shared" si="132"/>
        <v/>
      </c>
      <c r="X581" s="76"/>
      <c r="Y581" s="77"/>
      <c r="Z581" s="77"/>
      <c r="AA581" s="77"/>
      <c r="AB581" s="77"/>
      <c r="AC581" s="77"/>
      <c r="AD581" s="77"/>
      <c r="AE581" s="78"/>
      <c r="AF581" s="79"/>
      <c r="AG581" s="37">
        <f t="shared" si="133"/>
        <v>0</v>
      </c>
      <c r="AH581" s="38" t="str">
        <f t="shared" si="134"/>
        <v/>
      </c>
      <c r="AI581" s="39" t="str">
        <f t="shared" si="135"/>
        <v/>
      </c>
      <c r="AJ581" s="39" t="str">
        <f t="shared" si="136"/>
        <v/>
      </c>
      <c r="AK581" s="23" t="str">
        <f t="shared" si="137"/>
        <v/>
      </c>
      <c r="AL581" s="23" t="str">
        <f t="shared" si="138"/>
        <v/>
      </c>
      <c r="AM581" s="23" t="str">
        <f>IF(ISBLANK(N581),"",VLOOKUP(N581,Codes!$A$2:$B$184,2,FALSE))</f>
        <v/>
      </c>
      <c r="AN581" s="39" t="str">
        <f t="shared" si="139"/>
        <v/>
      </c>
      <c r="AO581" s="23" t="str">
        <f>IF(ISBLANK(O581),"",IF(O581&gt;247,191,VLOOKUP(O581,Codes!$H$2:$I$299,2,FALSE)))</f>
        <v/>
      </c>
      <c r="AP581" s="23" t="str">
        <f>IF(ISBLANK(O581),"",VLOOKUP(AO581,Codes!$A$2:$B$184,2,FALSE))</f>
        <v/>
      </c>
      <c r="AQ581" s="39" t="str">
        <f t="shared" si="140"/>
        <v/>
      </c>
      <c r="AR581" s="39" t="str">
        <f t="shared" si="141"/>
        <v/>
      </c>
      <c r="AS581" s="39" t="str">
        <f t="shared" si="142"/>
        <v/>
      </c>
      <c r="AT581" s="39" t="str">
        <f t="shared" si="143"/>
        <v/>
      </c>
    </row>
    <row r="582" spans="1:46" s="65" customFormat="1">
      <c r="A582" s="64"/>
      <c r="E582" s="66"/>
      <c r="F582" s="67"/>
      <c r="G582" s="68"/>
      <c r="H582" s="69"/>
      <c r="I582" s="40" t="str">
        <f t="shared" si="128"/>
        <v/>
      </c>
      <c r="J582" s="69"/>
      <c r="K582" s="70"/>
      <c r="L582" s="41" t="str">
        <f t="shared" si="129"/>
        <v/>
      </c>
      <c r="M582" s="71"/>
      <c r="N582" s="72"/>
      <c r="O582" s="73"/>
      <c r="P582" s="42" t="str">
        <f t="shared" si="130"/>
        <v/>
      </c>
      <c r="Q582" s="74"/>
      <c r="R582" s="72"/>
      <c r="S582" s="42" t="str">
        <f t="shared" si="131"/>
        <v/>
      </c>
      <c r="T582" s="72"/>
      <c r="U582" s="75"/>
      <c r="V582" s="72"/>
      <c r="W582" s="43" t="str">
        <f t="shared" si="132"/>
        <v/>
      </c>
      <c r="X582" s="76"/>
      <c r="Y582" s="77"/>
      <c r="Z582" s="77"/>
      <c r="AA582" s="77"/>
      <c r="AB582" s="77"/>
      <c r="AC582" s="77"/>
      <c r="AD582" s="77"/>
      <c r="AE582" s="78"/>
      <c r="AF582" s="79"/>
      <c r="AG582" s="37">
        <f t="shared" si="133"/>
        <v>0</v>
      </c>
      <c r="AH582" s="38" t="str">
        <f t="shared" si="134"/>
        <v/>
      </c>
      <c r="AI582" s="39" t="str">
        <f t="shared" si="135"/>
        <v/>
      </c>
      <c r="AJ582" s="39" t="str">
        <f t="shared" si="136"/>
        <v/>
      </c>
      <c r="AK582" s="23" t="str">
        <f t="shared" si="137"/>
        <v/>
      </c>
      <c r="AL582" s="23" t="str">
        <f t="shared" si="138"/>
        <v/>
      </c>
      <c r="AM582" s="23" t="str">
        <f>IF(ISBLANK(N582),"",VLOOKUP(N582,Codes!$A$2:$B$184,2,FALSE))</f>
        <v/>
      </c>
      <c r="AN582" s="39" t="str">
        <f t="shared" si="139"/>
        <v/>
      </c>
      <c r="AO582" s="23" t="str">
        <f>IF(ISBLANK(O582),"",IF(O582&gt;247,191,VLOOKUP(O582,Codes!$H$2:$I$299,2,FALSE)))</f>
        <v/>
      </c>
      <c r="AP582" s="23" t="str">
        <f>IF(ISBLANK(O582),"",VLOOKUP(AO582,Codes!$A$2:$B$184,2,FALSE))</f>
        <v/>
      </c>
      <c r="AQ582" s="39" t="str">
        <f t="shared" si="140"/>
        <v/>
      </c>
      <c r="AR582" s="39" t="str">
        <f t="shared" si="141"/>
        <v/>
      </c>
      <c r="AS582" s="39" t="str">
        <f t="shared" si="142"/>
        <v/>
      </c>
      <c r="AT582" s="39" t="str">
        <f t="shared" si="143"/>
        <v/>
      </c>
    </row>
    <row r="583" spans="1:46" s="65" customFormat="1">
      <c r="A583" s="64"/>
      <c r="E583" s="66"/>
      <c r="F583" s="67"/>
      <c r="G583" s="68"/>
      <c r="H583" s="69"/>
      <c r="I583" s="40" t="str">
        <f t="shared" si="128"/>
        <v/>
      </c>
      <c r="J583" s="69"/>
      <c r="K583" s="70"/>
      <c r="L583" s="41" t="str">
        <f t="shared" si="129"/>
        <v/>
      </c>
      <c r="M583" s="71"/>
      <c r="N583" s="72"/>
      <c r="O583" s="73"/>
      <c r="P583" s="42" t="str">
        <f t="shared" si="130"/>
        <v/>
      </c>
      <c r="Q583" s="74"/>
      <c r="R583" s="72"/>
      <c r="S583" s="42" t="str">
        <f t="shared" si="131"/>
        <v/>
      </c>
      <c r="T583" s="72"/>
      <c r="U583" s="75"/>
      <c r="V583" s="72"/>
      <c r="W583" s="43" t="str">
        <f t="shared" si="132"/>
        <v/>
      </c>
      <c r="X583" s="76"/>
      <c r="Y583" s="77"/>
      <c r="Z583" s="77"/>
      <c r="AA583" s="77"/>
      <c r="AB583" s="77"/>
      <c r="AC583" s="77"/>
      <c r="AD583" s="77"/>
      <c r="AE583" s="78"/>
      <c r="AF583" s="79"/>
      <c r="AG583" s="37">
        <f t="shared" si="133"/>
        <v>0</v>
      </c>
      <c r="AH583" s="38" t="str">
        <f t="shared" si="134"/>
        <v/>
      </c>
      <c r="AI583" s="39" t="str">
        <f t="shared" si="135"/>
        <v/>
      </c>
      <c r="AJ583" s="39" t="str">
        <f t="shared" si="136"/>
        <v/>
      </c>
      <c r="AK583" s="23" t="str">
        <f t="shared" si="137"/>
        <v/>
      </c>
      <c r="AL583" s="23" t="str">
        <f t="shared" si="138"/>
        <v/>
      </c>
      <c r="AM583" s="23" t="str">
        <f>IF(ISBLANK(N583),"",VLOOKUP(N583,Codes!$A$2:$B$184,2,FALSE))</f>
        <v/>
      </c>
      <c r="AN583" s="39" t="str">
        <f t="shared" si="139"/>
        <v/>
      </c>
      <c r="AO583" s="23" t="str">
        <f>IF(ISBLANK(O583),"",IF(O583&gt;247,191,VLOOKUP(O583,Codes!$H$2:$I$299,2,FALSE)))</f>
        <v/>
      </c>
      <c r="AP583" s="23" t="str">
        <f>IF(ISBLANK(O583),"",VLOOKUP(AO583,Codes!$A$2:$B$184,2,FALSE))</f>
        <v/>
      </c>
      <c r="AQ583" s="39" t="str">
        <f t="shared" si="140"/>
        <v/>
      </c>
      <c r="AR583" s="39" t="str">
        <f t="shared" si="141"/>
        <v/>
      </c>
      <c r="AS583" s="39" t="str">
        <f t="shared" si="142"/>
        <v/>
      </c>
      <c r="AT583" s="39" t="str">
        <f t="shared" si="143"/>
        <v/>
      </c>
    </row>
    <row r="584" spans="1:46" s="65" customFormat="1">
      <c r="A584" s="64"/>
      <c r="E584" s="66"/>
      <c r="F584" s="67"/>
      <c r="G584" s="68"/>
      <c r="H584" s="69"/>
      <c r="I584" s="40" t="str">
        <f t="shared" si="128"/>
        <v/>
      </c>
      <c r="J584" s="69"/>
      <c r="K584" s="70"/>
      <c r="L584" s="41" t="str">
        <f t="shared" si="129"/>
        <v/>
      </c>
      <c r="M584" s="71"/>
      <c r="N584" s="72"/>
      <c r="O584" s="73"/>
      <c r="P584" s="42" t="str">
        <f t="shared" si="130"/>
        <v/>
      </c>
      <c r="Q584" s="74"/>
      <c r="R584" s="72"/>
      <c r="S584" s="42" t="str">
        <f t="shared" si="131"/>
        <v/>
      </c>
      <c r="T584" s="72"/>
      <c r="U584" s="75"/>
      <c r="V584" s="72"/>
      <c r="W584" s="43" t="str">
        <f t="shared" si="132"/>
        <v/>
      </c>
      <c r="X584" s="76"/>
      <c r="Y584" s="77"/>
      <c r="Z584" s="77"/>
      <c r="AA584" s="77"/>
      <c r="AB584" s="77"/>
      <c r="AC584" s="77"/>
      <c r="AD584" s="77"/>
      <c r="AE584" s="78"/>
      <c r="AF584" s="79"/>
      <c r="AG584" s="37">
        <f t="shared" si="133"/>
        <v>0</v>
      </c>
      <c r="AH584" s="38" t="str">
        <f t="shared" si="134"/>
        <v/>
      </c>
      <c r="AI584" s="39" t="str">
        <f t="shared" si="135"/>
        <v/>
      </c>
      <c r="AJ584" s="39" t="str">
        <f t="shared" si="136"/>
        <v/>
      </c>
      <c r="AK584" s="23" t="str">
        <f t="shared" si="137"/>
        <v/>
      </c>
      <c r="AL584" s="23" t="str">
        <f t="shared" si="138"/>
        <v/>
      </c>
      <c r="AM584" s="23" t="str">
        <f>IF(ISBLANK(N584),"",VLOOKUP(N584,Codes!$A$2:$B$184,2,FALSE))</f>
        <v/>
      </c>
      <c r="AN584" s="39" t="str">
        <f t="shared" si="139"/>
        <v/>
      </c>
      <c r="AO584" s="23" t="str">
        <f>IF(ISBLANK(O584),"",IF(O584&gt;247,191,VLOOKUP(O584,Codes!$H$2:$I$299,2,FALSE)))</f>
        <v/>
      </c>
      <c r="AP584" s="23" t="str">
        <f>IF(ISBLANK(O584),"",VLOOKUP(AO584,Codes!$A$2:$B$184,2,FALSE))</f>
        <v/>
      </c>
      <c r="AQ584" s="39" t="str">
        <f t="shared" si="140"/>
        <v/>
      </c>
      <c r="AR584" s="39" t="str">
        <f t="shared" si="141"/>
        <v/>
      </c>
      <c r="AS584" s="39" t="str">
        <f t="shared" si="142"/>
        <v/>
      </c>
      <c r="AT584" s="39" t="str">
        <f t="shared" si="143"/>
        <v/>
      </c>
    </row>
    <row r="585" spans="1:46" s="65" customFormat="1">
      <c r="A585" s="64"/>
      <c r="E585" s="66"/>
      <c r="F585" s="67"/>
      <c r="G585" s="68"/>
      <c r="H585" s="69"/>
      <c r="I585" s="40" t="str">
        <f t="shared" ref="I585:I648" si="144">$AH585</f>
        <v/>
      </c>
      <c r="J585" s="69"/>
      <c r="K585" s="70"/>
      <c r="L585" s="41" t="str">
        <f t="shared" ref="L585:L648" si="145">$AI585</f>
        <v/>
      </c>
      <c r="M585" s="71"/>
      <c r="N585" s="72"/>
      <c r="O585" s="73"/>
      <c r="P585" s="42" t="str">
        <f t="shared" ref="P585:P648" si="146">$AR585</f>
        <v/>
      </c>
      <c r="Q585" s="74"/>
      <c r="R585" s="72"/>
      <c r="S585" s="42" t="str">
        <f t="shared" ref="S585:S648" si="147">$AL585</f>
        <v/>
      </c>
      <c r="T585" s="72"/>
      <c r="U585" s="75"/>
      <c r="V585" s="72"/>
      <c r="W585" s="43" t="str">
        <f t="shared" ref="W585:W648" si="148">$AT585</f>
        <v/>
      </c>
      <c r="X585" s="76"/>
      <c r="Y585" s="77"/>
      <c r="Z585" s="77"/>
      <c r="AA585" s="77"/>
      <c r="AB585" s="77"/>
      <c r="AC585" s="77"/>
      <c r="AD585" s="77"/>
      <c r="AE585" s="78"/>
      <c r="AF585" s="79"/>
      <c r="AG585" s="37">
        <f t="shared" ref="AG585:AG648" si="149">(((F585*12)+G585)/39.37)</f>
        <v>0</v>
      </c>
      <c r="AH585" s="38" t="str">
        <f t="shared" ref="AH585:AH648" si="150">IF(AND(ISBLANK(F585),ISBLANK(H585)),"",IF(OR(ISBLANK(F585),ISBLANK(G585)),"Need-Ht.",IF(ISBLANK(H585),"Need Wt",((H585/2.2046)/((((F585*12)+G585)/39.37)*(((F585*12)+G585)/39.37))))))</f>
        <v/>
      </c>
      <c r="AI585" s="39" t="str">
        <f t="shared" ref="AI585:AI648" si="151">IF(ISBLANK(J585),"",IF(ISBLANK(K585),"",IF(D585 = "f",(0.61*(J585+K585)+5),(0.735*(J585+K585)+1))))</f>
        <v/>
      </c>
      <c r="AJ585" s="39" t="str">
        <f t="shared" ref="AJ585:AJ648" si="152">IF(AND(ISBLANK(Q585),ISBLANK(R585)),"",IF(OR(ISBLANK(Q585),ISBLANK(R585)),"",(Q585+(R585/60))))</f>
        <v/>
      </c>
      <c r="AK585" s="23" t="str">
        <f t="shared" ref="AK585:AK648" si="153">IF(ISBLANK(D585),"",IF(D585="f",0,1))</f>
        <v/>
      </c>
      <c r="AL585" s="23" t="str">
        <f t="shared" ref="AL585:AL648" si="154">IF(AND(ISBLANK(Q585),ISBLANK(R585)),"",IF(OR(ISBLANK(Q585),ISBLANK(R585)),"Inc-Time",IF(OR(AJ585&lt;4,AJ585&gt;13),"Cannot Calculate",IF(ISBLANK(E585),"Need Age",IF(ISBLANK(D585),"Need Gender",IF(OR(ISBLANK(F585),ISBLANK(G585),ISBLANK(H585)),"Need BMI",((0.21*(E585*AK585))-(0.84*AH585)-(8.41*AJ585)+(0.34*(AJ585*AJ585))+108.94))))))
)</f>
        <v/>
      </c>
      <c r="AM585" s="23" t="str">
        <f>IF(ISBLANK(N585),"",VLOOKUP(N585,Codes!$A$2:$B$184,2,FALSE))</f>
        <v/>
      </c>
      <c r="AN585" s="39" t="str">
        <f t="shared" ref="AN585:AN648" si="155">IF(ISBLANK(N585),"",IF(OR(N585&lt;10,N585&gt;190),"Cannot Calculate",IF(ISBLANK(E585),"Need Age",IF(ISBLANK(D585),"Need Gender",IF(OR(ISBLANK(F585),ISBLANK(G585),ISBLANK(H585)),"Need BMI",((0.21*(E585*AK585))-(0.84*I585)-(8.41*AM585)+(0.34*(AM585*AM585))+108.94))))))</f>
        <v/>
      </c>
      <c r="AO585" s="23" t="str">
        <f>IF(ISBLANK(O585),"",IF(O585&gt;247,191,VLOOKUP(O585,Codes!$H$2:$I$299,2,FALSE)))</f>
        <v/>
      </c>
      <c r="AP585" s="23" t="str">
        <f>IF(ISBLANK(O585),"",VLOOKUP(AO585,Codes!$A$2:$B$184,2,FALSE))</f>
        <v/>
      </c>
      <c r="AQ585" s="39" t="str">
        <f t="shared" ref="AQ585:AQ648" si="156">IF(ISBLANK(O585),"",IF(OR(O585&lt;12,O585&gt;247),"Cannot Calculate",IF(ISBLANK(E585),"Need Age",IF(ISBLANK(D585),"Need Gender",IF(OR(ISBLANK(F585),ISBLANK(G585),ISBLANK(H585)),"Need BMI",((0.21*(E585*AK585))-(0.84*I585)-(8.41*AP585)+(0.34*(AP585*AP585))+108.94))))))</f>
        <v/>
      </c>
      <c r="AR585" s="39" t="str">
        <f t="shared" ref="AR585:AR648" si="157">IF(N585&gt;0,AN585,AQ585)</f>
        <v/>
      </c>
      <c r="AS585" s="39" t="str">
        <f t="shared" ref="AS585:AS648" si="158">IF(ISBLANK(T585),"",(T585+(U585/60)))</f>
        <v/>
      </c>
      <c r="AT585" s="39" t="str">
        <f t="shared" ref="AT585:AT648" si="159">IF(AND(ISBLANK(T585),ISBLANK(U585)),"",IF(OR(ISBLANK(T585),ISBLANK(U585)),"Inc-Time",IF(ISBLANK(V585),"Need HR",IF(ISBLANK(E585),"Need Age",IF(ISBLANK(D585),"Need Gender",IF(ISBLANK(H585),"Need Wt",IF(E585&lt;13,"Age Under 13",(132.853+(6.315*AK585)-(0.0769*H585)-(0.3877*E585)-(3.2649*AS585)-(0.1565*V585)))))))))</f>
        <v/>
      </c>
    </row>
    <row r="586" spans="1:46" s="65" customFormat="1">
      <c r="A586" s="64"/>
      <c r="E586" s="66"/>
      <c r="F586" s="67"/>
      <c r="G586" s="68"/>
      <c r="H586" s="69"/>
      <c r="I586" s="40" t="str">
        <f t="shared" si="144"/>
        <v/>
      </c>
      <c r="J586" s="69"/>
      <c r="K586" s="70"/>
      <c r="L586" s="41" t="str">
        <f t="shared" si="145"/>
        <v/>
      </c>
      <c r="M586" s="71"/>
      <c r="N586" s="72"/>
      <c r="O586" s="73"/>
      <c r="P586" s="42" t="str">
        <f t="shared" si="146"/>
        <v/>
      </c>
      <c r="Q586" s="74"/>
      <c r="R586" s="72"/>
      <c r="S586" s="42" t="str">
        <f t="shared" si="147"/>
        <v/>
      </c>
      <c r="T586" s="72"/>
      <c r="U586" s="75"/>
      <c r="V586" s="72"/>
      <c r="W586" s="43" t="str">
        <f t="shared" si="148"/>
        <v/>
      </c>
      <c r="X586" s="76"/>
      <c r="Y586" s="77"/>
      <c r="Z586" s="77"/>
      <c r="AA586" s="77"/>
      <c r="AB586" s="77"/>
      <c r="AC586" s="77"/>
      <c r="AD586" s="77"/>
      <c r="AE586" s="78"/>
      <c r="AF586" s="79"/>
      <c r="AG586" s="37">
        <f t="shared" si="149"/>
        <v>0</v>
      </c>
      <c r="AH586" s="38" t="str">
        <f t="shared" si="150"/>
        <v/>
      </c>
      <c r="AI586" s="39" t="str">
        <f t="shared" si="151"/>
        <v/>
      </c>
      <c r="AJ586" s="39" t="str">
        <f t="shared" si="152"/>
        <v/>
      </c>
      <c r="AK586" s="23" t="str">
        <f t="shared" si="153"/>
        <v/>
      </c>
      <c r="AL586" s="23" t="str">
        <f t="shared" si="154"/>
        <v/>
      </c>
      <c r="AM586" s="23" t="str">
        <f>IF(ISBLANK(N586),"",VLOOKUP(N586,Codes!$A$2:$B$184,2,FALSE))</f>
        <v/>
      </c>
      <c r="AN586" s="39" t="str">
        <f t="shared" si="155"/>
        <v/>
      </c>
      <c r="AO586" s="23" t="str">
        <f>IF(ISBLANK(O586),"",IF(O586&gt;247,191,VLOOKUP(O586,Codes!$H$2:$I$299,2,FALSE)))</f>
        <v/>
      </c>
      <c r="AP586" s="23" t="str">
        <f>IF(ISBLANK(O586),"",VLOOKUP(AO586,Codes!$A$2:$B$184,2,FALSE))</f>
        <v/>
      </c>
      <c r="AQ586" s="39" t="str">
        <f t="shared" si="156"/>
        <v/>
      </c>
      <c r="AR586" s="39" t="str">
        <f t="shared" si="157"/>
        <v/>
      </c>
      <c r="AS586" s="39" t="str">
        <f t="shared" si="158"/>
        <v/>
      </c>
      <c r="AT586" s="39" t="str">
        <f t="shared" si="159"/>
        <v/>
      </c>
    </row>
    <row r="587" spans="1:46" s="65" customFormat="1">
      <c r="A587" s="64"/>
      <c r="E587" s="66"/>
      <c r="F587" s="67"/>
      <c r="G587" s="68"/>
      <c r="H587" s="69"/>
      <c r="I587" s="40" t="str">
        <f t="shared" si="144"/>
        <v/>
      </c>
      <c r="J587" s="69"/>
      <c r="K587" s="70"/>
      <c r="L587" s="41" t="str">
        <f t="shared" si="145"/>
        <v/>
      </c>
      <c r="M587" s="71"/>
      <c r="N587" s="72"/>
      <c r="O587" s="73"/>
      <c r="P587" s="42" t="str">
        <f t="shared" si="146"/>
        <v/>
      </c>
      <c r="Q587" s="74"/>
      <c r="R587" s="72"/>
      <c r="S587" s="42" t="str">
        <f t="shared" si="147"/>
        <v/>
      </c>
      <c r="T587" s="72"/>
      <c r="U587" s="75"/>
      <c r="V587" s="72"/>
      <c r="W587" s="43" t="str">
        <f t="shared" si="148"/>
        <v/>
      </c>
      <c r="X587" s="76"/>
      <c r="Y587" s="77"/>
      <c r="Z587" s="77"/>
      <c r="AA587" s="77"/>
      <c r="AB587" s="77"/>
      <c r="AC587" s="77"/>
      <c r="AD587" s="77"/>
      <c r="AE587" s="78"/>
      <c r="AF587" s="79"/>
      <c r="AG587" s="37">
        <f t="shared" si="149"/>
        <v>0</v>
      </c>
      <c r="AH587" s="38" t="str">
        <f t="shared" si="150"/>
        <v/>
      </c>
      <c r="AI587" s="39" t="str">
        <f t="shared" si="151"/>
        <v/>
      </c>
      <c r="AJ587" s="39" t="str">
        <f t="shared" si="152"/>
        <v/>
      </c>
      <c r="AK587" s="23" t="str">
        <f t="shared" si="153"/>
        <v/>
      </c>
      <c r="AL587" s="23" t="str">
        <f t="shared" si="154"/>
        <v/>
      </c>
      <c r="AM587" s="23" t="str">
        <f>IF(ISBLANK(N587),"",VLOOKUP(N587,Codes!$A$2:$B$184,2,FALSE))</f>
        <v/>
      </c>
      <c r="AN587" s="39" t="str">
        <f t="shared" si="155"/>
        <v/>
      </c>
      <c r="AO587" s="23" t="str">
        <f>IF(ISBLANK(O587),"",IF(O587&gt;247,191,VLOOKUP(O587,Codes!$H$2:$I$299,2,FALSE)))</f>
        <v/>
      </c>
      <c r="AP587" s="23" t="str">
        <f>IF(ISBLANK(O587),"",VLOOKUP(AO587,Codes!$A$2:$B$184,2,FALSE))</f>
        <v/>
      </c>
      <c r="AQ587" s="39" t="str">
        <f t="shared" si="156"/>
        <v/>
      </c>
      <c r="AR587" s="39" t="str">
        <f t="shared" si="157"/>
        <v/>
      </c>
      <c r="AS587" s="39" t="str">
        <f t="shared" si="158"/>
        <v/>
      </c>
      <c r="AT587" s="39" t="str">
        <f t="shared" si="159"/>
        <v/>
      </c>
    </row>
    <row r="588" spans="1:46" s="65" customFormat="1">
      <c r="A588" s="64"/>
      <c r="E588" s="66"/>
      <c r="F588" s="67"/>
      <c r="G588" s="68"/>
      <c r="H588" s="69"/>
      <c r="I588" s="40" t="str">
        <f t="shared" si="144"/>
        <v/>
      </c>
      <c r="J588" s="69"/>
      <c r="K588" s="70"/>
      <c r="L588" s="41" t="str">
        <f t="shared" si="145"/>
        <v/>
      </c>
      <c r="M588" s="71"/>
      <c r="N588" s="72"/>
      <c r="O588" s="73"/>
      <c r="P588" s="42" t="str">
        <f t="shared" si="146"/>
        <v/>
      </c>
      <c r="Q588" s="74"/>
      <c r="R588" s="72"/>
      <c r="S588" s="42" t="str">
        <f t="shared" si="147"/>
        <v/>
      </c>
      <c r="T588" s="72"/>
      <c r="U588" s="75"/>
      <c r="V588" s="72"/>
      <c r="W588" s="43" t="str">
        <f t="shared" si="148"/>
        <v/>
      </c>
      <c r="X588" s="76"/>
      <c r="Y588" s="77"/>
      <c r="Z588" s="77"/>
      <c r="AA588" s="77"/>
      <c r="AB588" s="77"/>
      <c r="AC588" s="77"/>
      <c r="AD588" s="77"/>
      <c r="AE588" s="78"/>
      <c r="AF588" s="79"/>
      <c r="AG588" s="37">
        <f t="shared" si="149"/>
        <v>0</v>
      </c>
      <c r="AH588" s="38" t="str">
        <f t="shared" si="150"/>
        <v/>
      </c>
      <c r="AI588" s="39" t="str">
        <f t="shared" si="151"/>
        <v/>
      </c>
      <c r="AJ588" s="39" t="str">
        <f t="shared" si="152"/>
        <v/>
      </c>
      <c r="AK588" s="23" t="str">
        <f t="shared" si="153"/>
        <v/>
      </c>
      <c r="AL588" s="23" t="str">
        <f t="shared" si="154"/>
        <v/>
      </c>
      <c r="AM588" s="23" t="str">
        <f>IF(ISBLANK(N588),"",VLOOKUP(N588,Codes!$A$2:$B$184,2,FALSE))</f>
        <v/>
      </c>
      <c r="AN588" s="39" t="str">
        <f t="shared" si="155"/>
        <v/>
      </c>
      <c r="AO588" s="23" t="str">
        <f>IF(ISBLANK(O588),"",IF(O588&gt;247,191,VLOOKUP(O588,Codes!$H$2:$I$299,2,FALSE)))</f>
        <v/>
      </c>
      <c r="AP588" s="23" t="str">
        <f>IF(ISBLANK(O588),"",VLOOKUP(AO588,Codes!$A$2:$B$184,2,FALSE))</f>
        <v/>
      </c>
      <c r="AQ588" s="39" t="str">
        <f t="shared" si="156"/>
        <v/>
      </c>
      <c r="AR588" s="39" t="str">
        <f t="shared" si="157"/>
        <v/>
      </c>
      <c r="AS588" s="39" t="str">
        <f t="shared" si="158"/>
        <v/>
      </c>
      <c r="AT588" s="39" t="str">
        <f t="shared" si="159"/>
        <v/>
      </c>
    </row>
    <row r="589" spans="1:46" s="65" customFormat="1">
      <c r="A589" s="64"/>
      <c r="E589" s="66"/>
      <c r="F589" s="67"/>
      <c r="G589" s="68"/>
      <c r="H589" s="69"/>
      <c r="I589" s="40" t="str">
        <f t="shared" si="144"/>
        <v/>
      </c>
      <c r="J589" s="69"/>
      <c r="K589" s="70"/>
      <c r="L589" s="41" t="str">
        <f t="shared" si="145"/>
        <v/>
      </c>
      <c r="M589" s="71"/>
      <c r="N589" s="72"/>
      <c r="O589" s="73"/>
      <c r="P589" s="42" t="str">
        <f t="shared" si="146"/>
        <v/>
      </c>
      <c r="Q589" s="74"/>
      <c r="R589" s="72"/>
      <c r="S589" s="42" t="str">
        <f t="shared" si="147"/>
        <v/>
      </c>
      <c r="T589" s="72"/>
      <c r="U589" s="75"/>
      <c r="V589" s="72"/>
      <c r="W589" s="43" t="str">
        <f t="shared" si="148"/>
        <v/>
      </c>
      <c r="X589" s="76"/>
      <c r="Y589" s="77"/>
      <c r="Z589" s="77"/>
      <c r="AA589" s="77"/>
      <c r="AB589" s="77"/>
      <c r="AC589" s="77"/>
      <c r="AD589" s="77"/>
      <c r="AE589" s="78"/>
      <c r="AF589" s="79"/>
      <c r="AG589" s="37">
        <f t="shared" si="149"/>
        <v>0</v>
      </c>
      <c r="AH589" s="38" t="str">
        <f t="shared" si="150"/>
        <v/>
      </c>
      <c r="AI589" s="39" t="str">
        <f t="shared" si="151"/>
        <v/>
      </c>
      <c r="AJ589" s="39" t="str">
        <f t="shared" si="152"/>
        <v/>
      </c>
      <c r="AK589" s="23" t="str">
        <f t="shared" si="153"/>
        <v/>
      </c>
      <c r="AL589" s="23" t="str">
        <f t="shared" si="154"/>
        <v/>
      </c>
      <c r="AM589" s="23" t="str">
        <f>IF(ISBLANK(N589),"",VLOOKUP(N589,Codes!$A$2:$B$184,2,FALSE))</f>
        <v/>
      </c>
      <c r="AN589" s="39" t="str">
        <f t="shared" si="155"/>
        <v/>
      </c>
      <c r="AO589" s="23" t="str">
        <f>IF(ISBLANK(O589),"",IF(O589&gt;247,191,VLOOKUP(O589,Codes!$H$2:$I$299,2,FALSE)))</f>
        <v/>
      </c>
      <c r="AP589" s="23" t="str">
        <f>IF(ISBLANK(O589),"",VLOOKUP(AO589,Codes!$A$2:$B$184,2,FALSE))</f>
        <v/>
      </c>
      <c r="AQ589" s="39" t="str">
        <f t="shared" si="156"/>
        <v/>
      </c>
      <c r="AR589" s="39" t="str">
        <f t="shared" si="157"/>
        <v/>
      </c>
      <c r="AS589" s="39" t="str">
        <f t="shared" si="158"/>
        <v/>
      </c>
      <c r="AT589" s="39" t="str">
        <f t="shared" si="159"/>
        <v/>
      </c>
    </row>
    <row r="590" spans="1:46" s="65" customFormat="1">
      <c r="A590" s="64"/>
      <c r="E590" s="66"/>
      <c r="F590" s="67"/>
      <c r="G590" s="68"/>
      <c r="H590" s="69"/>
      <c r="I590" s="40" t="str">
        <f t="shared" si="144"/>
        <v/>
      </c>
      <c r="J590" s="69"/>
      <c r="K590" s="70"/>
      <c r="L590" s="41" t="str">
        <f t="shared" si="145"/>
        <v/>
      </c>
      <c r="M590" s="71"/>
      <c r="N590" s="72"/>
      <c r="O590" s="73"/>
      <c r="P590" s="42" t="str">
        <f t="shared" si="146"/>
        <v/>
      </c>
      <c r="Q590" s="74"/>
      <c r="R590" s="72"/>
      <c r="S590" s="42" t="str">
        <f t="shared" si="147"/>
        <v/>
      </c>
      <c r="T590" s="72"/>
      <c r="U590" s="75"/>
      <c r="V590" s="72"/>
      <c r="W590" s="43" t="str">
        <f t="shared" si="148"/>
        <v/>
      </c>
      <c r="X590" s="76"/>
      <c r="Y590" s="77"/>
      <c r="Z590" s="77"/>
      <c r="AA590" s="77"/>
      <c r="AB590" s="77"/>
      <c r="AC590" s="77"/>
      <c r="AD590" s="77"/>
      <c r="AE590" s="78"/>
      <c r="AF590" s="79"/>
      <c r="AG590" s="37">
        <f t="shared" si="149"/>
        <v>0</v>
      </c>
      <c r="AH590" s="38" t="str">
        <f t="shared" si="150"/>
        <v/>
      </c>
      <c r="AI590" s="39" t="str">
        <f t="shared" si="151"/>
        <v/>
      </c>
      <c r="AJ590" s="39" t="str">
        <f t="shared" si="152"/>
        <v/>
      </c>
      <c r="AK590" s="23" t="str">
        <f t="shared" si="153"/>
        <v/>
      </c>
      <c r="AL590" s="23" t="str">
        <f t="shared" si="154"/>
        <v/>
      </c>
      <c r="AM590" s="23" t="str">
        <f>IF(ISBLANK(N590),"",VLOOKUP(N590,Codes!$A$2:$B$184,2,FALSE))</f>
        <v/>
      </c>
      <c r="AN590" s="39" t="str">
        <f t="shared" si="155"/>
        <v/>
      </c>
      <c r="AO590" s="23" t="str">
        <f>IF(ISBLANK(O590),"",IF(O590&gt;247,191,VLOOKUP(O590,Codes!$H$2:$I$299,2,FALSE)))</f>
        <v/>
      </c>
      <c r="AP590" s="23" t="str">
        <f>IF(ISBLANK(O590),"",VLOOKUP(AO590,Codes!$A$2:$B$184,2,FALSE))</f>
        <v/>
      </c>
      <c r="AQ590" s="39" t="str">
        <f t="shared" si="156"/>
        <v/>
      </c>
      <c r="AR590" s="39" t="str">
        <f t="shared" si="157"/>
        <v/>
      </c>
      <c r="AS590" s="39" t="str">
        <f t="shared" si="158"/>
        <v/>
      </c>
      <c r="AT590" s="39" t="str">
        <f t="shared" si="159"/>
        <v/>
      </c>
    </row>
    <row r="591" spans="1:46" s="65" customFormat="1">
      <c r="A591" s="64"/>
      <c r="E591" s="66"/>
      <c r="F591" s="67"/>
      <c r="G591" s="68"/>
      <c r="H591" s="69"/>
      <c r="I591" s="40" t="str">
        <f t="shared" si="144"/>
        <v/>
      </c>
      <c r="J591" s="69"/>
      <c r="K591" s="70"/>
      <c r="L591" s="41" t="str">
        <f t="shared" si="145"/>
        <v/>
      </c>
      <c r="M591" s="71"/>
      <c r="N591" s="72"/>
      <c r="O591" s="73"/>
      <c r="P591" s="42" t="str">
        <f t="shared" si="146"/>
        <v/>
      </c>
      <c r="Q591" s="74"/>
      <c r="R591" s="72"/>
      <c r="S591" s="42" t="str">
        <f t="shared" si="147"/>
        <v/>
      </c>
      <c r="T591" s="72"/>
      <c r="U591" s="75"/>
      <c r="V591" s="72"/>
      <c r="W591" s="43" t="str">
        <f t="shared" si="148"/>
        <v/>
      </c>
      <c r="X591" s="76"/>
      <c r="Y591" s="77"/>
      <c r="Z591" s="77"/>
      <c r="AA591" s="77"/>
      <c r="AB591" s="77"/>
      <c r="AC591" s="77"/>
      <c r="AD591" s="77"/>
      <c r="AE591" s="78"/>
      <c r="AF591" s="79"/>
      <c r="AG591" s="37">
        <f t="shared" si="149"/>
        <v>0</v>
      </c>
      <c r="AH591" s="38" t="str">
        <f t="shared" si="150"/>
        <v/>
      </c>
      <c r="AI591" s="39" t="str">
        <f t="shared" si="151"/>
        <v/>
      </c>
      <c r="AJ591" s="39" t="str">
        <f t="shared" si="152"/>
        <v/>
      </c>
      <c r="AK591" s="23" t="str">
        <f t="shared" si="153"/>
        <v/>
      </c>
      <c r="AL591" s="23" t="str">
        <f t="shared" si="154"/>
        <v/>
      </c>
      <c r="AM591" s="23" t="str">
        <f>IF(ISBLANK(N591),"",VLOOKUP(N591,Codes!$A$2:$B$184,2,FALSE))</f>
        <v/>
      </c>
      <c r="AN591" s="39" t="str">
        <f t="shared" si="155"/>
        <v/>
      </c>
      <c r="AO591" s="23" t="str">
        <f>IF(ISBLANK(O591),"",IF(O591&gt;247,191,VLOOKUP(O591,Codes!$H$2:$I$299,2,FALSE)))</f>
        <v/>
      </c>
      <c r="AP591" s="23" t="str">
        <f>IF(ISBLANK(O591),"",VLOOKUP(AO591,Codes!$A$2:$B$184,2,FALSE))</f>
        <v/>
      </c>
      <c r="AQ591" s="39" t="str">
        <f t="shared" si="156"/>
        <v/>
      </c>
      <c r="AR591" s="39" t="str">
        <f t="shared" si="157"/>
        <v/>
      </c>
      <c r="AS591" s="39" t="str">
        <f t="shared" si="158"/>
        <v/>
      </c>
      <c r="AT591" s="39" t="str">
        <f t="shared" si="159"/>
        <v/>
      </c>
    </row>
    <row r="592" spans="1:46" s="65" customFormat="1">
      <c r="A592" s="64"/>
      <c r="E592" s="66"/>
      <c r="F592" s="67"/>
      <c r="G592" s="68"/>
      <c r="H592" s="69"/>
      <c r="I592" s="40" t="str">
        <f t="shared" si="144"/>
        <v/>
      </c>
      <c r="J592" s="69"/>
      <c r="K592" s="70"/>
      <c r="L592" s="41" t="str">
        <f t="shared" si="145"/>
        <v/>
      </c>
      <c r="M592" s="71"/>
      <c r="N592" s="72"/>
      <c r="O592" s="73"/>
      <c r="P592" s="42" t="str">
        <f t="shared" si="146"/>
        <v/>
      </c>
      <c r="Q592" s="74"/>
      <c r="R592" s="72"/>
      <c r="S592" s="42" t="str">
        <f t="shared" si="147"/>
        <v/>
      </c>
      <c r="T592" s="72"/>
      <c r="U592" s="75"/>
      <c r="V592" s="72"/>
      <c r="W592" s="43" t="str">
        <f t="shared" si="148"/>
        <v/>
      </c>
      <c r="X592" s="76"/>
      <c r="Y592" s="77"/>
      <c r="Z592" s="77"/>
      <c r="AA592" s="77"/>
      <c r="AB592" s="77"/>
      <c r="AC592" s="77"/>
      <c r="AD592" s="77"/>
      <c r="AE592" s="78"/>
      <c r="AF592" s="79"/>
      <c r="AG592" s="37">
        <f t="shared" si="149"/>
        <v>0</v>
      </c>
      <c r="AH592" s="38" t="str">
        <f t="shared" si="150"/>
        <v/>
      </c>
      <c r="AI592" s="39" t="str">
        <f t="shared" si="151"/>
        <v/>
      </c>
      <c r="AJ592" s="39" t="str">
        <f t="shared" si="152"/>
        <v/>
      </c>
      <c r="AK592" s="23" t="str">
        <f t="shared" si="153"/>
        <v/>
      </c>
      <c r="AL592" s="23" t="str">
        <f t="shared" si="154"/>
        <v/>
      </c>
      <c r="AM592" s="23" t="str">
        <f>IF(ISBLANK(N592),"",VLOOKUP(N592,Codes!$A$2:$B$184,2,FALSE))</f>
        <v/>
      </c>
      <c r="AN592" s="39" t="str">
        <f t="shared" si="155"/>
        <v/>
      </c>
      <c r="AO592" s="23" t="str">
        <f>IF(ISBLANK(O592),"",IF(O592&gt;247,191,VLOOKUP(O592,Codes!$H$2:$I$299,2,FALSE)))</f>
        <v/>
      </c>
      <c r="AP592" s="23" t="str">
        <f>IF(ISBLANK(O592),"",VLOOKUP(AO592,Codes!$A$2:$B$184,2,FALSE))</f>
        <v/>
      </c>
      <c r="AQ592" s="39" t="str">
        <f t="shared" si="156"/>
        <v/>
      </c>
      <c r="AR592" s="39" t="str">
        <f t="shared" si="157"/>
        <v/>
      </c>
      <c r="AS592" s="39" t="str">
        <f t="shared" si="158"/>
        <v/>
      </c>
      <c r="AT592" s="39" t="str">
        <f t="shared" si="159"/>
        <v/>
      </c>
    </row>
    <row r="593" spans="1:46" s="65" customFormat="1">
      <c r="A593" s="64"/>
      <c r="E593" s="66"/>
      <c r="F593" s="67"/>
      <c r="G593" s="68"/>
      <c r="H593" s="69"/>
      <c r="I593" s="40" t="str">
        <f t="shared" si="144"/>
        <v/>
      </c>
      <c r="J593" s="69"/>
      <c r="K593" s="70"/>
      <c r="L593" s="41" t="str">
        <f t="shared" si="145"/>
        <v/>
      </c>
      <c r="M593" s="71"/>
      <c r="N593" s="72"/>
      <c r="O593" s="73"/>
      <c r="P593" s="42" t="str">
        <f t="shared" si="146"/>
        <v/>
      </c>
      <c r="Q593" s="74"/>
      <c r="R593" s="72"/>
      <c r="S593" s="42" t="str">
        <f t="shared" si="147"/>
        <v/>
      </c>
      <c r="T593" s="72"/>
      <c r="U593" s="75"/>
      <c r="V593" s="72"/>
      <c r="W593" s="43" t="str">
        <f t="shared" si="148"/>
        <v/>
      </c>
      <c r="X593" s="76"/>
      <c r="Y593" s="77"/>
      <c r="Z593" s="77"/>
      <c r="AA593" s="77"/>
      <c r="AB593" s="77"/>
      <c r="AC593" s="77"/>
      <c r="AD593" s="77"/>
      <c r="AE593" s="78"/>
      <c r="AF593" s="79"/>
      <c r="AG593" s="37">
        <f t="shared" si="149"/>
        <v>0</v>
      </c>
      <c r="AH593" s="38" t="str">
        <f t="shared" si="150"/>
        <v/>
      </c>
      <c r="AI593" s="39" t="str">
        <f t="shared" si="151"/>
        <v/>
      </c>
      <c r="AJ593" s="39" t="str">
        <f t="shared" si="152"/>
        <v/>
      </c>
      <c r="AK593" s="23" t="str">
        <f t="shared" si="153"/>
        <v/>
      </c>
      <c r="AL593" s="23" t="str">
        <f t="shared" si="154"/>
        <v/>
      </c>
      <c r="AM593" s="23" t="str">
        <f>IF(ISBLANK(N593),"",VLOOKUP(N593,Codes!$A$2:$B$184,2,FALSE))</f>
        <v/>
      </c>
      <c r="AN593" s="39" t="str">
        <f t="shared" si="155"/>
        <v/>
      </c>
      <c r="AO593" s="23" t="str">
        <f>IF(ISBLANK(O593),"",IF(O593&gt;247,191,VLOOKUP(O593,Codes!$H$2:$I$299,2,FALSE)))</f>
        <v/>
      </c>
      <c r="AP593" s="23" t="str">
        <f>IF(ISBLANK(O593),"",VLOOKUP(AO593,Codes!$A$2:$B$184,2,FALSE))</f>
        <v/>
      </c>
      <c r="AQ593" s="39" t="str">
        <f t="shared" si="156"/>
        <v/>
      </c>
      <c r="AR593" s="39" t="str">
        <f t="shared" si="157"/>
        <v/>
      </c>
      <c r="AS593" s="39" t="str">
        <f t="shared" si="158"/>
        <v/>
      </c>
      <c r="AT593" s="39" t="str">
        <f t="shared" si="159"/>
        <v/>
      </c>
    </row>
    <row r="594" spans="1:46" s="65" customFormat="1">
      <c r="A594" s="64"/>
      <c r="E594" s="66"/>
      <c r="F594" s="67"/>
      <c r="G594" s="68"/>
      <c r="H594" s="69"/>
      <c r="I594" s="40" t="str">
        <f t="shared" si="144"/>
        <v/>
      </c>
      <c r="J594" s="69"/>
      <c r="K594" s="70"/>
      <c r="L594" s="41" t="str">
        <f t="shared" si="145"/>
        <v/>
      </c>
      <c r="M594" s="71"/>
      <c r="N594" s="72"/>
      <c r="O594" s="73"/>
      <c r="P594" s="42" t="str">
        <f t="shared" si="146"/>
        <v/>
      </c>
      <c r="Q594" s="74"/>
      <c r="R594" s="72"/>
      <c r="S594" s="42" t="str">
        <f t="shared" si="147"/>
        <v/>
      </c>
      <c r="T594" s="72"/>
      <c r="U594" s="75"/>
      <c r="V594" s="72"/>
      <c r="W594" s="43" t="str">
        <f t="shared" si="148"/>
        <v/>
      </c>
      <c r="X594" s="76"/>
      <c r="Y594" s="77"/>
      <c r="Z594" s="77"/>
      <c r="AA594" s="77"/>
      <c r="AB594" s="77"/>
      <c r="AC594" s="77"/>
      <c r="AD594" s="77"/>
      <c r="AE594" s="78"/>
      <c r="AF594" s="79"/>
      <c r="AG594" s="37">
        <f t="shared" si="149"/>
        <v>0</v>
      </c>
      <c r="AH594" s="38" t="str">
        <f t="shared" si="150"/>
        <v/>
      </c>
      <c r="AI594" s="39" t="str">
        <f t="shared" si="151"/>
        <v/>
      </c>
      <c r="AJ594" s="39" t="str">
        <f t="shared" si="152"/>
        <v/>
      </c>
      <c r="AK594" s="23" t="str">
        <f t="shared" si="153"/>
        <v/>
      </c>
      <c r="AL594" s="23" t="str">
        <f t="shared" si="154"/>
        <v/>
      </c>
      <c r="AM594" s="23" t="str">
        <f>IF(ISBLANK(N594),"",VLOOKUP(N594,Codes!$A$2:$B$184,2,FALSE))</f>
        <v/>
      </c>
      <c r="AN594" s="39" t="str">
        <f t="shared" si="155"/>
        <v/>
      </c>
      <c r="AO594" s="23" t="str">
        <f>IF(ISBLANK(O594),"",IF(O594&gt;247,191,VLOOKUP(O594,Codes!$H$2:$I$299,2,FALSE)))</f>
        <v/>
      </c>
      <c r="AP594" s="23" t="str">
        <f>IF(ISBLANK(O594),"",VLOOKUP(AO594,Codes!$A$2:$B$184,2,FALSE))</f>
        <v/>
      </c>
      <c r="AQ594" s="39" t="str">
        <f t="shared" si="156"/>
        <v/>
      </c>
      <c r="AR594" s="39" t="str">
        <f t="shared" si="157"/>
        <v/>
      </c>
      <c r="AS594" s="39" t="str">
        <f t="shared" si="158"/>
        <v/>
      </c>
      <c r="AT594" s="39" t="str">
        <f t="shared" si="159"/>
        <v/>
      </c>
    </row>
    <row r="595" spans="1:46" s="65" customFormat="1">
      <c r="A595" s="64"/>
      <c r="E595" s="66"/>
      <c r="F595" s="67"/>
      <c r="G595" s="68"/>
      <c r="H595" s="69"/>
      <c r="I595" s="40" t="str">
        <f t="shared" si="144"/>
        <v/>
      </c>
      <c r="J595" s="69"/>
      <c r="K595" s="70"/>
      <c r="L595" s="41" t="str">
        <f t="shared" si="145"/>
        <v/>
      </c>
      <c r="M595" s="71"/>
      <c r="N595" s="72"/>
      <c r="O595" s="73"/>
      <c r="P595" s="42" t="str">
        <f t="shared" si="146"/>
        <v/>
      </c>
      <c r="Q595" s="74"/>
      <c r="R595" s="72"/>
      <c r="S595" s="42" t="str">
        <f t="shared" si="147"/>
        <v/>
      </c>
      <c r="T595" s="72"/>
      <c r="U595" s="75"/>
      <c r="V595" s="72"/>
      <c r="W595" s="43" t="str">
        <f t="shared" si="148"/>
        <v/>
      </c>
      <c r="X595" s="76"/>
      <c r="Y595" s="77"/>
      <c r="Z595" s="77"/>
      <c r="AA595" s="77"/>
      <c r="AB595" s="77"/>
      <c r="AC595" s="77"/>
      <c r="AD595" s="77"/>
      <c r="AE595" s="78"/>
      <c r="AF595" s="79"/>
      <c r="AG595" s="37">
        <f t="shared" si="149"/>
        <v>0</v>
      </c>
      <c r="AH595" s="38" t="str">
        <f t="shared" si="150"/>
        <v/>
      </c>
      <c r="AI595" s="39" t="str">
        <f t="shared" si="151"/>
        <v/>
      </c>
      <c r="AJ595" s="39" t="str">
        <f t="shared" si="152"/>
        <v/>
      </c>
      <c r="AK595" s="23" t="str">
        <f t="shared" si="153"/>
        <v/>
      </c>
      <c r="AL595" s="23" t="str">
        <f t="shared" si="154"/>
        <v/>
      </c>
      <c r="AM595" s="23" t="str">
        <f>IF(ISBLANK(N595),"",VLOOKUP(N595,Codes!$A$2:$B$184,2,FALSE))</f>
        <v/>
      </c>
      <c r="AN595" s="39" t="str">
        <f t="shared" si="155"/>
        <v/>
      </c>
      <c r="AO595" s="23" t="str">
        <f>IF(ISBLANK(O595),"",IF(O595&gt;247,191,VLOOKUP(O595,Codes!$H$2:$I$299,2,FALSE)))</f>
        <v/>
      </c>
      <c r="AP595" s="23" t="str">
        <f>IF(ISBLANK(O595),"",VLOOKUP(AO595,Codes!$A$2:$B$184,2,FALSE))</f>
        <v/>
      </c>
      <c r="AQ595" s="39" t="str">
        <f t="shared" si="156"/>
        <v/>
      </c>
      <c r="AR595" s="39" t="str">
        <f t="shared" si="157"/>
        <v/>
      </c>
      <c r="AS595" s="39" t="str">
        <f t="shared" si="158"/>
        <v/>
      </c>
      <c r="AT595" s="39" t="str">
        <f t="shared" si="159"/>
        <v/>
      </c>
    </row>
    <row r="596" spans="1:46" s="65" customFormat="1">
      <c r="A596" s="64"/>
      <c r="E596" s="66"/>
      <c r="F596" s="67"/>
      <c r="G596" s="68"/>
      <c r="H596" s="69"/>
      <c r="I596" s="40" t="str">
        <f t="shared" si="144"/>
        <v/>
      </c>
      <c r="J596" s="69"/>
      <c r="K596" s="70"/>
      <c r="L596" s="41" t="str">
        <f t="shared" si="145"/>
        <v/>
      </c>
      <c r="M596" s="71"/>
      <c r="N596" s="72"/>
      <c r="O596" s="73"/>
      <c r="P596" s="42" t="str">
        <f t="shared" si="146"/>
        <v/>
      </c>
      <c r="Q596" s="74"/>
      <c r="R596" s="72"/>
      <c r="S596" s="42" t="str">
        <f t="shared" si="147"/>
        <v/>
      </c>
      <c r="T596" s="72"/>
      <c r="U596" s="75"/>
      <c r="V596" s="72"/>
      <c r="W596" s="43" t="str">
        <f t="shared" si="148"/>
        <v/>
      </c>
      <c r="X596" s="76"/>
      <c r="Y596" s="77"/>
      <c r="Z596" s="77"/>
      <c r="AA596" s="77"/>
      <c r="AB596" s="77"/>
      <c r="AC596" s="77"/>
      <c r="AD596" s="77"/>
      <c r="AE596" s="78"/>
      <c r="AF596" s="79"/>
      <c r="AG596" s="37">
        <f t="shared" si="149"/>
        <v>0</v>
      </c>
      <c r="AH596" s="38" t="str">
        <f t="shared" si="150"/>
        <v/>
      </c>
      <c r="AI596" s="39" t="str">
        <f t="shared" si="151"/>
        <v/>
      </c>
      <c r="AJ596" s="39" t="str">
        <f t="shared" si="152"/>
        <v/>
      </c>
      <c r="AK596" s="23" t="str">
        <f t="shared" si="153"/>
        <v/>
      </c>
      <c r="AL596" s="23" t="str">
        <f t="shared" si="154"/>
        <v/>
      </c>
      <c r="AM596" s="23" t="str">
        <f>IF(ISBLANK(N596),"",VLOOKUP(N596,Codes!$A$2:$B$184,2,FALSE))</f>
        <v/>
      </c>
      <c r="AN596" s="39" t="str">
        <f t="shared" si="155"/>
        <v/>
      </c>
      <c r="AO596" s="23" t="str">
        <f>IF(ISBLANK(O596),"",IF(O596&gt;247,191,VLOOKUP(O596,Codes!$H$2:$I$299,2,FALSE)))</f>
        <v/>
      </c>
      <c r="AP596" s="23" t="str">
        <f>IF(ISBLANK(O596),"",VLOOKUP(AO596,Codes!$A$2:$B$184,2,FALSE))</f>
        <v/>
      </c>
      <c r="AQ596" s="39" t="str">
        <f t="shared" si="156"/>
        <v/>
      </c>
      <c r="AR596" s="39" t="str">
        <f t="shared" si="157"/>
        <v/>
      </c>
      <c r="AS596" s="39" t="str">
        <f t="shared" si="158"/>
        <v/>
      </c>
      <c r="AT596" s="39" t="str">
        <f t="shared" si="159"/>
        <v/>
      </c>
    </row>
    <row r="597" spans="1:46" s="65" customFormat="1">
      <c r="A597" s="64"/>
      <c r="E597" s="66"/>
      <c r="F597" s="67"/>
      <c r="G597" s="68"/>
      <c r="H597" s="69"/>
      <c r="I597" s="40" t="str">
        <f t="shared" si="144"/>
        <v/>
      </c>
      <c r="J597" s="69"/>
      <c r="K597" s="70"/>
      <c r="L597" s="41" t="str">
        <f t="shared" si="145"/>
        <v/>
      </c>
      <c r="M597" s="71"/>
      <c r="N597" s="72"/>
      <c r="O597" s="73"/>
      <c r="P597" s="42" t="str">
        <f t="shared" si="146"/>
        <v/>
      </c>
      <c r="Q597" s="74"/>
      <c r="R597" s="72"/>
      <c r="S597" s="42" t="str">
        <f t="shared" si="147"/>
        <v/>
      </c>
      <c r="T597" s="72"/>
      <c r="U597" s="75"/>
      <c r="V597" s="72"/>
      <c r="W597" s="43" t="str">
        <f t="shared" si="148"/>
        <v/>
      </c>
      <c r="X597" s="76"/>
      <c r="Y597" s="77"/>
      <c r="Z597" s="77"/>
      <c r="AA597" s="77"/>
      <c r="AB597" s="77"/>
      <c r="AC597" s="77"/>
      <c r="AD597" s="77"/>
      <c r="AE597" s="78"/>
      <c r="AF597" s="79"/>
      <c r="AG597" s="37">
        <f t="shared" si="149"/>
        <v>0</v>
      </c>
      <c r="AH597" s="38" t="str">
        <f t="shared" si="150"/>
        <v/>
      </c>
      <c r="AI597" s="39" t="str">
        <f t="shared" si="151"/>
        <v/>
      </c>
      <c r="AJ597" s="39" t="str">
        <f t="shared" si="152"/>
        <v/>
      </c>
      <c r="AK597" s="23" t="str">
        <f t="shared" si="153"/>
        <v/>
      </c>
      <c r="AL597" s="23" t="str">
        <f t="shared" si="154"/>
        <v/>
      </c>
      <c r="AM597" s="23" t="str">
        <f>IF(ISBLANK(N597),"",VLOOKUP(N597,Codes!$A$2:$B$184,2,FALSE))</f>
        <v/>
      </c>
      <c r="AN597" s="39" t="str">
        <f t="shared" si="155"/>
        <v/>
      </c>
      <c r="AO597" s="23" t="str">
        <f>IF(ISBLANK(O597),"",IF(O597&gt;247,191,VLOOKUP(O597,Codes!$H$2:$I$299,2,FALSE)))</f>
        <v/>
      </c>
      <c r="AP597" s="23" t="str">
        <f>IF(ISBLANK(O597),"",VLOOKUP(AO597,Codes!$A$2:$B$184,2,FALSE))</f>
        <v/>
      </c>
      <c r="AQ597" s="39" t="str">
        <f t="shared" si="156"/>
        <v/>
      </c>
      <c r="AR597" s="39" t="str">
        <f t="shared" si="157"/>
        <v/>
      </c>
      <c r="AS597" s="39" t="str">
        <f t="shared" si="158"/>
        <v/>
      </c>
      <c r="AT597" s="39" t="str">
        <f t="shared" si="159"/>
        <v/>
      </c>
    </row>
    <row r="598" spans="1:46" s="65" customFormat="1">
      <c r="A598" s="64"/>
      <c r="E598" s="66"/>
      <c r="F598" s="67"/>
      <c r="G598" s="68"/>
      <c r="H598" s="69"/>
      <c r="I598" s="40" t="str">
        <f t="shared" si="144"/>
        <v/>
      </c>
      <c r="J598" s="69"/>
      <c r="K598" s="70"/>
      <c r="L598" s="41" t="str">
        <f t="shared" si="145"/>
        <v/>
      </c>
      <c r="M598" s="71"/>
      <c r="N598" s="72"/>
      <c r="O598" s="73"/>
      <c r="P598" s="42" t="str">
        <f t="shared" si="146"/>
        <v/>
      </c>
      <c r="Q598" s="74"/>
      <c r="R598" s="72"/>
      <c r="S598" s="42" t="str">
        <f t="shared" si="147"/>
        <v/>
      </c>
      <c r="T598" s="72"/>
      <c r="U598" s="75"/>
      <c r="V598" s="72"/>
      <c r="W598" s="43" t="str">
        <f t="shared" si="148"/>
        <v/>
      </c>
      <c r="X598" s="76"/>
      <c r="Y598" s="77"/>
      <c r="Z598" s="77"/>
      <c r="AA598" s="77"/>
      <c r="AB598" s="77"/>
      <c r="AC598" s="77"/>
      <c r="AD598" s="77"/>
      <c r="AE598" s="78"/>
      <c r="AF598" s="79"/>
      <c r="AG598" s="37">
        <f t="shared" si="149"/>
        <v>0</v>
      </c>
      <c r="AH598" s="38" t="str">
        <f t="shared" si="150"/>
        <v/>
      </c>
      <c r="AI598" s="39" t="str">
        <f t="shared" si="151"/>
        <v/>
      </c>
      <c r="AJ598" s="39" t="str">
        <f t="shared" si="152"/>
        <v/>
      </c>
      <c r="AK598" s="23" t="str">
        <f t="shared" si="153"/>
        <v/>
      </c>
      <c r="AL598" s="23" t="str">
        <f t="shared" si="154"/>
        <v/>
      </c>
      <c r="AM598" s="23" t="str">
        <f>IF(ISBLANK(N598),"",VLOOKUP(N598,Codes!$A$2:$B$184,2,FALSE))</f>
        <v/>
      </c>
      <c r="AN598" s="39" t="str">
        <f t="shared" si="155"/>
        <v/>
      </c>
      <c r="AO598" s="23" t="str">
        <f>IF(ISBLANK(O598),"",IF(O598&gt;247,191,VLOOKUP(O598,Codes!$H$2:$I$299,2,FALSE)))</f>
        <v/>
      </c>
      <c r="AP598" s="23" t="str">
        <f>IF(ISBLANK(O598),"",VLOOKUP(AO598,Codes!$A$2:$B$184,2,FALSE))</f>
        <v/>
      </c>
      <c r="AQ598" s="39" t="str">
        <f t="shared" si="156"/>
        <v/>
      </c>
      <c r="AR598" s="39" t="str">
        <f t="shared" si="157"/>
        <v/>
      </c>
      <c r="AS598" s="39" t="str">
        <f t="shared" si="158"/>
        <v/>
      </c>
      <c r="AT598" s="39" t="str">
        <f t="shared" si="159"/>
        <v/>
      </c>
    </row>
    <row r="599" spans="1:46" s="65" customFormat="1">
      <c r="A599" s="64"/>
      <c r="E599" s="66"/>
      <c r="F599" s="67"/>
      <c r="G599" s="68"/>
      <c r="H599" s="69"/>
      <c r="I599" s="40" t="str">
        <f t="shared" si="144"/>
        <v/>
      </c>
      <c r="J599" s="69"/>
      <c r="K599" s="70"/>
      <c r="L599" s="41" t="str">
        <f t="shared" si="145"/>
        <v/>
      </c>
      <c r="M599" s="71"/>
      <c r="N599" s="72"/>
      <c r="O599" s="73"/>
      <c r="P599" s="42" t="str">
        <f t="shared" si="146"/>
        <v/>
      </c>
      <c r="Q599" s="74"/>
      <c r="R599" s="72"/>
      <c r="S599" s="42" t="str">
        <f t="shared" si="147"/>
        <v/>
      </c>
      <c r="T599" s="72"/>
      <c r="U599" s="75"/>
      <c r="V599" s="72"/>
      <c r="W599" s="43" t="str">
        <f t="shared" si="148"/>
        <v/>
      </c>
      <c r="X599" s="76"/>
      <c r="Y599" s="77"/>
      <c r="Z599" s="77"/>
      <c r="AA599" s="77"/>
      <c r="AB599" s="77"/>
      <c r="AC599" s="77"/>
      <c r="AD599" s="77"/>
      <c r="AE599" s="78"/>
      <c r="AF599" s="79"/>
      <c r="AG599" s="37">
        <f t="shared" si="149"/>
        <v>0</v>
      </c>
      <c r="AH599" s="38" t="str">
        <f t="shared" si="150"/>
        <v/>
      </c>
      <c r="AI599" s="39" t="str">
        <f t="shared" si="151"/>
        <v/>
      </c>
      <c r="AJ599" s="39" t="str">
        <f t="shared" si="152"/>
        <v/>
      </c>
      <c r="AK599" s="23" t="str">
        <f t="shared" si="153"/>
        <v/>
      </c>
      <c r="AL599" s="23" t="str">
        <f t="shared" si="154"/>
        <v/>
      </c>
      <c r="AM599" s="23" t="str">
        <f>IF(ISBLANK(N599),"",VLOOKUP(N599,Codes!$A$2:$B$184,2,FALSE))</f>
        <v/>
      </c>
      <c r="AN599" s="39" t="str">
        <f t="shared" si="155"/>
        <v/>
      </c>
      <c r="AO599" s="23" t="str">
        <f>IF(ISBLANK(O599),"",IF(O599&gt;247,191,VLOOKUP(O599,Codes!$H$2:$I$299,2,FALSE)))</f>
        <v/>
      </c>
      <c r="AP599" s="23" t="str">
        <f>IF(ISBLANK(O599),"",VLOOKUP(AO599,Codes!$A$2:$B$184,2,FALSE))</f>
        <v/>
      </c>
      <c r="AQ599" s="39" t="str">
        <f t="shared" si="156"/>
        <v/>
      </c>
      <c r="AR599" s="39" t="str">
        <f t="shared" si="157"/>
        <v/>
      </c>
      <c r="AS599" s="39" t="str">
        <f t="shared" si="158"/>
        <v/>
      </c>
      <c r="AT599" s="39" t="str">
        <f t="shared" si="159"/>
        <v/>
      </c>
    </row>
    <row r="600" spans="1:46" s="65" customFormat="1">
      <c r="A600" s="64"/>
      <c r="E600" s="66"/>
      <c r="F600" s="67"/>
      <c r="G600" s="68"/>
      <c r="H600" s="69"/>
      <c r="I600" s="40" t="str">
        <f t="shared" si="144"/>
        <v/>
      </c>
      <c r="J600" s="69"/>
      <c r="K600" s="70"/>
      <c r="L600" s="41" t="str">
        <f t="shared" si="145"/>
        <v/>
      </c>
      <c r="M600" s="71"/>
      <c r="N600" s="72"/>
      <c r="O600" s="73"/>
      <c r="P600" s="42" t="str">
        <f t="shared" si="146"/>
        <v/>
      </c>
      <c r="Q600" s="74"/>
      <c r="R600" s="72"/>
      <c r="S600" s="42" t="str">
        <f t="shared" si="147"/>
        <v/>
      </c>
      <c r="T600" s="72"/>
      <c r="U600" s="75"/>
      <c r="V600" s="72"/>
      <c r="W600" s="43" t="str">
        <f t="shared" si="148"/>
        <v/>
      </c>
      <c r="X600" s="76"/>
      <c r="Y600" s="77"/>
      <c r="Z600" s="77"/>
      <c r="AA600" s="77"/>
      <c r="AB600" s="77"/>
      <c r="AC600" s="77"/>
      <c r="AD600" s="77"/>
      <c r="AE600" s="78"/>
      <c r="AF600" s="79"/>
      <c r="AG600" s="37">
        <f t="shared" si="149"/>
        <v>0</v>
      </c>
      <c r="AH600" s="38" t="str">
        <f t="shared" si="150"/>
        <v/>
      </c>
      <c r="AI600" s="39" t="str">
        <f t="shared" si="151"/>
        <v/>
      </c>
      <c r="AJ600" s="39" t="str">
        <f t="shared" si="152"/>
        <v/>
      </c>
      <c r="AK600" s="23" t="str">
        <f t="shared" si="153"/>
        <v/>
      </c>
      <c r="AL600" s="23" t="str">
        <f t="shared" si="154"/>
        <v/>
      </c>
      <c r="AM600" s="23" t="str">
        <f>IF(ISBLANK(N600),"",VLOOKUP(N600,Codes!$A$2:$B$184,2,FALSE))</f>
        <v/>
      </c>
      <c r="AN600" s="39" t="str">
        <f t="shared" si="155"/>
        <v/>
      </c>
      <c r="AO600" s="23" t="str">
        <f>IF(ISBLANK(O600),"",IF(O600&gt;247,191,VLOOKUP(O600,Codes!$H$2:$I$299,2,FALSE)))</f>
        <v/>
      </c>
      <c r="AP600" s="23" t="str">
        <f>IF(ISBLANK(O600),"",VLOOKUP(AO600,Codes!$A$2:$B$184,2,FALSE))</f>
        <v/>
      </c>
      <c r="AQ600" s="39" t="str">
        <f t="shared" si="156"/>
        <v/>
      </c>
      <c r="AR600" s="39" t="str">
        <f t="shared" si="157"/>
        <v/>
      </c>
      <c r="AS600" s="39" t="str">
        <f t="shared" si="158"/>
        <v/>
      </c>
      <c r="AT600" s="39" t="str">
        <f t="shared" si="159"/>
        <v/>
      </c>
    </row>
    <row r="601" spans="1:46" s="65" customFormat="1">
      <c r="A601" s="64"/>
      <c r="E601" s="66"/>
      <c r="F601" s="67"/>
      <c r="G601" s="68"/>
      <c r="H601" s="69"/>
      <c r="I601" s="40" t="str">
        <f t="shared" si="144"/>
        <v/>
      </c>
      <c r="J601" s="69"/>
      <c r="K601" s="70"/>
      <c r="L601" s="41" t="str">
        <f t="shared" si="145"/>
        <v/>
      </c>
      <c r="M601" s="71"/>
      <c r="N601" s="72"/>
      <c r="O601" s="73"/>
      <c r="P601" s="42" t="str">
        <f t="shared" si="146"/>
        <v/>
      </c>
      <c r="Q601" s="74"/>
      <c r="R601" s="72"/>
      <c r="S601" s="42" t="str">
        <f t="shared" si="147"/>
        <v/>
      </c>
      <c r="T601" s="72"/>
      <c r="U601" s="75"/>
      <c r="V601" s="72"/>
      <c r="W601" s="43" t="str">
        <f t="shared" si="148"/>
        <v/>
      </c>
      <c r="X601" s="76"/>
      <c r="Y601" s="77"/>
      <c r="Z601" s="77"/>
      <c r="AA601" s="77"/>
      <c r="AB601" s="77"/>
      <c r="AC601" s="77"/>
      <c r="AD601" s="77"/>
      <c r="AE601" s="78"/>
      <c r="AF601" s="79"/>
      <c r="AG601" s="37">
        <f t="shared" si="149"/>
        <v>0</v>
      </c>
      <c r="AH601" s="38" t="str">
        <f t="shared" si="150"/>
        <v/>
      </c>
      <c r="AI601" s="39" t="str">
        <f t="shared" si="151"/>
        <v/>
      </c>
      <c r="AJ601" s="39" t="str">
        <f t="shared" si="152"/>
        <v/>
      </c>
      <c r="AK601" s="23" t="str">
        <f t="shared" si="153"/>
        <v/>
      </c>
      <c r="AL601" s="23" t="str">
        <f t="shared" si="154"/>
        <v/>
      </c>
      <c r="AM601" s="23" t="str">
        <f>IF(ISBLANK(N601),"",VLOOKUP(N601,Codes!$A$2:$B$184,2,FALSE))</f>
        <v/>
      </c>
      <c r="AN601" s="39" t="str">
        <f t="shared" si="155"/>
        <v/>
      </c>
      <c r="AO601" s="23" t="str">
        <f>IF(ISBLANK(O601),"",IF(O601&gt;247,191,VLOOKUP(O601,Codes!$H$2:$I$299,2,FALSE)))</f>
        <v/>
      </c>
      <c r="AP601" s="23" t="str">
        <f>IF(ISBLANK(O601),"",VLOOKUP(AO601,Codes!$A$2:$B$184,2,FALSE))</f>
        <v/>
      </c>
      <c r="AQ601" s="39" t="str">
        <f t="shared" si="156"/>
        <v/>
      </c>
      <c r="AR601" s="39" t="str">
        <f t="shared" si="157"/>
        <v/>
      </c>
      <c r="AS601" s="39" t="str">
        <f t="shared" si="158"/>
        <v/>
      </c>
      <c r="AT601" s="39" t="str">
        <f t="shared" si="159"/>
        <v/>
      </c>
    </row>
    <row r="602" spans="1:46" s="65" customFormat="1">
      <c r="A602" s="64"/>
      <c r="E602" s="66"/>
      <c r="F602" s="67"/>
      <c r="G602" s="68"/>
      <c r="H602" s="69"/>
      <c r="I602" s="40" t="str">
        <f t="shared" si="144"/>
        <v/>
      </c>
      <c r="J602" s="69"/>
      <c r="K602" s="70"/>
      <c r="L602" s="41" t="str">
        <f t="shared" si="145"/>
        <v/>
      </c>
      <c r="M602" s="71"/>
      <c r="N602" s="72"/>
      <c r="O602" s="73"/>
      <c r="P602" s="42" t="str">
        <f t="shared" si="146"/>
        <v/>
      </c>
      <c r="Q602" s="74"/>
      <c r="R602" s="72"/>
      <c r="S602" s="42" t="str">
        <f t="shared" si="147"/>
        <v/>
      </c>
      <c r="T602" s="72"/>
      <c r="U602" s="75"/>
      <c r="V602" s="72"/>
      <c r="W602" s="43" t="str">
        <f t="shared" si="148"/>
        <v/>
      </c>
      <c r="X602" s="76"/>
      <c r="Y602" s="77"/>
      <c r="Z602" s="77"/>
      <c r="AA602" s="77"/>
      <c r="AB602" s="77"/>
      <c r="AC602" s="77"/>
      <c r="AD602" s="77"/>
      <c r="AE602" s="78"/>
      <c r="AF602" s="79"/>
      <c r="AG602" s="37">
        <f t="shared" si="149"/>
        <v>0</v>
      </c>
      <c r="AH602" s="38" t="str">
        <f t="shared" si="150"/>
        <v/>
      </c>
      <c r="AI602" s="39" t="str">
        <f t="shared" si="151"/>
        <v/>
      </c>
      <c r="AJ602" s="39" t="str">
        <f t="shared" si="152"/>
        <v/>
      </c>
      <c r="AK602" s="23" t="str">
        <f t="shared" si="153"/>
        <v/>
      </c>
      <c r="AL602" s="23" t="str">
        <f t="shared" si="154"/>
        <v/>
      </c>
      <c r="AM602" s="23" t="str">
        <f>IF(ISBLANK(N602),"",VLOOKUP(N602,Codes!$A$2:$B$184,2,FALSE))</f>
        <v/>
      </c>
      <c r="AN602" s="39" t="str">
        <f t="shared" si="155"/>
        <v/>
      </c>
      <c r="AO602" s="23" t="str">
        <f>IF(ISBLANK(O602),"",IF(O602&gt;247,191,VLOOKUP(O602,Codes!$H$2:$I$299,2,FALSE)))</f>
        <v/>
      </c>
      <c r="AP602" s="23" t="str">
        <f>IF(ISBLANK(O602),"",VLOOKUP(AO602,Codes!$A$2:$B$184,2,FALSE))</f>
        <v/>
      </c>
      <c r="AQ602" s="39" t="str">
        <f t="shared" si="156"/>
        <v/>
      </c>
      <c r="AR602" s="39" t="str">
        <f t="shared" si="157"/>
        <v/>
      </c>
      <c r="AS602" s="39" t="str">
        <f t="shared" si="158"/>
        <v/>
      </c>
      <c r="AT602" s="39" t="str">
        <f t="shared" si="159"/>
        <v/>
      </c>
    </row>
    <row r="603" spans="1:46" s="65" customFormat="1">
      <c r="A603" s="64"/>
      <c r="E603" s="66"/>
      <c r="F603" s="67"/>
      <c r="G603" s="68"/>
      <c r="H603" s="69"/>
      <c r="I603" s="40" t="str">
        <f t="shared" si="144"/>
        <v/>
      </c>
      <c r="J603" s="69"/>
      <c r="K603" s="70"/>
      <c r="L603" s="41" t="str">
        <f t="shared" si="145"/>
        <v/>
      </c>
      <c r="M603" s="71"/>
      <c r="N603" s="72"/>
      <c r="O603" s="73"/>
      <c r="P603" s="42" t="str">
        <f t="shared" si="146"/>
        <v/>
      </c>
      <c r="Q603" s="74"/>
      <c r="R603" s="72"/>
      <c r="S603" s="42" t="str">
        <f t="shared" si="147"/>
        <v/>
      </c>
      <c r="T603" s="72"/>
      <c r="U603" s="75"/>
      <c r="V603" s="72"/>
      <c r="W603" s="43" t="str">
        <f t="shared" si="148"/>
        <v/>
      </c>
      <c r="X603" s="76"/>
      <c r="Y603" s="77"/>
      <c r="Z603" s="77"/>
      <c r="AA603" s="77"/>
      <c r="AB603" s="77"/>
      <c r="AC603" s="77"/>
      <c r="AD603" s="77"/>
      <c r="AE603" s="78"/>
      <c r="AF603" s="79"/>
      <c r="AG603" s="37">
        <f t="shared" si="149"/>
        <v>0</v>
      </c>
      <c r="AH603" s="38" t="str">
        <f t="shared" si="150"/>
        <v/>
      </c>
      <c r="AI603" s="39" t="str">
        <f t="shared" si="151"/>
        <v/>
      </c>
      <c r="AJ603" s="39" t="str">
        <f t="shared" si="152"/>
        <v/>
      </c>
      <c r="AK603" s="23" t="str">
        <f t="shared" si="153"/>
        <v/>
      </c>
      <c r="AL603" s="23" t="str">
        <f t="shared" si="154"/>
        <v/>
      </c>
      <c r="AM603" s="23" t="str">
        <f>IF(ISBLANK(N603),"",VLOOKUP(N603,Codes!$A$2:$B$184,2,FALSE))</f>
        <v/>
      </c>
      <c r="AN603" s="39" t="str">
        <f t="shared" si="155"/>
        <v/>
      </c>
      <c r="AO603" s="23" t="str">
        <f>IF(ISBLANK(O603),"",IF(O603&gt;247,191,VLOOKUP(O603,Codes!$H$2:$I$299,2,FALSE)))</f>
        <v/>
      </c>
      <c r="AP603" s="23" t="str">
        <f>IF(ISBLANK(O603),"",VLOOKUP(AO603,Codes!$A$2:$B$184,2,FALSE))</f>
        <v/>
      </c>
      <c r="AQ603" s="39" t="str">
        <f t="shared" si="156"/>
        <v/>
      </c>
      <c r="AR603" s="39" t="str">
        <f t="shared" si="157"/>
        <v/>
      </c>
      <c r="AS603" s="39" t="str">
        <f t="shared" si="158"/>
        <v/>
      </c>
      <c r="AT603" s="39" t="str">
        <f t="shared" si="159"/>
        <v/>
      </c>
    </row>
    <row r="604" spans="1:46" s="65" customFormat="1">
      <c r="A604" s="64"/>
      <c r="E604" s="66"/>
      <c r="F604" s="67"/>
      <c r="G604" s="68"/>
      <c r="H604" s="69"/>
      <c r="I604" s="40" t="str">
        <f t="shared" si="144"/>
        <v/>
      </c>
      <c r="J604" s="69"/>
      <c r="K604" s="70"/>
      <c r="L604" s="41" t="str">
        <f t="shared" si="145"/>
        <v/>
      </c>
      <c r="M604" s="71"/>
      <c r="N604" s="72"/>
      <c r="O604" s="73"/>
      <c r="P604" s="42" t="str">
        <f t="shared" si="146"/>
        <v/>
      </c>
      <c r="Q604" s="74"/>
      <c r="R604" s="72"/>
      <c r="S604" s="42" t="str">
        <f t="shared" si="147"/>
        <v/>
      </c>
      <c r="T604" s="72"/>
      <c r="U604" s="75"/>
      <c r="V604" s="72"/>
      <c r="W604" s="43" t="str">
        <f t="shared" si="148"/>
        <v/>
      </c>
      <c r="X604" s="76"/>
      <c r="Y604" s="77"/>
      <c r="Z604" s="77"/>
      <c r="AA604" s="77"/>
      <c r="AB604" s="77"/>
      <c r="AC604" s="77"/>
      <c r="AD604" s="77"/>
      <c r="AE604" s="78"/>
      <c r="AF604" s="79"/>
      <c r="AG604" s="37">
        <f t="shared" si="149"/>
        <v>0</v>
      </c>
      <c r="AH604" s="38" t="str">
        <f t="shared" si="150"/>
        <v/>
      </c>
      <c r="AI604" s="39" t="str">
        <f t="shared" si="151"/>
        <v/>
      </c>
      <c r="AJ604" s="39" t="str">
        <f t="shared" si="152"/>
        <v/>
      </c>
      <c r="AK604" s="23" t="str">
        <f t="shared" si="153"/>
        <v/>
      </c>
      <c r="AL604" s="23" t="str">
        <f t="shared" si="154"/>
        <v/>
      </c>
      <c r="AM604" s="23" t="str">
        <f>IF(ISBLANK(N604),"",VLOOKUP(N604,Codes!$A$2:$B$184,2,FALSE))</f>
        <v/>
      </c>
      <c r="AN604" s="39" t="str">
        <f t="shared" si="155"/>
        <v/>
      </c>
      <c r="AO604" s="23" t="str">
        <f>IF(ISBLANK(O604),"",IF(O604&gt;247,191,VLOOKUP(O604,Codes!$H$2:$I$299,2,FALSE)))</f>
        <v/>
      </c>
      <c r="AP604" s="23" t="str">
        <f>IF(ISBLANK(O604),"",VLOOKUP(AO604,Codes!$A$2:$B$184,2,FALSE))</f>
        <v/>
      </c>
      <c r="AQ604" s="39" t="str">
        <f t="shared" si="156"/>
        <v/>
      </c>
      <c r="AR604" s="39" t="str">
        <f t="shared" si="157"/>
        <v/>
      </c>
      <c r="AS604" s="39" t="str">
        <f t="shared" si="158"/>
        <v/>
      </c>
      <c r="AT604" s="39" t="str">
        <f t="shared" si="159"/>
        <v/>
      </c>
    </row>
    <row r="605" spans="1:46" s="65" customFormat="1">
      <c r="A605" s="64"/>
      <c r="E605" s="66"/>
      <c r="F605" s="67"/>
      <c r="G605" s="68"/>
      <c r="H605" s="69"/>
      <c r="I605" s="40" t="str">
        <f t="shared" si="144"/>
        <v/>
      </c>
      <c r="J605" s="69"/>
      <c r="K605" s="70"/>
      <c r="L605" s="41" t="str">
        <f t="shared" si="145"/>
        <v/>
      </c>
      <c r="M605" s="71"/>
      <c r="N605" s="72"/>
      <c r="O605" s="73"/>
      <c r="P605" s="42" t="str">
        <f t="shared" si="146"/>
        <v/>
      </c>
      <c r="Q605" s="74"/>
      <c r="R605" s="72"/>
      <c r="S605" s="42" t="str">
        <f t="shared" si="147"/>
        <v/>
      </c>
      <c r="T605" s="72"/>
      <c r="U605" s="75"/>
      <c r="V605" s="72"/>
      <c r="W605" s="43" t="str">
        <f t="shared" si="148"/>
        <v/>
      </c>
      <c r="X605" s="76"/>
      <c r="Y605" s="77"/>
      <c r="Z605" s="77"/>
      <c r="AA605" s="77"/>
      <c r="AB605" s="77"/>
      <c r="AC605" s="77"/>
      <c r="AD605" s="77"/>
      <c r="AE605" s="78"/>
      <c r="AF605" s="79"/>
      <c r="AG605" s="37">
        <f t="shared" si="149"/>
        <v>0</v>
      </c>
      <c r="AH605" s="38" t="str">
        <f t="shared" si="150"/>
        <v/>
      </c>
      <c r="AI605" s="39" t="str">
        <f t="shared" si="151"/>
        <v/>
      </c>
      <c r="AJ605" s="39" t="str">
        <f t="shared" si="152"/>
        <v/>
      </c>
      <c r="AK605" s="23" t="str">
        <f t="shared" si="153"/>
        <v/>
      </c>
      <c r="AL605" s="23" t="str">
        <f t="shared" si="154"/>
        <v/>
      </c>
      <c r="AM605" s="23" t="str">
        <f>IF(ISBLANK(N605),"",VLOOKUP(N605,Codes!$A$2:$B$184,2,FALSE))</f>
        <v/>
      </c>
      <c r="AN605" s="39" t="str">
        <f t="shared" si="155"/>
        <v/>
      </c>
      <c r="AO605" s="23" t="str">
        <f>IF(ISBLANK(O605),"",IF(O605&gt;247,191,VLOOKUP(O605,Codes!$H$2:$I$299,2,FALSE)))</f>
        <v/>
      </c>
      <c r="AP605" s="23" t="str">
        <f>IF(ISBLANK(O605),"",VLOOKUP(AO605,Codes!$A$2:$B$184,2,FALSE))</f>
        <v/>
      </c>
      <c r="AQ605" s="39" t="str">
        <f t="shared" si="156"/>
        <v/>
      </c>
      <c r="AR605" s="39" t="str">
        <f t="shared" si="157"/>
        <v/>
      </c>
      <c r="AS605" s="39" t="str">
        <f t="shared" si="158"/>
        <v/>
      </c>
      <c r="AT605" s="39" t="str">
        <f t="shared" si="159"/>
        <v/>
      </c>
    </row>
    <row r="606" spans="1:46" s="65" customFormat="1">
      <c r="A606" s="64"/>
      <c r="E606" s="66"/>
      <c r="F606" s="67"/>
      <c r="G606" s="68"/>
      <c r="H606" s="69"/>
      <c r="I606" s="40" t="str">
        <f t="shared" si="144"/>
        <v/>
      </c>
      <c r="J606" s="69"/>
      <c r="K606" s="70"/>
      <c r="L606" s="41" t="str">
        <f t="shared" si="145"/>
        <v/>
      </c>
      <c r="M606" s="71"/>
      <c r="N606" s="72"/>
      <c r="O606" s="73"/>
      <c r="P606" s="42" t="str">
        <f t="shared" si="146"/>
        <v/>
      </c>
      <c r="Q606" s="74"/>
      <c r="R606" s="72"/>
      <c r="S606" s="42" t="str">
        <f t="shared" si="147"/>
        <v/>
      </c>
      <c r="T606" s="72"/>
      <c r="U606" s="75"/>
      <c r="V606" s="72"/>
      <c r="W606" s="43" t="str">
        <f t="shared" si="148"/>
        <v/>
      </c>
      <c r="X606" s="76"/>
      <c r="Y606" s="77"/>
      <c r="Z606" s="77"/>
      <c r="AA606" s="77"/>
      <c r="AB606" s="77"/>
      <c r="AC606" s="77"/>
      <c r="AD606" s="77"/>
      <c r="AE606" s="78"/>
      <c r="AF606" s="79"/>
      <c r="AG606" s="37">
        <f t="shared" si="149"/>
        <v>0</v>
      </c>
      <c r="AH606" s="38" t="str">
        <f t="shared" si="150"/>
        <v/>
      </c>
      <c r="AI606" s="39" t="str">
        <f t="shared" si="151"/>
        <v/>
      </c>
      <c r="AJ606" s="39" t="str">
        <f t="shared" si="152"/>
        <v/>
      </c>
      <c r="AK606" s="23" t="str">
        <f t="shared" si="153"/>
        <v/>
      </c>
      <c r="AL606" s="23" t="str">
        <f t="shared" si="154"/>
        <v/>
      </c>
      <c r="AM606" s="23" t="str">
        <f>IF(ISBLANK(N606),"",VLOOKUP(N606,Codes!$A$2:$B$184,2,FALSE))</f>
        <v/>
      </c>
      <c r="AN606" s="39" t="str">
        <f t="shared" si="155"/>
        <v/>
      </c>
      <c r="AO606" s="23" t="str">
        <f>IF(ISBLANK(O606),"",IF(O606&gt;247,191,VLOOKUP(O606,Codes!$H$2:$I$299,2,FALSE)))</f>
        <v/>
      </c>
      <c r="AP606" s="23" t="str">
        <f>IF(ISBLANK(O606),"",VLOOKUP(AO606,Codes!$A$2:$B$184,2,FALSE))</f>
        <v/>
      </c>
      <c r="AQ606" s="39" t="str">
        <f t="shared" si="156"/>
        <v/>
      </c>
      <c r="AR606" s="39" t="str">
        <f t="shared" si="157"/>
        <v/>
      </c>
      <c r="AS606" s="39" t="str">
        <f t="shared" si="158"/>
        <v/>
      </c>
      <c r="AT606" s="39" t="str">
        <f t="shared" si="159"/>
        <v/>
      </c>
    </row>
    <row r="607" spans="1:46" s="65" customFormat="1">
      <c r="A607" s="64"/>
      <c r="E607" s="66"/>
      <c r="F607" s="67"/>
      <c r="G607" s="68"/>
      <c r="H607" s="69"/>
      <c r="I607" s="40" t="str">
        <f t="shared" si="144"/>
        <v/>
      </c>
      <c r="J607" s="69"/>
      <c r="K607" s="70"/>
      <c r="L607" s="41" t="str">
        <f t="shared" si="145"/>
        <v/>
      </c>
      <c r="M607" s="71"/>
      <c r="N607" s="72"/>
      <c r="O607" s="73"/>
      <c r="P607" s="42" t="str">
        <f t="shared" si="146"/>
        <v/>
      </c>
      <c r="Q607" s="74"/>
      <c r="R607" s="72"/>
      <c r="S607" s="42" t="str">
        <f t="shared" si="147"/>
        <v/>
      </c>
      <c r="T607" s="72"/>
      <c r="U607" s="75"/>
      <c r="V607" s="72"/>
      <c r="W607" s="43" t="str">
        <f t="shared" si="148"/>
        <v/>
      </c>
      <c r="X607" s="76"/>
      <c r="Y607" s="77"/>
      <c r="Z607" s="77"/>
      <c r="AA607" s="77"/>
      <c r="AB607" s="77"/>
      <c r="AC607" s="77"/>
      <c r="AD607" s="77"/>
      <c r="AE607" s="78"/>
      <c r="AF607" s="79"/>
      <c r="AG607" s="37">
        <f t="shared" si="149"/>
        <v>0</v>
      </c>
      <c r="AH607" s="38" t="str">
        <f t="shared" si="150"/>
        <v/>
      </c>
      <c r="AI607" s="39" t="str">
        <f t="shared" si="151"/>
        <v/>
      </c>
      <c r="AJ607" s="39" t="str">
        <f t="shared" si="152"/>
        <v/>
      </c>
      <c r="AK607" s="23" t="str">
        <f t="shared" si="153"/>
        <v/>
      </c>
      <c r="AL607" s="23" t="str">
        <f t="shared" si="154"/>
        <v/>
      </c>
      <c r="AM607" s="23" t="str">
        <f>IF(ISBLANK(N607),"",VLOOKUP(N607,Codes!$A$2:$B$184,2,FALSE))</f>
        <v/>
      </c>
      <c r="AN607" s="39" t="str">
        <f t="shared" si="155"/>
        <v/>
      </c>
      <c r="AO607" s="23" t="str">
        <f>IF(ISBLANK(O607),"",IF(O607&gt;247,191,VLOOKUP(O607,Codes!$H$2:$I$299,2,FALSE)))</f>
        <v/>
      </c>
      <c r="AP607" s="23" t="str">
        <f>IF(ISBLANK(O607),"",VLOOKUP(AO607,Codes!$A$2:$B$184,2,FALSE))</f>
        <v/>
      </c>
      <c r="AQ607" s="39" t="str">
        <f t="shared" si="156"/>
        <v/>
      </c>
      <c r="AR607" s="39" t="str">
        <f t="shared" si="157"/>
        <v/>
      </c>
      <c r="AS607" s="39" t="str">
        <f t="shared" si="158"/>
        <v/>
      </c>
      <c r="AT607" s="39" t="str">
        <f t="shared" si="159"/>
        <v/>
      </c>
    </row>
    <row r="608" spans="1:46" s="65" customFormat="1">
      <c r="A608" s="64"/>
      <c r="E608" s="66"/>
      <c r="F608" s="67"/>
      <c r="G608" s="68"/>
      <c r="H608" s="69"/>
      <c r="I608" s="40" t="str">
        <f t="shared" si="144"/>
        <v/>
      </c>
      <c r="J608" s="69"/>
      <c r="K608" s="70"/>
      <c r="L608" s="41" t="str">
        <f t="shared" si="145"/>
        <v/>
      </c>
      <c r="M608" s="71"/>
      <c r="N608" s="72"/>
      <c r="O608" s="73"/>
      <c r="P608" s="42" t="str">
        <f t="shared" si="146"/>
        <v/>
      </c>
      <c r="Q608" s="74"/>
      <c r="R608" s="72"/>
      <c r="S608" s="42" t="str">
        <f t="shared" si="147"/>
        <v/>
      </c>
      <c r="T608" s="72"/>
      <c r="U608" s="75"/>
      <c r="V608" s="72"/>
      <c r="W608" s="43" t="str">
        <f t="shared" si="148"/>
        <v/>
      </c>
      <c r="X608" s="76"/>
      <c r="Y608" s="77"/>
      <c r="Z608" s="77"/>
      <c r="AA608" s="77"/>
      <c r="AB608" s="77"/>
      <c r="AC608" s="77"/>
      <c r="AD608" s="77"/>
      <c r="AE608" s="78"/>
      <c r="AF608" s="79"/>
      <c r="AG608" s="37">
        <f t="shared" si="149"/>
        <v>0</v>
      </c>
      <c r="AH608" s="38" t="str">
        <f t="shared" si="150"/>
        <v/>
      </c>
      <c r="AI608" s="39" t="str">
        <f t="shared" si="151"/>
        <v/>
      </c>
      <c r="AJ608" s="39" t="str">
        <f t="shared" si="152"/>
        <v/>
      </c>
      <c r="AK608" s="23" t="str">
        <f t="shared" si="153"/>
        <v/>
      </c>
      <c r="AL608" s="23" t="str">
        <f t="shared" si="154"/>
        <v/>
      </c>
      <c r="AM608" s="23" t="str">
        <f>IF(ISBLANK(N608),"",VLOOKUP(N608,Codes!$A$2:$B$184,2,FALSE))</f>
        <v/>
      </c>
      <c r="AN608" s="39" t="str">
        <f t="shared" si="155"/>
        <v/>
      </c>
      <c r="AO608" s="23" t="str">
        <f>IF(ISBLANK(O608),"",IF(O608&gt;247,191,VLOOKUP(O608,Codes!$H$2:$I$299,2,FALSE)))</f>
        <v/>
      </c>
      <c r="AP608" s="23" t="str">
        <f>IF(ISBLANK(O608),"",VLOOKUP(AO608,Codes!$A$2:$B$184,2,FALSE))</f>
        <v/>
      </c>
      <c r="AQ608" s="39" t="str">
        <f t="shared" si="156"/>
        <v/>
      </c>
      <c r="AR608" s="39" t="str">
        <f t="shared" si="157"/>
        <v/>
      </c>
      <c r="AS608" s="39" t="str">
        <f t="shared" si="158"/>
        <v/>
      </c>
      <c r="AT608" s="39" t="str">
        <f t="shared" si="159"/>
        <v/>
      </c>
    </row>
    <row r="609" spans="1:46" s="65" customFormat="1">
      <c r="A609" s="64"/>
      <c r="E609" s="66"/>
      <c r="F609" s="67"/>
      <c r="G609" s="68"/>
      <c r="H609" s="69"/>
      <c r="I609" s="40" t="str">
        <f t="shared" si="144"/>
        <v/>
      </c>
      <c r="J609" s="69"/>
      <c r="K609" s="70"/>
      <c r="L609" s="41" t="str">
        <f t="shared" si="145"/>
        <v/>
      </c>
      <c r="M609" s="71"/>
      <c r="N609" s="72"/>
      <c r="O609" s="73"/>
      <c r="P609" s="42" t="str">
        <f t="shared" si="146"/>
        <v/>
      </c>
      <c r="Q609" s="74"/>
      <c r="R609" s="72"/>
      <c r="S609" s="42" t="str">
        <f t="shared" si="147"/>
        <v/>
      </c>
      <c r="T609" s="72"/>
      <c r="U609" s="75"/>
      <c r="V609" s="72"/>
      <c r="W609" s="43" t="str">
        <f t="shared" si="148"/>
        <v/>
      </c>
      <c r="X609" s="76"/>
      <c r="Y609" s="77"/>
      <c r="Z609" s="77"/>
      <c r="AA609" s="77"/>
      <c r="AB609" s="77"/>
      <c r="AC609" s="77"/>
      <c r="AD609" s="77"/>
      <c r="AE609" s="78"/>
      <c r="AF609" s="79"/>
      <c r="AG609" s="37">
        <f t="shared" si="149"/>
        <v>0</v>
      </c>
      <c r="AH609" s="38" t="str">
        <f t="shared" si="150"/>
        <v/>
      </c>
      <c r="AI609" s="39" t="str">
        <f t="shared" si="151"/>
        <v/>
      </c>
      <c r="AJ609" s="39" t="str">
        <f t="shared" si="152"/>
        <v/>
      </c>
      <c r="AK609" s="23" t="str">
        <f t="shared" si="153"/>
        <v/>
      </c>
      <c r="AL609" s="23" t="str">
        <f t="shared" si="154"/>
        <v/>
      </c>
      <c r="AM609" s="23" t="str">
        <f>IF(ISBLANK(N609),"",VLOOKUP(N609,Codes!$A$2:$B$184,2,FALSE))</f>
        <v/>
      </c>
      <c r="AN609" s="39" t="str">
        <f t="shared" si="155"/>
        <v/>
      </c>
      <c r="AO609" s="23" t="str">
        <f>IF(ISBLANK(O609),"",IF(O609&gt;247,191,VLOOKUP(O609,Codes!$H$2:$I$299,2,FALSE)))</f>
        <v/>
      </c>
      <c r="AP609" s="23" t="str">
        <f>IF(ISBLANK(O609),"",VLOOKUP(AO609,Codes!$A$2:$B$184,2,FALSE))</f>
        <v/>
      </c>
      <c r="AQ609" s="39" t="str">
        <f t="shared" si="156"/>
        <v/>
      </c>
      <c r="AR609" s="39" t="str">
        <f t="shared" si="157"/>
        <v/>
      </c>
      <c r="AS609" s="39" t="str">
        <f t="shared" si="158"/>
        <v/>
      </c>
      <c r="AT609" s="39" t="str">
        <f t="shared" si="159"/>
        <v/>
      </c>
    </row>
    <row r="610" spans="1:46" s="65" customFormat="1">
      <c r="A610" s="64"/>
      <c r="E610" s="66"/>
      <c r="F610" s="67"/>
      <c r="G610" s="68"/>
      <c r="H610" s="69"/>
      <c r="I610" s="40" t="str">
        <f t="shared" si="144"/>
        <v/>
      </c>
      <c r="J610" s="69"/>
      <c r="K610" s="70"/>
      <c r="L610" s="41" t="str">
        <f t="shared" si="145"/>
        <v/>
      </c>
      <c r="M610" s="71"/>
      <c r="N610" s="72"/>
      <c r="O610" s="73"/>
      <c r="P610" s="42" t="str">
        <f t="shared" si="146"/>
        <v/>
      </c>
      <c r="Q610" s="74"/>
      <c r="R610" s="72"/>
      <c r="S610" s="42" t="str">
        <f t="shared" si="147"/>
        <v/>
      </c>
      <c r="T610" s="72"/>
      <c r="U610" s="75"/>
      <c r="V610" s="72"/>
      <c r="W610" s="43" t="str">
        <f t="shared" si="148"/>
        <v/>
      </c>
      <c r="X610" s="76"/>
      <c r="Y610" s="77"/>
      <c r="Z610" s="77"/>
      <c r="AA610" s="77"/>
      <c r="AB610" s="77"/>
      <c r="AC610" s="77"/>
      <c r="AD610" s="77"/>
      <c r="AE610" s="78"/>
      <c r="AF610" s="79"/>
      <c r="AG610" s="37">
        <f t="shared" si="149"/>
        <v>0</v>
      </c>
      <c r="AH610" s="38" t="str">
        <f t="shared" si="150"/>
        <v/>
      </c>
      <c r="AI610" s="39" t="str">
        <f t="shared" si="151"/>
        <v/>
      </c>
      <c r="AJ610" s="39" t="str">
        <f t="shared" si="152"/>
        <v/>
      </c>
      <c r="AK610" s="23" t="str">
        <f t="shared" si="153"/>
        <v/>
      </c>
      <c r="AL610" s="23" t="str">
        <f t="shared" si="154"/>
        <v/>
      </c>
      <c r="AM610" s="23" t="str">
        <f>IF(ISBLANK(N610),"",VLOOKUP(N610,Codes!$A$2:$B$184,2,FALSE))</f>
        <v/>
      </c>
      <c r="AN610" s="39" t="str">
        <f t="shared" si="155"/>
        <v/>
      </c>
      <c r="AO610" s="23" t="str">
        <f>IF(ISBLANK(O610),"",IF(O610&gt;247,191,VLOOKUP(O610,Codes!$H$2:$I$299,2,FALSE)))</f>
        <v/>
      </c>
      <c r="AP610" s="23" t="str">
        <f>IF(ISBLANK(O610),"",VLOOKUP(AO610,Codes!$A$2:$B$184,2,FALSE))</f>
        <v/>
      </c>
      <c r="AQ610" s="39" t="str">
        <f t="shared" si="156"/>
        <v/>
      </c>
      <c r="AR610" s="39" t="str">
        <f t="shared" si="157"/>
        <v/>
      </c>
      <c r="AS610" s="39" t="str">
        <f t="shared" si="158"/>
        <v/>
      </c>
      <c r="AT610" s="39" t="str">
        <f t="shared" si="159"/>
        <v/>
      </c>
    </row>
    <row r="611" spans="1:46" s="65" customFormat="1">
      <c r="A611" s="64"/>
      <c r="E611" s="66"/>
      <c r="F611" s="67"/>
      <c r="G611" s="68"/>
      <c r="H611" s="69"/>
      <c r="I611" s="40" t="str">
        <f t="shared" si="144"/>
        <v/>
      </c>
      <c r="J611" s="69"/>
      <c r="K611" s="70"/>
      <c r="L611" s="41" t="str">
        <f t="shared" si="145"/>
        <v/>
      </c>
      <c r="M611" s="71"/>
      <c r="N611" s="72"/>
      <c r="O611" s="73"/>
      <c r="P611" s="42" t="str">
        <f t="shared" si="146"/>
        <v/>
      </c>
      <c r="Q611" s="74"/>
      <c r="R611" s="72"/>
      <c r="S611" s="42" t="str">
        <f t="shared" si="147"/>
        <v/>
      </c>
      <c r="T611" s="72"/>
      <c r="U611" s="75"/>
      <c r="V611" s="72"/>
      <c r="W611" s="43" t="str">
        <f t="shared" si="148"/>
        <v/>
      </c>
      <c r="X611" s="76"/>
      <c r="Y611" s="77"/>
      <c r="Z611" s="77"/>
      <c r="AA611" s="77"/>
      <c r="AB611" s="77"/>
      <c r="AC611" s="77"/>
      <c r="AD611" s="77"/>
      <c r="AE611" s="78"/>
      <c r="AF611" s="79"/>
      <c r="AG611" s="37">
        <f t="shared" si="149"/>
        <v>0</v>
      </c>
      <c r="AH611" s="38" t="str">
        <f t="shared" si="150"/>
        <v/>
      </c>
      <c r="AI611" s="39" t="str">
        <f t="shared" si="151"/>
        <v/>
      </c>
      <c r="AJ611" s="39" t="str">
        <f t="shared" si="152"/>
        <v/>
      </c>
      <c r="AK611" s="23" t="str">
        <f t="shared" si="153"/>
        <v/>
      </c>
      <c r="AL611" s="23" t="str">
        <f t="shared" si="154"/>
        <v/>
      </c>
      <c r="AM611" s="23" t="str">
        <f>IF(ISBLANK(N611),"",VLOOKUP(N611,Codes!$A$2:$B$184,2,FALSE))</f>
        <v/>
      </c>
      <c r="AN611" s="39" t="str">
        <f t="shared" si="155"/>
        <v/>
      </c>
      <c r="AO611" s="23" t="str">
        <f>IF(ISBLANK(O611),"",IF(O611&gt;247,191,VLOOKUP(O611,Codes!$H$2:$I$299,2,FALSE)))</f>
        <v/>
      </c>
      <c r="AP611" s="23" t="str">
        <f>IF(ISBLANK(O611),"",VLOOKUP(AO611,Codes!$A$2:$B$184,2,FALSE))</f>
        <v/>
      </c>
      <c r="AQ611" s="39" t="str">
        <f t="shared" si="156"/>
        <v/>
      </c>
      <c r="AR611" s="39" t="str">
        <f t="shared" si="157"/>
        <v/>
      </c>
      <c r="AS611" s="39" t="str">
        <f t="shared" si="158"/>
        <v/>
      </c>
      <c r="AT611" s="39" t="str">
        <f t="shared" si="159"/>
        <v/>
      </c>
    </row>
    <row r="612" spans="1:46" s="65" customFormat="1">
      <c r="A612" s="64"/>
      <c r="E612" s="66"/>
      <c r="F612" s="67"/>
      <c r="G612" s="68"/>
      <c r="H612" s="69"/>
      <c r="I612" s="40" t="str">
        <f t="shared" si="144"/>
        <v/>
      </c>
      <c r="J612" s="69"/>
      <c r="K612" s="70"/>
      <c r="L612" s="41" t="str">
        <f t="shared" si="145"/>
        <v/>
      </c>
      <c r="M612" s="71"/>
      <c r="N612" s="72"/>
      <c r="O612" s="73"/>
      <c r="P612" s="42" t="str">
        <f t="shared" si="146"/>
        <v/>
      </c>
      <c r="Q612" s="74"/>
      <c r="R612" s="72"/>
      <c r="S612" s="42" t="str">
        <f t="shared" si="147"/>
        <v/>
      </c>
      <c r="T612" s="72"/>
      <c r="U612" s="75"/>
      <c r="V612" s="72"/>
      <c r="W612" s="43" t="str">
        <f t="shared" si="148"/>
        <v/>
      </c>
      <c r="X612" s="76"/>
      <c r="Y612" s="77"/>
      <c r="Z612" s="77"/>
      <c r="AA612" s="77"/>
      <c r="AB612" s="77"/>
      <c r="AC612" s="77"/>
      <c r="AD612" s="77"/>
      <c r="AE612" s="78"/>
      <c r="AF612" s="79"/>
      <c r="AG612" s="37">
        <f t="shared" si="149"/>
        <v>0</v>
      </c>
      <c r="AH612" s="38" t="str">
        <f t="shared" si="150"/>
        <v/>
      </c>
      <c r="AI612" s="39" t="str">
        <f t="shared" si="151"/>
        <v/>
      </c>
      <c r="AJ612" s="39" t="str">
        <f t="shared" si="152"/>
        <v/>
      </c>
      <c r="AK612" s="23" t="str">
        <f t="shared" si="153"/>
        <v/>
      </c>
      <c r="AL612" s="23" t="str">
        <f t="shared" si="154"/>
        <v/>
      </c>
      <c r="AM612" s="23" t="str">
        <f>IF(ISBLANK(N612),"",VLOOKUP(N612,Codes!$A$2:$B$184,2,FALSE))</f>
        <v/>
      </c>
      <c r="AN612" s="39" t="str">
        <f t="shared" si="155"/>
        <v/>
      </c>
      <c r="AO612" s="23" t="str">
        <f>IF(ISBLANK(O612),"",IF(O612&gt;247,191,VLOOKUP(O612,Codes!$H$2:$I$299,2,FALSE)))</f>
        <v/>
      </c>
      <c r="AP612" s="23" t="str">
        <f>IF(ISBLANK(O612),"",VLOOKUP(AO612,Codes!$A$2:$B$184,2,FALSE))</f>
        <v/>
      </c>
      <c r="AQ612" s="39" t="str">
        <f t="shared" si="156"/>
        <v/>
      </c>
      <c r="AR612" s="39" t="str">
        <f t="shared" si="157"/>
        <v/>
      </c>
      <c r="AS612" s="39" t="str">
        <f t="shared" si="158"/>
        <v/>
      </c>
      <c r="AT612" s="39" t="str">
        <f t="shared" si="159"/>
        <v/>
      </c>
    </row>
    <row r="613" spans="1:46" s="65" customFormat="1">
      <c r="A613" s="64"/>
      <c r="E613" s="66"/>
      <c r="F613" s="67"/>
      <c r="G613" s="68"/>
      <c r="H613" s="69"/>
      <c r="I613" s="40" t="str">
        <f t="shared" si="144"/>
        <v/>
      </c>
      <c r="J613" s="69"/>
      <c r="K613" s="70"/>
      <c r="L613" s="41" t="str">
        <f t="shared" si="145"/>
        <v/>
      </c>
      <c r="M613" s="71"/>
      <c r="N613" s="72"/>
      <c r="O613" s="73"/>
      <c r="P613" s="42" t="str">
        <f t="shared" si="146"/>
        <v/>
      </c>
      <c r="Q613" s="74"/>
      <c r="R613" s="72"/>
      <c r="S613" s="42" t="str">
        <f t="shared" si="147"/>
        <v/>
      </c>
      <c r="T613" s="72"/>
      <c r="U613" s="75"/>
      <c r="V613" s="72"/>
      <c r="W613" s="43" t="str">
        <f t="shared" si="148"/>
        <v/>
      </c>
      <c r="X613" s="76"/>
      <c r="Y613" s="77"/>
      <c r="Z613" s="77"/>
      <c r="AA613" s="77"/>
      <c r="AB613" s="77"/>
      <c r="AC613" s="77"/>
      <c r="AD613" s="77"/>
      <c r="AE613" s="78"/>
      <c r="AF613" s="79"/>
      <c r="AG613" s="37">
        <f t="shared" si="149"/>
        <v>0</v>
      </c>
      <c r="AH613" s="38" t="str">
        <f t="shared" si="150"/>
        <v/>
      </c>
      <c r="AI613" s="39" t="str">
        <f t="shared" si="151"/>
        <v/>
      </c>
      <c r="AJ613" s="39" t="str">
        <f t="shared" si="152"/>
        <v/>
      </c>
      <c r="AK613" s="23" t="str">
        <f t="shared" si="153"/>
        <v/>
      </c>
      <c r="AL613" s="23" t="str">
        <f t="shared" si="154"/>
        <v/>
      </c>
      <c r="AM613" s="23" t="str">
        <f>IF(ISBLANK(N613),"",VLOOKUP(N613,Codes!$A$2:$B$184,2,FALSE))</f>
        <v/>
      </c>
      <c r="AN613" s="39" t="str">
        <f t="shared" si="155"/>
        <v/>
      </c>
      <c r="AO613" s="23" t="str">
        <f>IF(ISBLANK(O613),"",IF(O613&gt;247,191,VLOOKUP(O613,Codes!$H$2:$I$299,2,FALSE)))</f>
        <v/>
      </c>
      <c r="AP613" s="23" t="str">
        <f>IF(ISBLANK(O613),"",VLOOKUP(AO613,Codes!$A$2:$B$184,2,FALSE))</f>
        <v/>
      </c>
      <c r="AQ613" s="39" t="str">
        <f t="shared" si="156"/>
        <v/>
      </c>
      <c r="AR613" s="39" t="str">
        <f t="shared" si="157"/>
        <v/>
      </c>
      <c r="AS613" s="39" t="str">
        <f t="shared" si="158"/>
        <v/>
      </c>
      <c r="AT613" s="39" t="str">
        <f t="shared" si="159"/>
        <v/>
      </c>
    </row>
    <row r="614" spans="1:46" s="65" customFormat="1">
      <c r="A614" s="64"/>
      <c r="E614" s="66"/>
      <c r="F614" s="67"/>
      <c r="G614" s="68"/>
      <c r="H614" s="69"/>
      <c r="I614" s="40" t="str">
        <f t="shared" si="144"/>
        <v/>
      </c>
      <c r="J614" s="69"/>
      <c r="K614" s="70"/>
      <c r="L614" s="41" t="str">
        <f t="shared" si="145"/>
        <v/>
      </c>
      <c r="M614" s="71"/>
      <c r="N614" s="72"/>
      <c r="O614" s="73"/>
      <c r="P614" s="42" t="str">
        <f t="shared" si="146"/>
        <v/>
      </c>
      <c r="Q614" s="74"/>
      <c r="R614" s="72"/>
      <c r="S614" s="42" t="str">
        <f t="shared" si="147"/>
        <v/>
      </c>
      <c r="T614" s="72"/>
      <c r="U614" s="75"/>
      <c r="V614" s="72"/>
      <c r="W614" s="43" t="str">
        <f t="shared" si="148"/>
        <v/>
      </c>
      <c r="X614" s="76"/>
      <c r="Y614" s="77"/>
      <c r="Z614" s="77"/>
      <c r="AA614" s="77"/>
      <c r="AB614" s="77"/>
      <c r="AC614" s="77"/>
      <c r="AD614" s="77"/>
      <c r="AE614" s="78"/>
      <c r="AF614" s="79"/>
      <c r="AG614" s="37">
        <f t="shared" si="149"/>
        <v>0</v>
      </c>
      <c r="AH614" s="38" t="str">
        <f t="shared" si="150"/>
        <v/>
      </c>
      <c r="AI614" s="39" t="str">
        <f t="shared" si="151"/>
        <v/>
      </c>
      <c r="AJ614" s="39" t="str">
        <f t="shared" si="152"/>
        <v/>
      </c>
      <c r="AK614" s="23" t="str">
        <f t="shared" si="153"/>
        <v/>
      </c>
      <c r="AL614" s="23" t="str">
        <f t="shared" si="154"/>
        <v/>
      </c>
      <c r="AM614" s="23" t="str">
        <f>IF(ISBLANK(N614),"",VLOOKUP(N614,Codes!$A$2:$B$184,2,FALSE))</f>
        <v/>
      </c>
      <c r="AN614" s="39" t="str">
        <f t="shared" si="155"/>
        <v/>
      </c>
      <c r="AO614" s="23" t="str">
        <f>IF(ISBLANK(O614),"",IF(O614&gt;247,191,VLOOKUP(O614,Codes!$H$2:$I$299,2,FALSE)))</f>
        <v/>
      </c>
      <c r="AP614" s="23" t="str">
        <f>IF(ISBLANK(O614),"",VLOOKUP(AO614,Codes!$A$2:$B$184,2,FALSE))</f>
        <v/>
      </c>
      <c r="AQ614" s="39" t="str">
        <f t="shared" si="156"/>
        <v/>
      </c>
      <c r="AR614" s="39" t="str">
        <f t="shared" si="157"/>
        <v/>
      </c>
      <c r="AS614" s="39" t="str">
        <f t="shared" si="158"/>
        <v/>
      </c>
      <c r="AT614" s="39" t="str">
        <f t="shared" si="159"/>
        <v/>
      </c>
    </row>
    <row r="615" spans="1:46" s="65" customFormat="1">
      <c r="A615" s="64"/>
      <c r="E615" s="66"/>
      <c r="F615" s="67"/>
      <c r="G615" s="68"/>
      <c r="H615" s="69"/>
      <c r="I615" s="40" t="str">
        <f t="shared" si="144"/>
        <v/>
      </c>
      <c r="J615" s="69"/>
      <c r="K615" s="70"/>
      <c r="L615" s="41" t="str">
        <f t="shared" si="145"/>
        <v/>
      </c>
      <c r="M615" s="71"/>
      <c r="N615" s="72"/>
      <c r="O615" s="73"/>
      <c r="P615" s="42" t="str">
        <f t="shared" si="146"/>
        <v/>
      </c>
      <c r="Q615" s="74"/>
      <c r="R615" s="72"/>
      <c r="S615" s="42" t="str">
        <f t="shared" si="147"/>
        <v/>
      </c>
      <c r="T615" s="72"/>
      <c r="U615" s="75"/>
      <c r="V615" s="72"/>
      <c r="W615" s="43" t="str">
        <f t="shared" si="148"/>
        <v/>
      </c>
      <c r="X615" s="76"/>
      <c r="Y615" s="77"/>
      <c r="Z615" s="77"/>
      <c r="AA615" s="77"/>
      <c r="AB615" s="77"/>
      <c r="AC615" s="77"/>
      <c r="AD615" s="77"/>
      <c r="AE615" s="78"/>
      <c r="AF615" s="79"/>
      <c r="AG615" s="37">
        <f t="shared" si="149"/>
        <v>0</v>
      </c>
      <c r="AH615" s="38" t="str">
        <f t="shared" si="150"/>
        <v/>
      </c>
      <c r="AI615" s="39" t="str">
        <f t="shared" si="151"/>
        <v/>
      </c>
      <c r="AJ615" s="39" t="str">
        <f t="shared" si="152"/>
        <v/>
      </c>
      <c r="AK615" s="23" t="str">
        <f t="shared" si="153"/>
        <v/>
      </c>
      <c r="AL615" s="23" t="str">
        <f t="shared" si="154"/>
        <v/>
      </c>
      <c r="AM615" s="23" t="str">
        <f>IF(ISBLANK(N615),"",VLOOKUP(N615,Codes!$A$2:$B$184,2,FALSE))</f>
        <v/>
      </c>
      <c r="AN615" s="39" t="str">
        <f t="shared" si="155"/>
        <v/>
      </c>
      <c r="AO615" s="23" t="str">
        <f>IF(ISBLANK(O615),"",IF(O615&gt;247,191,VLOOKUP(O615,Codes!$H$2:$I$299,2,FALSE)))</f>
        <v/>
      </c>
      <c r="AP615" s="23" t="str">
        <f>IF(ISBLANK(O615),"",VLOOKUP(AO615,Codes!$A$2:$B$184,2,FALSE))</f>
        <v/>
      </c>
      <c r="AQ615" s="39" t="str">
        <f t="shared" si="156"/>
        <v/>
      </c>
      <c r="AR615" s="39" t="str">
        <f t="shared" si="157"/>
        <v/>
      </c>
      <c r="AS615" s="39" t="str">
        <f t="shared" si="158"/>
        <v/>
      </c>
      <c r="AT615" s="39" t="str">
        <f t="shared" si="159"/>
        <v/>
      </c>
    </row>
    <row r="616" spans="1:46" s="65" customFormat="1">
      <c r="A616" s="64"/>
      <c r="E616" s="66"/>
      <c r="F616" s="67"/>
      <c r="G616" s="68"/>
      <c r="H616" s="69"/>
      <c r="I616" s="40" t="str">
        <f t="shared" si="144"/>
        <v/>
      </c>
      <c r="J616" s="69"/>
      <c r="K616" s="70"/>
      <c r="L616" s="41" t="str">
        <f t="shared" si="145"/>
        <v/>
      </c>
      <c r="M616" s="71"/>
      <c r="N616" s="72"/>
      <c r="O616" s="73"/>
      <c r="P616" s="42" t="str">
        <f t="shared" si="146"/>
        <v/>
      </c>
      <c r="Q616" s="74"/>
      <c r="R616" s="72"/>
      <c r="S616" s="42" t="str">
        <f t="shared" si="147"/>
        <v/>
      </c>
      <c r="T616" s="72"/>
      <c r="U616" s="75"/>
      <c r="V616" s="72"/>
      <c r="W616" s="43" t="str">
        <f t="shared" si="148"/>
        <v/>
      </c>
      <c r="X616" s="76"/>
      <c r="Y616" s="77"/>
      <c r="Z616" s="77"/>
      <c r="AA616" s="77"/>
      <c r="AB616" s="77"/>
      <c r="AC616" s="77"/>
      <c r="AD616" s="77"/>
      <c r="AE616" s="78"/>
      <c r="AF616" s="79"/>
      <c r="AG616" s="37">
        <f t="shared" si="149"/>
        <v>0</v>
      </c>
      <c r="AH616" s="38" t="str">
        <f t="shared" si="150"/>
        <v/>
      </c>
      <c r="AI616" s="39" t="str">
        <f t="shared" si="151"/>
        <v/>
      </c>
      <c r="AJ616" s="39" t="str">
        <f t="shared" si="152"/>
        <v/>
      </c>
      <c r="AK616" s="23" t="str">
        <f t="shared" si="153"/>
        <v/>
      </c>
      <c r="AL616" s="23" t="str">
        <f t="shared" si="154"/>
        <v/>
      </c>
      <c r="AM616" s="23" t="str">
        <f>IF(ISBLANK(N616),"",VLOOKUP(N616,Codes!$A$2:$B$184,2,FALSE))</f>
        <v/>
      </c>
      <c r="AN616" s="39" t="str">
        <f t="shared" si="155"/>
        <v/>
      </c>
      <c r="AO616" s="23" t="str">
        <f>IF(ISBLANK(O616),"",IF(O616&gt;247,191,VLOOKUP(O616,Codes!$H$2:$I$299,2,FALSE)))</f>
        <v/>
      </c>
      <c r="AP616" s="23" t="str">
        <f>IF(ISBLANK(O616),"",VLOOKUP(AO616,Codes!$A$2:$B$184,2,FALSE))</f>
        <v/>
      </c>
      <c r="AQ616" s="39" t="str">
        <f t="shared" si="156"/>
        <v/>
      </c>
      <c r="AR616" s="39" t="str">
        <f t="shared" si="157"/>
        <v/>
      </c>
      <c r="AS616" s="39" t="str">
        <f t="shared" si="158"/>
        <v/>
      </c>
      <c r="AT616" s="39" t="str">
        <f t="shared" si="159"/>
        <v/>
      </c>
    </row>
    <row r="617" spans="1:46" s="65" customFormat="1">
      <c r="A617" s="64"/>
      <c r="E617" s="66"/>
      <c r="F617" s="67"/>
      <c r="G617" s="68"/>
      <c r="H617" s="69"/>
      <c r="I617" s="40" t="str">
        <f t="shared" si="144"/>
        <v/>
      </c>
      <c r="J617" s="69"/>
      <c r="K617" s="70"/>
      <c r="L617" s="41" t="str">
        <f t="shared" si="145"/>
        <v/>
      </c>
      <c r="M617" s="71"/>
      <c r="N617" s="72"/>
      <c r="O617" s="73"/>
      <c r="P617" s="42" t="str">
        <f t="shared" si="146"/>
        <v/>
      </c>
      <c r="Q617" s="74"/>
      <c r="R617" s="72"/>
      <c r="S617" s="42" t="str">
        <f t="shared" si="147"/>
        <v/>
      </c>
      <c r="T617" s="72"/>
      <c r="U617" s="75"/>
      <c r="V617" s="72"/>
      <c r="W617" s="43" t="str">
        <f t="shared" si="148"/>
        <v/>
      </c>
      <c r="X617" s="76"/>
      <c r="Y617" s="77"/>
      <c r="Z617" s="77"/>
      <c r="AA617" s="77"/>
      <c r="AB617" s="77"/>
      <c r="AC617" s="77"/>
      <c r="AD617" s="77"/>
      <c r="AE617" s="78"/>
      <c r="AF617" s="79"/>
      <c r="AG617" s="37">
        <f t="shared" si="149"/>
        <v>0</v>
      </c>
      <c r="AH617" s="38" t="str">
        <f t="shared" si="150"/>
        <v/>
      </c>
      <c r="AI617" s="39" t="str">
        <f t="shared" si="151"/>
        <v/>
      </c>
      <c r="AJ617" s="39" t="str">
        <f t="shared" si="152"/>
        <v/>
      </c>
      <c r="AK617" s="23" t="str">
        <f t="shared" si="153"/>
        <v/>
      </c>
      <c r="AL617" s="23" t="str">
        <f t="shared" si="154"/>
        <v/>
      </c>
      <c r="AM617" s="23" t="str">
        <f>IF(ISBLANK(N617),"",VLOOKUP(N617,Codes!$A$2:$B$184,2,FALSE))</f>
        <v/>
      </c>
      <c r="AN617" s="39" t="str">
        <f t="shared" si="155"/>
        <v/>
      </c>
      <c r="AO617" s="23" t="str">
        <f>IF(ISBLANK(O617),"",IF(O617&gt;247,191,VLOOKUP(O617,Codes!$H$2:$I$299,2,FALSE)))</f>
        <v/>
      </c>
      <c r="AP617" s="23" t="str">
        <f>IF(ISBLANK(O617),"",VLOOKUP(AO617,Codes!$A$2:$B$184,2,FALSE))</f>
        <v/>
      </c>
      <c r="AQ617" s="39" t="str">
        <f t="shared" si="156"/>
        <v/>
      </c>
      <c r="AR617" s="39" t="str">
        <f t="shared" si="157"/>
        <v/>
      </c>
      <c r="AS617" s="39" t="str">
        <f t="shared" si="158"/>
        <v/>
      </c>
      <c r="AT617" s="39" t="str">
        <f t="shared" si="159"/>
        <v/>
      </c>
    </row>
    <row r="618" spans="1:46" s="65" customFormat="1">
      <c r="A618" s="64"/>
      <c r="E618" s="66"/>
      <c r="F618" s="67"/>
      <c r="G618" s="68"/>
      <c r="H618" s="69"/>
      <c r="I618" s="40" t="str">
        <f t="shared" si="144"/>
        <v/>
      </c>
      <c r="J618" s="69"/>
      <c r="K618" s="70"/>
      <c r="L618" s="41" t="str">
        <f t="shared" si="145"/>
        <v/>
      </c>
      <c r="M618" s="71"/>
      <c r="N618" s="72"/>
      <c r="O618" s="73"/>
      <c r="P618" s="42" t="str">
        <f t="shared" si="146"/>
        <v/>
      </c>
      <c r="Q618" s="74"/>
      <c r="R618" s="72"/>
      <c r="S618" s="42" t="str">
        <f t="shared" si="147"/>
        <v/>
      </c>
      <c r="T618" s="72"/>
      <c r="U618" s="75"/>
      <c r="V618" s="72"/>
      <c r="W618" s="43" t="str">
        <f t="shared" si="148"/>
        <v/>
      </c>
      <c r="X618" s="76"/>
      <c r="Y618" s="77"/>
      <c r="Z618" s="77"/>
      <c r="AA618" s="77"/>
      <c r="AB618" s="77"/>
      <c r="AC618" s="77"/>
      <c r="AD618" s="77"/>
      <c r="AE618" s="78"/>
      <c r="AF618" s="79"/>
      <c r="AG618" s="37">
        <f t="shared" si="149"/>
        <v>0</v>
      </c>
      <c r="AH618" s="38" t="str">
        <f t="shared" si="150"/>
        <v/>
      </c>
      <c r="AI618" s="39" t="str">
        <f t="shared" si="151"/>
        <v/>
      </c>
      <c r="AJ618" s="39" t="str">
        <f t="shared" si="152"/>
        <v/>
      </c>
      <c r="AK618" s="23" t="str">
        <f t="shared" si="153"/>
        <v/>
      </c>
      <c r="AL618" s="23" t="str">
        <f t="shared" si="154"/>
        <v/>
      </c>
      <c r="AM618" s="23" t="str">
        <f>IF(ISBLANK(N618),"",VLOOKUP(N618,Codes!$A$2:$B$184,2,FALSE))</f>
        <v/>
      </c>
      <c r="AN618" s="39" t="str">
        <f t="shared" si="155"/>
        <v/>
      </c>
      <c r="AO618" s="23" t="str">
        <f>IF(ISBLANK(O618),"",IF(O618&gt;247,191,VLOOKUP(O618,Codes!$H$2:$I$299,2,FALSE)))</f>
        <v/>
      </c>
      <c r="AP618" s="23" t="str">
        <f>IF(ISBLANK(O618),"",VLOOKUP(AO618,Codes!$A$2:$B$184,2,FALSE))</f>
        <v/>
      </c>
      <c r="AQ618" s="39" t="str">
        <f t="shared" si="156"/>
        <v/>
      </c>
      <c r="AR618" s="39" t="str">
        <f t="shared" si="157"/>
        <v/>
      </c>
      <c r="AS618" s="39" t="str">
        <f t="shared" si="158"/>
        <v/>
      </c>
      <c r="AT618" s="39" t="str">
        <f t="shared" si="159"/>
        <v/>
      </c>
    </row>
    <row r="619" spans="1:46" s="65" customFormat="1">
      <c r="A619" s="64"/>
      <c r="E619" s="66"/>
      <c r="F619" s="67"/>
      <c r="G619" s="68"/>
      <c r="H619" s="69"/>
      <c r="I619" s="40" t="str">
        <f t="shared" si="144"/>
        <v/>
      </c>
      <c r="J619" s="69"/>
      <c r="K619" s="70"/>
      <c r="L619" s="41" t="str">
        <f t="shared" si="145"/>
        <v/>
      </c>
      <c r="M619" s="71"/>
      <c r="N619" s="72"/>
      <c r="O619" s="73"/>
      <c r="P619" s="42" t="str">
        <f t="shared" si="146"/>
        <v/>
      </c>
      <c r="Q619" s="74"/>
      <c r="R619" s="72"/>
      <c r="S619" s="42" t="str">
        <f t="shared" si="147"/>
        <v/>
      </c>
      <c r="T619" s="72"/>
      <c r="U619" s="75"/>
      <c r="V619" s="72"/>
      <c r="W619" s="43" t="str">
        <f t="shared" si="148"/>
        <v/>
      </c>
      <c r="X619" s="76"/>
      <c r="Y619" s="77"/>
      <c r="Z619" s="77"/>
      <c r="AA619" s="77"/>
      <c r="AB619" s="77"/>
      <c r="AC619" s="77"/>
      <c r="AD619" s="77"/>
      <c r="AE619" s="78"/>
      <c r="AF619" s="79"/>
      <c r="AG619" s="37">
        <f t="shared" si="149"/>
        <v>0</v>
      </c>
      <c r="AH619" s="38" t="str">
        <f t="shared" si="150"/>
        <v/>
      </c>
      <c r="AI619" s="39" t="str">
        <f t="shared" si="151"/>
        <v/>
      </c>
      <c r="AJ619" s="39" t="str">
        <f t="shared" si="152"/>
        <v/>
      </c>
      <c r="AK619" s="23" t="str">
        <f t="shared" si="153"/>
        <v/>
      </c>
      <c r="AL619" s="23" t="str">
        <f t="shared" si="154"/>
        <v/>
      </c>
      <c r="AM619" s="23" t="str">
        <f>IF(ISBLANK(N619),"",VLOOKUP(N619,Codes!$A$2:$B$184,2,FALSE))</f>
        <v/>
      </c>
      <c r="AN619" s="39" t="str">
        <f t="shared" si="155"/>
        <v/>
      </c>
      <c r="AO619" s="23" t="str">
        <f>IF(ISBLANK(O619),"",IF(O619&gt;247,191,VLOOKUP(O619,Codes!$H$2:$I$299,2,FALSE)))</f>
        <v/>
      </c>
      <c r="AP619" s="23" t="str">
        <f>IF(ISBLANK(O619),"",VLOOKUP(AO619,Codes!$A$2:$B$184,2,FALSE))</f>
        <v/>
      </c>
      <c r="AQ619" s="39" t="str">
        <f t="shared" si="156"/>
        <v/>
      </c>
      <c r="AR619" s="39" t="str">
        <f t="shared" si="157"/>
        <v/>
      </c>
      <c r="AS619" s="39" t="str">
        <f t="shared" si="158"/>
        <v/>
      </c>
      <c r="AT619" s="39" t="str">
        <f t="shared" si="159"/>
        <v/>
      </c>
    </row>
    <row r="620" spans="1:46" s="65" customFormat="1">
      <c r="A620" s="64"/>
      <c r="E620" s="66"/>
      <c r="F620" s="67"/>
      <c r="G620" s="68"/>
      <c r="H620" s="69"/>
      <c r="I620" s="40" t="str">
        <f t="shared" si="144"/>
        <v/>
      </c>
      <c r="J620" s="69"/>
      <c r="K620" s="70"/>
      <c r="L620" s="41" t="str">
        <f t="shared" si="145"/>
        <v/>
      </c>
      <c r="M620" s="71"/>
      <c r="N620" s="72"/>
      <c r="O620" s="73"/>
      <c r="P620" s="42" t="str">
        <f t="shared" si="146"/>
        <v/>
      </c>
      <c r="Q620" s="74"/>
      <c r="R620" s="72"/>
      <c r="S620" s="42" t="str">
        <f t="shared" si="147"/>
        <v/>
      </c>
      <c r="T620" s="72"/>
      <c r="U620" s="75"/>
      <c r="V620" s="72"/>
      <c r="W620" s="43" t="str">
        <f t="shared" si="148"/>
        <v/>
      </c>
      <c r="X620" s="76"/>
      <c r="Y620" s="77"/>
      <c r="Z620" s="77"/>
      <c r="AA620" s="77"/>
      <c r="AB620" s="77"/>
      <c r="AC620" s="77"/>
      <c r="AD620" s="77"/>
      <c r="AE620" s="78"/>
      <c r="AF620" s="79"/>
      <c r="AG620" s="37">
        <f t="shared" si="149"/>
        <v>0</v>
      </c>
      <c r="AH620" s="38" t="str">
        <f t="shared" si="150"/>
        <v/>
      </c>
      <c r="AI620" s="39" t="str">
        <f t="shared" si="151"/>
        <v/>
      </c>
      <c r="AJ620" s="39" t="str">
        <f t="shared" si="152"/>
        <v/>
      </c>
      <c r="AK620" s="23" t="str">
        <f t="shared" si="153"/>
        <v/>
      </c>
      <c r="AL620" s="23" t="str">
        <f t="shared" si="154"/>
        <v/>
      </c>
      <c r="AM620" s="23" t="str">
        <f>IF(ISBLANK(N620),"",VLOOKUP(N620,Codes!$A$2:$B$184,2,FALSE))</f>
        <v/>
      </c>
      <c r="AN620" s="39" t="str">
        <f t="shared" si="155"/>
        <v/>
      </c>
      <c r="AO620" s="23" t="str">
        <f>IF(ISBLANK(O620),"",IF(O620&gt;247,191,VLOOKUP(O620,Codes!$H$2:$I$299,2,FALSE)))</f>
        <v/>
      </c>
      <c r="AP620" s="23" t="str">
        <f>IF(ISBLANK(O620),"",VLOOKUP(AO620,Codes!$A$2:$B$184,2,FALSE))</f>
        <v/>
      </c>
      <c r="AQ620" s="39" t="str">
        <f t="shared" si="156"/>
        <v/>
      </c>
      <c r="AR620" s="39" t="str">
        <f t="shared" si="157"/>
        <v/>
      </c>
      <c r="AS620" s="39" t="str">
        <f t="shared" si="158"/>
        <v/>
      </c>
      <c r="AT620" s="39" t="str">
        <f t="shared" si="159"/>
        <v/>
      </c>
    </row>
    <row r="621" spans="1:46" s="65" customFormat="1">
      <c r="A621" s="64"/>
      <c r="E621" s="66"/>
      <c r="F621" s="67"/>
      <c r="G621" s="68"/>
      <c r="H621" s="69"/>
      <c r="I621" s="40" t="str">
        <f t="shared" si="144"/>
        <v/>
      </c>
      <c r="J621" s="69"/>
      <c r="K621" s="70"/>
      <c r="L621" s="41" t="str">
        <f t="shared" si="145"/>
        <v/>
      </c>
      <c r="M621" s="71"/>
      <c r="N621" s="72"/>
      <c r="O621" s="73"/>
      <c r="P621" s="42" t="str">
        <f t="shared" si="146"/>
        <v/>
      </c>
      <c r="Q621" s="74"/>
      <c r="R621" s="72"/>
      <c r="S621" s="42" t="str">
        <f t="shared" si="147"/>
        <v/>
      </c>
      <c r="T621" s="72"/>
      <c r="U621" s="75"/>
      <c r="V621" s="72"/>
      <c r="W621" s="43" t="str">
        <f t="shared" si="148"/>
        <v/>
      </c>
      <c r="X621" s="76"/>
      <c r="Y621" s="77"/>
      <c r="Z621" s="77"/>
      <c r="AA621" s="77"/>
      <c r="AB621" s="77"/>
      <c r="AC621" s="77"/>
      <c r="AD621" s="77"/>
      <c r="AE621" s="78"/>
      <c r="AF621" s="79"/>
      <c r="AG621" s="37">
        <f t="shared" si="149"/>
        <v>0</v>
      </c>
      <c r="AH621" s="38" t="str">
        <f t="shared" si="150"/>
        <v/>
      </c>
      <c r="AI621" s="39" t="str">
        <f t="shared" si="151"/>
        <v/>
      </c>
      <c r="AJ621" s="39" t="str">
        <f t="shared" si="152"/>
        <v/>
      </c>
      <c r="AK621" s="23" t="str">
        <f t="shared" si="153"/>
        <v/>
      </c>
      <c r="AL621" s="23" t="str">
        <f t="shared" si="154"/>
        <v/>
      </c>
      <c r="AM621" s="23" t="str">
        <f>IF(ISBLANK(N621),"",VLOOKUP(N621,Codes!$A$2:$B$184,2,FALSE))</f>
        <v/>
      </c>
      <c r="AN621" s="39" t="str">
        <f t="shared" si="155"/>
        <v/>
      </c>
      <c r="AO621" s="23" t="str">
        <f>IF(ISBLANK(O621),"",IF(O621&gt;247,191,VLOOKUP(O621,Codes!$H$2:$I$299,2,FALSE)))</f>
        <v/>
      </c>
      <c r="AP621" s="23" t="str">
        <f>IF(ISBLANK(O621),"",VLOOKUP(AO621,Codes!$A$2:$B$184,2,FALSE))</f>
        <v/>
      </c>
      <c r="AQ621" s="39" t="str">
        <f t="shared" si="156"/>
        <v/>
      </c>
      <c r="AR621" s="39" t="str">
        <f t="shared" si="157"/>
        <v/>
      </c>
      <c r="AS621" s="39" t="str">
        <f t="shared" si="158"/>
        <v/>
      </c>
      <c r="AT621" s="39" t="str">
        <f t="shared" si="159"/>
        <v/>
      </c>
    </row>
    <row r="622" spans="1:46" s="65" customFormat="1">
      <c r="A622" s="64"/>
      <c r="E622" s="66"/>
      <c r="F622" s="67"/>
      <c r="G622" s="68"/>
      <c r="H622" s="69"/>
      <c r="I622" s="40" t="str">
        <f t="shared" si="144"/>
        <v/>
      </c>
      <c r="J622" s="69"/>
      <c r="K622" s="70"/>
      <c r="L622" s="41" t="str">
        <f t="shared" si="145"/>
        <v/>
      </c>
      <c r="M622" s="71"/>
      <c r="N622" s="72"/>
      <c r="O622" s="73"/>
      <c r="P622" s="42" t="str">
        <f t="shared" si="146"/>
        <v/>
      </c>
      <c r="Q622" s="74"/>
      <c r="R622" s="72"/>
      <c r="S622" s="42" t="str">
        <f t="shared" si="147"/>
        <v/>
      </c>
      <c r="T622" s="72"/>
      <c r="U622" s="75"/>
      <c r="V622" s="72"/>
      <c r="W622" s="43" t="str">
        <f t="shared" si="148"/>
        <v/>
      </c>
      <c r="X622" s="76"/>
      <c r="Y622" s="77"/>
      <c r="Z622" s="77"/>
      <c r="AA622" s="77"/>
      <c r="AB622" s="77"/>
      <c r="AC622" s="77"/>
      <c r="AD622" s="77"/>
      <c r="AE622" s="78"/>
      <c r="AF622" s="79"/>
      <c r="AG622" s="37">
        <f t="shared" si="149"/>
        <v>0</v>
      </c>
      <c r="AH622" s="38" t="str">
        <f t="shared" si="150"/>
        <v/>
      </c>
      <c r="AI622" s="39" t="str">
        <f t="shared" si="151"/>
        <v/>
      </c>
      <c r="AJ622" s="39" t="str">
        <f t="shared" si="152"/>
        <v/>
      </c>
      <c r="AK622" s="23" t="str">
        <f t="shared" si="153"/>
        <v/>
      </c>
      <c r="AL622" s="23" t="str">
        <f t="shared" si="154"/>
        <v/>
      </c>
      <c r="AM622" s="23" t="str">
        <f>IF(ISBLANK(N622),"",VLOOKUP(N622,Codes!$A$2:$B$184,2,FALSE))</f>
        <v/>
      </c>
      <c r="AN622" s="39" t="str">
        <f t="shared" si="155"/>
        <v/>
      </c>
      <c r="AO622" s="23" t="str">
        <f>IF(ISBLANK(O622),"",IF(O622&gt;247,191,VLOOKUP(O622,Codes!$H$2:$I$299,2,FALSE)))</f>
        <v/>
      </c>
      <c r="AP622" s="23" t="str">
        <f>IF(ISBLANK(O622),"",VLOOKUP(AO622,Codes!$A$2:$B$184,2,FALSE))</f>
        <v/>
      </c>
      <c r="AQ622" s="39" t="str">
        <f t="shared" si="156"/>
        <v/>
      </c>
      <c r="AR622" s="39" t="str">
        <f t="shared" si="157"/>
        <v/>
      </c>
      <c r="AS622" s="39" t="str">
        <f t="shared" si="158"/>
        <v/>
      </c>
      <c r="AT622" s="39" t="str">
        <f t="shared" si="159"/>
        <v/>
      </c>
    </row>
    <row r="623" spans="1:46" s="65" customFormat="1">
      <c r="A623" s="64"/>
      <c r="E623" s="66"/>
      <c r="F623" s="67"/>
      <c r="G623" s="68"/>
      <c r="H623" s="69"/>
      <c r="I623" s="40" t="str">
        <f t="shared" si="144"/>
        <v/>
      </c>
      <c r="J623" s="69"/>
      <c r="K623" s="70"/>
      <c r="L623" s="41" t="str">
        <f t="shared" si="145"/>
        <v/>
      </c>
      <c r="M623" s="71"/>
      <c r="N623" s="72"/>
      <c r="O623" s="73"/>
      <c r="P623" s="42" t="str">
        <f t="shared" si="146"/>
        <v/>
      </c>
      <c r="Q623" s="74"/>
      <c r="R623" s="72"/>
      <c r="S623" s="42" t="str">
        <f t="shared" si="147"/>
        <v/>
      </c>
      <c r="T623" s="72"/>
      <c r="U623" s="75"/>
      <c r="V623" s="72"/>
      <c r="W623" s="43" t="str">
        <f t="shared" si="148"/>
        <v/>
      </c>
      <c r="X623" s="76"/>
      <c r="Y623" s="77"/>
      <c r="Z623" s="77"/>
      <c r="AA623" s="77"/>
      <c r="AB623" s="77"/>
      <c r="AC623" s="77"/>
      <c r="AD623" s="77"/>
      <c r="AE623" s="78"/>
      <c r="AF623" s="79"/>
      <c r="AG623" s="37">
        <f t="shared" si="149"/>
        <v>0</v>
      </c>
      <c r="AH623" s="38" t="str">
        <f t="shared" si="150"/>
        <v/>
      </c>
      <c r="AI623" s="39" t="str">
        <f t="shared" si="151"/>
        <v/>
      </c>
      <c r="AJ623" s="39" t="str">
        <f t="shared" si="152"/>
        <v/>
      </c>
      <c r="AK623" s="23" t="str">
        <f t="shared" si="153"/>
        <v/>
      </c>
      <c r="AL623" s="23" t="str">
        <f t="shared" si="154"/>
        <v/>
      </c>
      <c r="AM623" s="23" t="str">
        <f>IF(ISBLANK(N623),"",VLOOKUP(N623,Codes!$A$2:$B$184,2,FALSE))</f>
        <v/>
      </c>
      <c r="AN623" s="39" t="str">
        <f t="shared" si="155"/>
        <v/>
      </c>
      <c r="AO623" s="23" t="str">
        <f>IF(ISBLANK(O623),"",IF(O623&gt;247,191,VLOOKUP(O623,Codes!$H$2:$I$299,2,FALSE)))</f>
        <v/>
      </c>
      <c r="AP623" s="23" t="str">
        <f>IF(ISBLANK(O623),"",VLOOKUP(AO623,Codes!$A$2:$B$184,2,FALSE))</f>
        <v/>
      </c>
      <c r="AQ623" s="39" t="str">
        <f t="shared" si="156"/>
        <v/>
      </c>
      <c r="AR623" s="39" t="str">
        <f t="shared" si="157"/>
        <v/>
      </c>
      <c r="AS623" s="39" t="str">
        <f t="shared" si="158"/>
        <v/>
      </c>
      <c r="AT623" s="39" t="str">
        <f t="shared" si="159"/>
        <v/>
      </c>
    </row>
    <row r="624" spans="1:46" s="65" customFormat="1">
      <c r="A624" s="64"/>
      <c r="E624" s="66"/>
      <c r="F624" s="67"/>
      <c r="G624" s="68"/>
      <c r="H624" s="69"/>
      <c r="I624" s="40" t="str">
        <f t="shared" si="144"/>
        <v/>
      </c>
      <c r="J624" s="69"/>
      <c r="K624" s="70"/>
      <c r="L624" s="41" t="str">
        <f t="shared" si="145"/>
        <v/>
      </c>
      <c r="M624" s="71"/>
      <c r="N624" s="72"/>
      <c r="O624" s="73"/>
      <c r="P624" s="42" t="str">
        <f t="shared" si="146"/>
        <v/>
      </c>
      <c r="Q624" s="74"/>
      <c r="R624" s="72"/>
      <c r="S624" s="42" t="str">
        <f t="shared" si="147"/>
        <v/>
      </c>
      <c r="T624" s="72"/>
      <c r="U624" s="75"/>
      <c r="V624" s="72"/>
      <c r="W624" s="43" t="str">
        <f t="shared" si="148"/>
        <v/>
      </c>
      <c r="X624" s="76"/>
      <c r="Y624" s="77"/>
      <c r="Z624" s="77"/>
      <c r="AA624" s="77"/>
      <c r="AB624" s="77"/>
      <c r="AC624" s="77"/>
      <c r="AD624" s="77"/>
      <c r="AE624" s="78"/>
      <c r="AF624" s="79"/>
      <c r="AG624" s="37">
        <f t="shared" si="149"/>
        <v>0</v>
      </c>
      <c r="AH624" s="38" t="str">
        <f t="shared" si="150"/>
        <v/>
      </c>
      <c r="AI624" s="39" t="str">
        <f t="shared" si="151"/>
        <v/>
      </c>
      <c r="AJ624" s="39" t="str">
        <f t="shared" si="152"/>
        <v/>
      </c>
      <c r="AK624" s="23" t="str">
        <f t="shared" si="153"/>
        <v/>
      </c>
      <c r="AL624" s="23" t="str">
        <f t="shared" si="154"/>
        <v/>
      </c>
      <c r="AM624" s="23" t="str">
        <f>IF(ISBLANK(N624),"",VLOOKUP(N624,Codes!$A$2:$B$184,2,FALSE))</f>
        <v/>
      </c>
      <c r="AN624" s="39" t="str">
        <f t="shared" si="155"/>
        <v/>
      </c>
      <c r="AO624" s="23" t="str">
        <f>IF(ISBLANK(O624),"",IF(O624&gt;247,191,VLOOKUP(O624,Codes!$H$2:$I$299,2,FALSE)))</f>
        <v/>
      </c>
      <c r="AP624" s="23" t="str">
        <f>IF(ISBLANK(O624),"",VLOOKUP(AO624,Codes!$A$2:$B$184,2,FALSE))</f>
        <v/>
      </c>
      <c r="AQ624" s="39" t="str">
        <f t="shared" si="156"/>
        <v/>
      </c>
      <c r="AR624" s="39" t="str">
        <f t="shared" si="157"/>
        <v/>
      </c>
      <c r="AS624" s="39" t="str">
        <f t="shared" si="158"/>
        <v/>
      </c>
      <c r="AT624" s="39" t="str">
        <f t="shared" si="159"/>
        <v/>
      </c>
    </row>
    <row r="625" spans="1:46" s="65" customFormat="1">
      <c r="A625" s="64"/>
      <c r="E625" s="66"/>
      <c r="F625" s="67"/>
      <c r="G625" s="68"/>
      <c r="H625" s="69"/>
      <c r="I625" s="40" t="str">
        <f t="shared" si="144"/>
        <v/>
      </c>
      <c r="J625" s="69"/>
      <c r="K625" s="70"/>
      <c r="L625" s="41" t="str">
        <f t="shared" si="145"/>
        <v/>
      </c>
      <c r="M625" s="71"/>
      <c r="N625" s="72"/>
      <c r="O625" s="73"/>
      <c r="P625" s="42" t="str">
        <f t="shared" si="146"/>
        <v/>
      </c>
      <c r="Q625" s="74"/>
      <c r="R625" s="72"/>
      <c r="S625" s="42" t="str">
        <f t="shared" si="147"/>
        <v/>
      </c>
      <c r="T625" s="72"/>
      <c r="U625" s="75"/>
      <c r="V625" s="72"/>
      <c r="W625" s="43" t="str">
        <f t="shared" si="148"/>
        <v/>
      </c>
      <c r="X625" s="76"/>
      <c r="Y625" s="77"/>
      <c r="Z625" s="77"/>
      <c r="AA625" s="77"/>
      <c r="AB625" s="77"/>
      <c r="AC625" s="77"/>
      <c r="AD625" s="77"/>
      <c r="AE625" s="78"/>
      <c r="AF625" s="79"/>
      <c r="AG625" s="37">
        <f t="shared" si="149"/>
        <v>0</v>
      </c>
      <c r="AH625" s="38" t="str">
        <f t="shared" si="150"/>
        <v/>
      </c>
      <c r="AI625" s="39" t="str">
        <f t="shared" si="151"/>
        <v/>
      </c>
      <c r="AJ625" s="39" t="str">
        <f t="shared" si="152"/>
        <v/>
      </c>
      <c r="AK625" s="23" t="str">
        <f t="shared" si="153"/>
        <v/>
      </c>
      <c r="AL625" s="23" t="str">
        <f t="shared" si="154"/>
        <v/>
      </c>
      <c r="AM625" s="23" t="str">
        <f>IF(ISBLANK(N625),"",VLOOKUP(N625,Codes!$A$2:$B$184,2,FALSE))</f>
        <v/>
      </c>
      <c r="AN625" s="39" t="str">
        <f t="shared" si="155"/>
        <v/>
      </c>
      <c r="AO625" s="23" t="str">
        <f>IF(ISBLANK(O625),"",IF(O625&gt;247,191,VLOOKUP(O625,Codes!$H$2:$I$299,2,FALSE)))</f>
        <v/>
      </c>
      <c r="AP625" s="23" t="str">
        <f>IF(ISBLANK(O625),"",VLOOKUP(AO625,Codes!$A$2:$B$184,2,FALSE))</f>
        <v/>
      </c>
      <c r="AQ625" s="39" t="str">
        <f t="shared" si="156"/>
        <v/>
      </c>
      <c r="AR625" s="39" t="str">
        <f t="shared" si="157"/>
        <v/>
      </c>
      <c r="AS625" s="39" t="str">
        <f t="shared" si="158"/>
        <v/>
      </c>
      <c r="AT625" s="39" t="str">
        <f t="shared" si="159"/>
        <v/>
      </c>
    </row>
    <row r="626" spans="1:46" s="65" customFormat="1">
      <c r="A626" s="64"/>
      <c r="E626" s="66"/>
      <c r="F626" s="67"/>
      <c r="G626" s="68"/>
      <c r="H626" s="69"/>
      <c r="I626" s="40" t="str">
        <f t="shared" si="144"/>
        <v/>
      </c>
      <c r="J626" s="69"/>
      <c r="K626" s="70"/>
      <c r="L626" s="41" t="str">
        <f t="shared" si="145"/>
        <v/>
      </c>
      <c r="M626" s="71"/>
      <c r="N626" s="72"/>
      <c r="O626" s="73"/>
      <c r="P626" s="42" t="str">
        <f t="shared" si="146"/>
        <v/>
      </c>
      <c r="Q626" s="74"/>
      <c r="R626" s="72"/>
      <c r="S626" s="42" t="str">
        <f t="shared" si="147"/>
        <v/>
      </c>
      <c r="T626" s="72"/>
      <c r="U626" s="75"/>
      <c r="V626" s="72"/>
      <c r="W626" s="43" t="str">
        <f t="shared" si="148"/>
        <v/>
      </c>
      <c r="X626" s="76"/>
      <c r="Y626" s="77"/>
      <c r="Z626" s="77"/>
      <c r="AA626" s="77"/>
      <c r="AB626" s="77"/>
      <c r="AC626" s="77"/>
      <c r="AD626" s="77"/>
      <c r="AE626" s="78"/>
      <c r="AF626" s="79"/>
      <c r="AG626" s="37">
        <f t="shared" si="149"/>
        <v>0</v>
      </c>
      <c r="AH626" s="38" t="str">
        <f t="shared" si="150"/>
        <v/>
      </c>
      <c r="AI626" s="39" t="str">
        <f t="shared" si="151"/>
        <v/>
      </c>
      <c r="AJ626" s="39" t="str">
        <f t="shared" si="152"/>
        <v/>
      </c>
      <c r="AK626" s="23" t="str">
        <f t="shared" si="153"/>
        <v/>
      </c>
      <c r="AL626" s="23" t="str">
        <f t="shared" si="154"/>
        <v/>
      </c>
      <c r="AM626" s="23" t="str">
        <f>IF(ISBLANK(N626),"",VLOOKUP(N626,Codes!$A$2:$B$184,2,FALSE))</f>
        <v/>
      </c>
      <c r="AN626" s="39" t="str">
        <f t="shared" si="155"/>
        <v/>
      </c>
      <c r="AO626" s="23" t="str">
        <f>IF(ISBLANK(O626),"",IF(O626&gt;247,191,VLOOKUP(O626,Codes!$H$2:$I$299,2,FALSE)))</f>
        <v/>
      </c>
      <c r="AP626" s="23" t="str">
        <f>IF(ISBLANK(O626),"",VLOOKUP(AO626,Codes!$A$2:$B$184,2,FALSE))</f>
        <v/>
      </c>
      <c r="AQ626" s="39" t="str">
        <f t="shared" si="156"/>
        <v/>
      </c>
      <c r="AR626" s="39" t="str">
        <f t="shared" si="157"/>
        <v/>
      </c>
      <c r="AS626" s="39" t="str">
        <f t="shared" si="158"/>
        <v/>
      </c>
      <c r="AT626" s="39" t="str">
        <f t="shared" si="159"/>
        <v/>
      </c>
    </row>
    <row r="627" spans="1:46" s="65" customFormat="1">
      <c r="A627" s="64"/>
      <c r="E627" s="66"/>
      <c r="F627" s="67"/>
      <c r="G627" s="68"/>
      <c r="H627" s="69"/>
      <c r="I627" s="40" t="str">
        <f t="shared" si="144"/>
        <v/>
      </c>
      <c r="J627" s="69"/>
      <c r="K627" s="70"/>
      <c r="L627" s="41" t="str">
        <f t="shared" si="145"/>
        <v/>
      </c>
      <c r="M627" s="71"/>
      <c r="N627" s="72"/>
      <c r="O627" s="73"/>
      <c r="P627" s="42" t="str">
        <f t="shared" si="146"/>
        <v/>
      </c>
      <c r="Q627" s="74"/>
      <c r="R627" s="72"/>
      <c r="S627" s="42" t="str">
        <f t="shared" si="147"/>
        <v/>
      </c>
      <c r="T627" s="72"/>
      <c r="U627" s="75"/>
      <c r="V627" s="72"/>
      <c r="W627" s="43" t="str">
        <f t="shared" si="148"/>
        <v/>
      </c>
      <c r="X627" s="76"/>
      <c r="Y627" s="77"/>
      <c r="Z627" s="77"/>
      <c r="AA627" s="77"/>
      <c r="AB627" s="77"/>
      <c r="AC627" s="77"/>
      <c r="AD627" s="77"/>
      <c r="AE627" s="78"/>
      <c r="AF627" s="79"/>
      <c r="AG627" s="37">
        <f t="shared" si="149"/>
        <v>0</v>
      </c>
      <c r="AH627" s="38" t="str">
        <f t="shared" si="150"/>
        <v/>
      </c>
      <c r="AI627" s="39" t="str">
        <f t="shared" si="151"/>
        <v/>
      </c>
      <c r="AJ627" s="39" t="str">
        <f t="shared" si="152"/>
        <v/>
      </c>
      <c r="AK627" s="23" t="str">
        <f t="shared" si="153"/>
        <v/>
      </c>
      <c r="AL627" s="23" t="str">
        <f t="shared" si="154"/>
        <v/>
      </c>
      <c r="AM627" s="23" t="str">
        <f>IF(ISBLANK(N627),"",VLOOKUP(N627,Codes!$A$2:$B$184,2,FALSE))</f>
        <v/>
      </c>
      <c r="AN627" s="39" t="str">
        <f t="shared" si="155"/>
        <v/>
      </c>
      <c r="AO627" s="23" t="str">
        <f>IF(ISBLANK(O627),"",IF(O627&gt;247,191,VLOOKUP(O627,Codes!$H$2:$I$299,2,FALSE)))</f>
        <v/>
      </c>
      <c r="AP627" s="23" t="str">
        <f>IF(ISBLANK(O627),"",VLOOKUP(AO627,Codes!$A$2:$B$184,2,FALSE))</f>
        <v/>
      </c>
      <c r="AQ627" s="39" t="str">
        <f t="shared" si="156"/>
        <v/>
      </c>
      <c r="AR627" s="39" t="str">
        <f t="shared" si="157"/>
        <v/>
      </c>
      <c r="AS627" s="39" t="str">
        <f t="shared" si="158"/>
        <v/>
      </c>
      <c r="AT627" s="39" t="str">
        <f t="shared" si="159"/>
        <v/>
      </c>
    </row>
    <row r="628" spans="1:46" s="65" customFormat="1">
      <c r="A628" s="64"/>
      <c r="E628" s="66"/>
      <c r="F628" s="67"/>
      <c r="G628" s="68"/>
      <c r="H628" s="69"/>
      <c r="I628" s="40" t="str">
        <f t="shared" si="144"/>
        <v/>
      </c>
      <c r="J628" s="69"/>
      <c r="K628" s="70"/>
      <c r="L628" s="41" t="str">
        <f t="shared" si="145"/>
        <v/>
      </c>
      <c r="M628" s="71"/>
      <c r="N628" s="72"/>
      <c r="O628" s="73"/>
      <c r="P628" s="42" t="str">
        <f t="shared" si="146"/>
        <v/>
      </c>
      <c r="Q628" s="74"/>
      <c r="R628" s="72"/>
      <c r="S628" s="42" t="str">
        <f t="shared" si="147"/>
        <v/>
      </c>
      <c r="T628" s="72"/>
      <c r="U628" s="75"/>
      <c r="V628" s="72"/>
      <c r="W628" s="43" t="str">
        <f t="shared" si="148"/>
        <v/>
      </c>
      <c r="X628" s="76"/>
      <c r="Y628" s="77"/>
      <c r="Z628" s="77"/>
      <c r="AA628" s="77"/>
      <c r="AB628" s="77"/>
      <c r="AC628" s="77"/>
      <c r="AD628" s="77"/>
      <c r="AE628" s="78"/>
      <c r="AF628" s="79"/>
      <c r="AG628" s="37">
        <f t="shared" si="149"/>
        <v>0</v>
      </c>
      <c r="AH628" s="38" t="str">
        <f t="shared" si="150"/>
        <v/>
      </c>
      <c r="AI628" s="39" t="str">
        <f t="shared" si="151"/>
        <v/>
      </c>
      <c r="AJ628" s="39" t="str">
        <f t="shared" si="152"/>
        <v/>
      </c>
      <c r="AK628" s="23" t="str">
        <f t="shared" si="153"/>
        <v/>
      </c>
      <c r="AL628" s="23" t="str">
        <f t="shared" si="154"/>
        <v/>
      </c>
      <c r="AM628" s="23" t="str">
        <f>IF(ISBLANK(N628),"",VLOOKUP(N628,Codes!$A$2:$B$184,2,FALSE))</f>
        <v/>
      </c>
      <c r="AN628" s="39" t="str">
        <f t="shared" si="155"/>
        <v/>
      </c>
      <c r="AO628" s="23" t="str">
        <f>IF(ISBLANK(O628),"",IF(O628&gt;247,191,VLOOKUP(O628,Codes!$H$2:$I$299,2,FALSE)))</f>
        <v/>
      </c>
      <c r="AP628" s="23" t="str">
        <f>IF(ISBLANK(O628),"",VLOOKUP(AO628,Codes!$A$2:$B$184,2,FALSE))</f>
        <v/>
      </c>
      <c r="AQ628" s="39" t="str">
        <f t="shared" si="156"/>
        <v/>
      </c>
      <c r="AR628" s="39" t="str">
        <f t="shared" si="157"/>
        <v/>
      </c>
      <c r="AS628" s="39" t="str">
        <f t="shared" si="158"/>
        <v/>
      </c>
      <c r="AT628" s="39" t="str">
        <f t="shared" si="159"/>
        <v/>
      </c>
    </row>
    <row r="629" spans="1:46" s="65" customFormat="1">
      <c r="A629" s="64"/>
      <c r="E629" s="66"/>
      <c r="F629" s="67"/>
      <c r="G629" s="68"/>
      <c r="H629" s="69"/>
      <c r="I629" s="40" t="str">
        <f t="shared" si="144"/>
        <v/>
      </c>
      <c r="J629" s="69"/>
      <c r="K629" s="70"/>
      <c r="L629" s="41" t="str">
        <f t="shared" si="145"/>
        <v/>
      </c>
      <c r="M629" s="71"/>
      <c r="N629" s="72"/>
      <c r="O629" s="73"/>
      <c r="P629" s="42" t="str">
        <f t="shared" si="146"/>
        <v/>
      </c>
      <c r="Q629" s="74"/>
      <c r="R629" s="72"/>
      <c r="S629" s="42" t="str">
        <f t="shared" si="147"/>
        <v/>
      </c>
      <c r="T629" s="72"/>
      <c r="U629" s="75"/>
      <c r="V629" s="72"/>
      <c r="W629" s="43" t="str">
        <f t="shared" si="148"/>
        <v/>
      </c>
      <c r="X629" s="76"/>
      <c r="Y629" s="77"/>
      <c r="Z629" s="77"/>
      <c r="AA629" s="77"/>
      <c r="AB629" s="77"/>
      <c r="AC629" s="77"/>
      <c r="AD629" s="77"/>
      <c r="AE629" s="78"/>
      <c r="AF629" s="79"/>
      <c r="AG629" s="37">
        <f t="shared" si="149"/>
        <v>0</v>
      </c>
      <c r="AH629" s="38" t="str">
        <f t="shared" si="150"/>
        <v/>
      </c>
      <c r="AI629" s="39" t="str">
        <f t="shared" si="151"/>
        <v/>
      </c>
      <c r="AJ629" s="39" t="str">
        <f t="shared" si="152"/>
        <v/>
      </c>
      <c r="AK629" s="23" t="str">
        <f t="shared" si="153"/>
        <v/>
      </c>
      <c r="AL629" s="23" t="str">
        <f t="shared" si="154"/>
        <v/>
      </c>
      <c r="AM629" s="23" t="str">
        <f>IF(ISBLANK(N629),"",VLOOKUP(N629,Codes!$A$2:$B$184,2,FALSE))</f>
        <v/>
      </c>
      <c r="AN629" s="39" t="str">
        <f t="shared" si="155"/>
        <v/>
      </c>
      <c r="AO629" s="23" t="str">
        <f>IF(ISBLANK(O629),"",IF(O629&gt;247,191,VLOOKUP(O629,Codes!$H$2:$I$299,2,FALSE)))</f>
        <v/>
      </c>
      <c r="AP629" s="23" t="str">
        <f>IF(ISBLANK(O629),"",VLOOKUP(AO629,Codes!$A$2:$B$184,2,FALSE))</f>
        <v/>
      </c>
      <c r="AQ629" s="39" t="str">
        <f t="shared" si="156"/>
        <v/>
      </c>
      <c r="AR629" s="39" t="str">
        <f t="shared" si="157"/>
        <v/>
      </c>
      <c r="AS629" s="39" t="str">
        <f t="shared" si="158"/>
        <v/>
      </c>
      <c r="AT629" s="39" t="str">
        <f t="shared" si="159"/>
        <v/>
      </c>
    </row>
    <row r="630" spans="1:46" s="65" customFormat="1">
      <c r="A630" s="64"/>
      <c r="E630" s="66"/>
      <c r="F630" s="67"/>
      <c r="G630" s="68"/>
      <c r="H630" s="69"/>
      <c r="I630" s="40" t="str">
        <f t="shared" si="144"/>
        <v/>
      </c>
      <c r="J630" s="69"/>
      <c r="K630" s="70"/>
      <c r="L630" s="41" t="str">
        <f t="shared" si="145"/>
        <v/>
      </c>
      <c r="M630" s="71"/>
      <c r="N630" s="72"/>
      <c r="O630" s="73"/>
      <c r="P630" s="42" t="str">
        <f t="shared" si="146"/>
        <v/>
      </c>
      <c r="Q630" s="74"/>
      <c r="R630" s="72"/>
      <c r="S630" s="42" t="str">
        <f t="shared" si="147"/>
        <v/>
      </c>
      <c r="T630" s="72"/>
      <c r="U630" s="75"/>
      <c r="V630" s="72"/>
      <c r="W630" s="43" t="str">
        <f t="shared" si="148"/>
        <v/>
      </c>
      <c r="X630" s="76"/>
      <c r="Y630" s="77"/>
      <c r="Z630" s="77"/>
      <c r="AA630" s="77"/>
      <c r="AB630" s="77"/>
      <c r="AC630" s="77"/>
      <c r="AD630" s="77"/>
      <c r="AE630" s="78"/>
      <c r="AF630" s="79"/>
      <c r="AG630" s="37">
        <f t="shared" si="149"/>
        <v>0</v>
      </c>
      <c r="AH630" s="38" t="str">
        <f t="shared" si="150"/>
        <v/>
      </c>
      <c r="AI630" s="39" t="str">
        <f t="shared" si="151"/>
        <v/>
      </c>
      <c r="AJ630" s="39" t="str">
        <f t="shared" si="152"/>
        <v/>
      </c>
      <c r="AK630" s="23" t="str">
        <f t="shared" si="153"/>
        <v/>
      </c>
      <c r="AL630" s="23" t="str">
        <f t="shared" si="154"/>
        <v/>
      </c>
      <c r="AM630" s="23" t="str">
        <f>IF(ISBLANK(N630),"",VLOOKUP(N630,Codes!$A$2:$B$184,2,FALSE))</f>
        <v/>
      </c>
      <c r="AN630" s="39" t="str">
        <f t="shared" si="155"/>
        <v/>
      </c>
      <c r="AO630" s="23" t="str">
        <f>IF(ISBLANK(O630),"",IF(O630&gt;247,191,VLOOKUP(O630,Codes!$H$2:$I$299,2,FALSE)))</f>
        <v/>
      </c>
      <c r="AP630" s="23" t="str">
        <f>IF(ISBLANK(O630),"",VLOOKUP(AO630,Codes!$A$2:$B$184,2,FALSE))</f>
        <v/>
      </c>
      <c r="AQ630" s="39" t="str">
        <f t="shared" si="156"/>
        <v/>
      </c>
      <c r="AR630" s="39" t="str">
        <f t="shared" si="157"/>
        <v/>
      </c>
      <c r="AS630" s="39" t="str">
        <f t="shared" si="158"/>
        <v/>
      </c>
      <c r="AT630" s="39" t="str">
        <f t="shared" si="159"/>
        <v/>
      </c>
    </row>
    <row r="631" spans="1:46" s="65" customFormat="1">
      <c r="A631" s="64"/>
      <c r="E631" s="66"/>
      <c r="F631" s="67"/>
      <c r="G631" s="68"/>
      <c r="H631" s="69"/>
      <c r="I631" s="40" t="str">
        <f t="shared" si="144"/>
        <v/>
      </c>
      <c r="J631" s="69"/>
      <c r="K631" s="70"/>
      <c r="L631" s="41" t="str">
        <f t="shared" si="145"/>
        <v/>
      </c>
      <c r="M631" s="71"/>
      <c r="N631" s="72"/>
      <c r="O631" s="73"/>
      <c r="P631" s="42" t="str">
        <f t="shared" si="146"/>
        <v/>
      </c>
      <c r="Q631" s="74"/>
      <c r="R631" s="72"/>
      <c r="S631" s="42" t="str">
        <f t="shared" si="147"/>
        <v/>
      </c>
      <c r="T631" s="72"/>
      <c r="U631" s="75"/>
      <c r="V631" s="72"/>
      <c r="W631" s="43" t="str">
        <f t="shared" si="148"/>
        <v/>
      </c>
      <c r="X631" s="76"/>
      <c r="Y631" s="77"/>
      <c r="Z631" s="77"/>
      <c r="AA631" s="77"/>
      <c r="AB631" s="77"/>
      <c r="AC631" s="77"/>
      <c r="AD631" s="77"/>
      <c r="AE631" s="78"/>
      <c r="AF631" s="79"/>
      <c r="AG631" s="37">
        <f t="shared" si="149"/>
        <v>0</v>
      </c>
      <c r="AH631" s="38" t="str">
        <f t="shared" si="150"/>
        <v/>
      </c>
      <c r="AI631" s="39" t="str">
        <f t="shared" si="151"/>
        <v/>
      </c>
      <c r="AJ631" s="39" t="str">
        <f t="shared" si="152"/>
        <v/>
      </c>
      <c r="AK631" s="23" t="str">
        <f t="shared" si="153"/>
        <v/>
      </c>
      <c r="AL631" s="23" t="str">
        <f t="shared" si="154"/>
        <v/>
      </c>
      <c r="AM631" s="23" t="str">
        <f>IF(ISBLANK(N631),"",VLOOKUP(N631,Codes!$A$2:$B$184,2,FALSE))</f>
        <v/>
      </c>
      <c r="AN631" s="39" t="str">
        <f t="shared" si="155"/>
        <v/>
      </c>
      <c r="AO631" s="23" t="str">
        <f>IF(ISBLANK(O631),"",IF(O631&gt;247,191,VLOOKUP(O631,Codes!$H$2:$I$299,2,FALSE)))</f>
        <v/>
      </c>
      <c r="AP631" s="23" t="str">
        <f>IF(ISBLANK(O631),"",VLOOKUP(AO631,Codes!$A$2:$B$184,2,FALSE))</f>
        <v/>
      </c>
      <c r="AQ631" s="39" t="str">
        <f t="shared" si="156"/>
        <v/>
      </c>
      <c r="AR631" s="39" t="str">
        <f t="shared" si="157"/>
        <v/>
      </c>
      <c r="AS631" s="39" t="str">
        <f t="shared" si="158"/>
        <v/>
      </c>
      <c r="AT631" s="39" t="str">
        <f t="shared" si="159"/>
        <v/>
      </c>
    </row>
    <row r="632" spans="1:46" s="65" customFormat="1">
      <c r="A632" s="64"/>
      <c r="E632" s="66"/>
      <c r="F632" s="67"/>
      <c r="G632" s="68"/>
      <c r="H632" s="69"/>
      <c r="I632" s="40" t="str">
        <f t="shared" si="144"/>
        <v/>
      </c>
      <c r="J632" s="69"/>
      <c r="K632" s="70"/>
      <c r="L632" s="41" t="str">
        <f t="shared" si="145"/>
        <v/>
      </c>
      <c r="M632" s="71"/>
      <c r="N632" s="72"/>
      <c r="O632" s="73"/>
      <c r="P632" s="42" t="str">
        <f t="shared" si="146"/>
        <v/>
      </c>
      <c r="Q632" s="74"/>
      <c r="R632" s="72"/>
      <c r="S632" s="42" t="str">
        <f t="shared" si="147"/>
        <v/>
      </c>
      <c r="T632" s="72"/>
      <c r="U632" s="75"/>
      <c r="V632" s="72"/>
      <c r="W632" s="43" t="str">
        <f t="shared" si="148"/>
        <v/>
      </c>
      <c r="X632" s="76"/>
      <c r="Y632" s="77"/>
      <c r="Z632" s="77"/>
      <c r="AA632" s="77"/>
      <c r="AB632" s="77"/>
      <c r="AC632" s="77"/>
      <c r="AD632" s="77"/>
      <c r="AE632" s="78"/>
      <c r="AF632" s="79"/>
      <c r="AG632" s="37">
        <f t="shared" si="149"/>
        <v>0</v>
      </c>
      <c r="AH632" s="38" t="str">
        <f t="shared" si="150"/>
        <v/>
      </c>
      <c r="AI632" s="39" t="str">
        <f t="shared" si="151"/>
        <v/>
      </c>
      <c r="AJ632" s="39" t="str">
        <f t="shared" si="152"/>
        <v/>
      </c>
      <c r="AK632" s="23" t="str">
        <f t="shared" si="153"/>
        <v/>
      </c>
      <c r="AL632" s="23" t="str">
        <f t="shared" si="154"/>
        <v/>
      </c>
      <c r="AM632" s="23" t="str">
        <f>IF(ISBLANK(N632),"",VLOOKUP(N632,Codes!$A$2:$B$184,2,FALSE))</f>
        <v/>
      </c>
      <c r="AN632" s="39" t="str">
        <f t="shared" si="155"/>
        <v/>
      </c>
      <c r="AO632" s="23" t="str">
        <f>IF(ISBLANK(O632),"",IF(O632&gt;247,191,VLOOKUP(O632,Codes!$H$2:$I$299,2,FALSE)))</f>
        <v/>
      </c>
      <c r="AP632" s="23" t="str">
        <f>IF(ISBLANK(O632),"",VLOOKUP(AO632,Codes!$A$2:$B$184,2,FALSE))</f>
        <v/>
      </c>
      <c r="AQ632" s="39" t="str">
        <f t="shared" si="156"/>
        <v/>
      </c>
      <c r="AR632" s="39" t="str">
        <f t="shared" si="157"/>
        <v/>
      </c>
      <c r="AS632" s="39" t="str">
        <f t="shared" si="158"/>
        <v/>
      </c>
      <c r="AT632" s="39" t="str">
        <f t="shared" si="159"/>
        <v/>
      </c>
    </row>
    <row r="633" spans="1:46" s="65" customFormat="1">
      <c r="A633" s="64"/>
      <c r="E633" s="66"/>
      <c r="F633" s="67"/>
      <c r="G633" s="68"/>
      <c r="H633" s="69"/>
      <c r="I633" s="40" t="str">
        <f t="shared" si="144"/>
        <v/>
      </c>
      <c r="J633" s="69"/>
      <c r="K633" s="70"/>
      <c r="L633" s="41" t="str">
        <f t="shared" si="145"/>
        <v/>
      </c>
      <c r="M633" s="71"/>
      <c r="N633" s="72"/>
      <c r="O633" s="73"/>
      <c r="P633" s="42" t="str">
        <f t="shared" si="146"/>
        <v/>
      </c>
      <c r="Q633" s="74"/>
      <c r="R633" s="72"/>
      <c r="S633" s="42" t="str">
        <f t="shared" si="147"/>
        <v/>
      </c>
      <c r="T633" s="72"/>
      <c r="U633" s="75"/>
      <c r="V633" s="72"/>
      <c r="W633" s="43" t="str">
        <f t="shared" si="148"/>
        <v/>
      </c>
      <c r="X633" s="76"/>
      <c r="Y633" s="77"/>
      <c r="Z633" s="77"/>
      <c r="AA633" s="77"/>
      <c r="AB633" s="77"/>
      <c r="AC633" s="77"/>
      <c r="AD633" s="77"/>
      <c r="AE633" s="78"/>
      <c r="AF633" s="79"/>
      <c r="AG633" s="37">
        <f t="shared" si="149"/>
        <v>0</v>
      </c>
      <c r="AH633" s="38" t="str">
        <f t="shared" si="150"/>
        <v/>
      </c>
      <c r="AI633" s="39" t="str">
        <f t="shared" si="151"/>
        <v/>
      </c>
      <c r="AJ633" s="39" t="str">
        <f t="shared" si="152"/>
        <v/>
      </c>
      <c r="AK633" s="23" t="str">
        <f t="shared" si="153"/>
        <v/>
      </c>
      <c r="AL633" s="23" t="str">
        <f t="shared" si="154"/>
        <v/>
      </c>
      <c r="AM633" s="23" t="str">
        <f>IF(ISBLANK(N633),"",VLOOKUP(N633,Codes!$A$2:$B$184,2,FALSE))</f>
        <v/>
      </c>
      <c r="AN633" s="39" t="str">
        <f t="shared" si="155"/>
        <v/>
      </c>
      <c r="AO633" s="23" t="str">
        <f>IF(ISBLANK(O633),"",IF(O633&gt;247,191,VLOOKUP(O633,Codes!$H$2:$I$299,2,FALSE)))</f>
        <v/>
      </c>
      <c r="AP633" s="23" t="str">
        <f>IF(ISBLANK(O633),"",VLOOKUP(AO633,Codes!$A$2:$B$184,2,FALSE))</f>
        <v/>
      </c>
      <c r="AQ633" s="39" t="str">
        <f t="shared" si="156"/>
        <v/>
      </c>
      <c r="AR633" s="39" t="str">
        <f t="shared" si="157"/>
        <v/>
      </c>
      <c r="AS633" s="39" t="str">
        <f t="shared" si="158"/>
        <v/>
      </c>
      <c r="AT633" s="39" t="str">
        <f t="shared" si="159"/>
        <v/>
      </c>
    </row>
    <row r="634" spans="1:46" s="65" customFormat="1">
      <c r="A634" s="64"/>
      <c r="E634" s="66"/>
      <c r="F634" s="67"/>
      <c r="G634" s="68"/>
      <c r="H634" s="69"/>
      <c r="I634" s="40" t="str">
        <f t="shared" si="144"/>
        <v/>
      </c>
      <c r="J634" s="69"/>
      <c r="K634" s="70"/>
      <c r="L634" s="41" t="str">
        <f t="shared" si="145"/>
        <v/>
      </c>
      <c r="M634" s="71"/>
      <c r="N634" s="72"/>
      <c r="O634" s="73"/>
      <c r="P634" s="42" t="str">
        <f t="shared" si="146"/>
        <v/>
      </c>
      <c r="Q634" s="74"/>
      <c r="R634" s="72"/>
      <c r="S634" s="42" t="str">
        <f t="shared" si="147"/>
        <v/>
      </c>
      <c r="T634" s="72"/>
      <c r="U634" s="75"/>
      <c r="V634" s="72"/>
      <c r="W634" s="43" t="str">
        <f t="shared" si="148"/>
        <v/>
      </c>
      <c r="X634" s="76"/>
      <c r="Y634" s="77"/>
      <c r="Z634" s="77"/>
      <c r="AA634" s="77"/>
      <c r="AB634" s="77"/>
      <c r="AC634" s="77"/>
      <c r="AD634" s="77"/>
      <c r="AE634" s="78"/>
      <c r="AF634" s="79"/>
      <c r="AG634" s="37">
        <f t="shared" si="149"/>
        <v>0</v>
      </c>
      <c r="AH634" s="38" t="str">
        <f t="shared" si="150"/>
        <v/>
      </c>
      <c r="AI634" s="39" t="str">
        <f t="shared" si="151"/>
        <v/>
      </c>
      <c r="AJ634" s="39" t="str">
        <f t="shared" si="152"/>
        <v/>
      </c>
      <c r="AK634" s="23" t="str">
        <f t="shared" si="153"/>
        <v/>
      </c>
      <c r="AL634" s="23" t="str">
        <f t="shared" si="154"/>
        <v/>
      </c>
      <c r="AM634" s="23" t="str">
        <f>IF(ISBLANK(N634),"",VLOOKUP(N634,Codes!$A$2:$B$184,2,FALSE))</f>
        <v/>
      </c>
      <c r="AN634" s="39" t="str">
        <f t="shared" si="155"/>
        <v/>
      </c>
      <c r="AO634" s="23" t="str">
        <f>IF(ISBLANK(O634),"",IF(O634&gt;247,191,VLOOKUP(O634,Codes!$H$2:$I$299,2,FALSE)))</f>
        <v/>
      </c>
      <c r="AP634" s="23" t="str">
        <f>IF(ISBLANK(O634),"",VLOOKUP(AO634,Codes!$A$2:$B$184,2,FALSE))</f>
        <v/>
      </c>
      <c r="AQ634" s="39" t="str">
        <f t="shared" si="156"/>
        <v/>
      </c>
      <c r="AR634" s="39" t="str">
        <f t="shared" si="157"/>
        <v/>
      </c>
      <c r="AS634" s="39" t="str">
        <f t="shared" si="158"/>
        <v/>
      </c>
      <c r="AT634" s="39" t="str">
        <f t="shared" si="159"/>
        <v/>
      </c>
    </row>
    <row r="635" spans="1:46" s="65" customFormat="1">
      <c r="A635" s="64"/>
      <c r="E635" s="66"/>
      <c r="F635" s="67"/>
      <c r="G635" s="68"/>
      <c r="H635" s="69"/>
      <c r="I635" s="40" t="str">
        <f t="shared" si="144"/>
        <v/>
      </c>
      <c r="J635" s="69"/>
      <c r="K635" s="70"/>
      <c r="L635" s="41" t="str">
        <f t="shared" si="145"/>
        <v/>
      </c>
      <c r="M635" s="71"/>
      <c r="N635" s="72"/>
      <c r="O635" s="73"/>
      <c r="P635" s="42" t="str">
        <f t="shared" si="146"/>
        <v/>
      </c>
      <c r="Q635" s="74"/>
      <c r="R635" s="72"/>
      <c r="S635" s="42" t="str">
        <f t="shared" si="147"/>
        <v/>
      </c>
      <c r="T635" s="72"/>
      <c r="U635" s="75"/>
      <c r="V635" s="72"/>
      <c r="W635" s="43" t="str">
        <f t="shared" si="148"/>
        <v/>
      </c>
      <c r="X635" s="76"/>
      <c r="Y635" s="77"/>
      <c r="Z635" s="77"/>
      <c r="AA635" s="77"/>
      <c r="AB635" s="77"/>
      <c r="AC635" s="77"/>
      <c r="AD635" s="77"/>
      <c r="AE635" s="78"/>
      <c r="AF635" s="79"/>
      <c r="AG635" s="37">
        <f t="shared" si="149"/>
        <v>0</v>
      </c>
      <c r="AH635" s="38" t="str">
        <f t="shared" si="150"/>
        <v/>
      </c>
      <c r="AI635" s="39" t="str">
        <f t="shared" si="151"/>
        <v/>
      </c>
      <c r="AJ635" s="39" t="str">
        <f t="shared" si="152"/>
        <v/>
      </c>
      <c r="AK635" s="23" t="str">
        <f t="shared" si="153"/>
        <v/>
      </c>
      <c r="AL635" s="23" t="str">
        <f t="shared" si="154"/>
        <v/>
      </c>
      <c r="AM635" s="23" t="str">
        <f>IF(ISBLANK(N635),"",VLOOKUP(N635,Codes!$A$2:$B$184,2,FALSE))</f>
        <v/>
      </c>
      <c r="AN635" s="39" t="str">
        <f t="shared" si="155"/>
        <v/>
      </c>
      <c r="AO635" s="23" t="str">
        <f>IF(ISBLANK(O635),"",IF(O635&gt;247,191,VLOOKUP(O635,Codes!$H$2:$I$299,2,FALSE)))</f>
        <v/>
      </c>
      <c r="AP635" s="23" t="str">
        <f>IF(ISBLANK(O635),"",VLOOKUP(AO635,Codes!$A$2:$B$184,2,FALSE))</f>
        <v/>
      </c>
      <c r="AQ635" s="39" t="str">
        <f t="shared" si="156"/>
        <v/>
      </c>
      <c r="AR635" s="39" t="str">
        <f t="shared" si="157"/>
        <v/>
      </c>
      <c r="AS635" s="39" t="str">
        <f t="shared" si="158"/>
        <v/>
      </c>
      <c r="AT635" s="39" t="str">
        <f t="shared" si="159"/>
        <v/>
      </c>
    </row>
    <row r="636" spans="1:46" s="65" customFormat="1">
      <c r="A636" s="64"/>
      <c r="E636" s="66"/>
      <c r="F636" s="67"/>
      <c r="G636" s="68"/>
      <c r="H636" s="69"/>
      <c r="I636" s="40" t="str">
        <f t="shared" si="144"/>
        <v/>
      </c>
      <c r="J636" s="69"/>
      <c r="K636" s="70"/>
      <c r="L636" s="41" t="str">
        <f t="shared" si="145"/>
        <v/>
      </c>
      <c r="M636" s="71"/>
      <c r="N636" s="72"/>
      <c r="O636" s="73"/>
      <c r="P636" s="42" t="str">
        <f t="shared" si="146"/>
        <v/>
      </c>
      <c r="Q636" s="74"/>
      <c r="R636" s="72"/>
      <c r="S636" s="42" t="str">
        <f t="shared" si="147"/>
        <v/>
      </c>
      <c r="T636" s="72"/>
      <c r="U636" s="75"/>
      <c r="V636" s="72"/>
      <c r="W636" s="43" t="str">
        <f t="shared" si="148"/>
        <v/>
      </c>
      <c r="X636" s="76"/>
      <c r="Y636" s="77"/>
      <c r="Z636" s="77"/>
      <c r="AA636" s="77"/>
      <c r="AB636" s="77"/>
      <c r="AC636" s="77"/>
      <c r="AD636" s="77"/>
      <c r="AE636" s="78"/>
      <c r="AF636" s="79"/>
      <c r="AG636" s="37">
        <f t="shared" si="149"/>
        <v>0</v>
      </c>
      <c r="AH636" s="38" t="str">
        <f t="shared" si="150"/>
        <v/>
      </c>
      <c r="AI636" s="39" t="str">
        <f t="shared" si="151"/>
        <v/>
      </c>
      <c r="AJ636" s="39" t="str">
        <f t="shared" si="152"/>
        <v/>
      </c>
      <c r="AK636" s="23" t="str">
        <f t="shared" si="153"/>
        <v/>
      </c>
      <c r="AL636" s="23" t="str">
        <f t="shared" si="154"/>
        <v/>
      </c>
      <c r="AM636" s="23" t="str">
        <f>IF(ISBLANK(N636),"",VLOOKUP(N636,Codes!$A$2:$B$184,2,FALSE))</f>
        <v/>
      </c>
      <c r="AN636" s="39" t="str">
        <f t="shared" si="155"/>
        <v/>
      </c>
      <c r="AO636" s="23" t="str">
        <f>IF(ISBLANK(O636),"",IF(O636&gt;247,191,VLOOKUP(O636,Codes!$H$2:$I$299,2,FALSE)))</f>
        <v/>
      </c>
      <c r="AP636" s="23" t="str">
        <f>IF(ISBLANK(O636),"",VLOOKUP(AO636,Codes!$A$2:$B$184,2,FALSE))</f>
        <v/>
      </c>
      <c r="AQ636" s="39" t="str">
        <f t="shared" si="156"/>
        <v/>
      </c>
      <c r="AR636" s="39" t="str">
        <f t="shared" si="157"/>
        <v/>
      </c>
      <c r="AS636" s="39" t="str">
        <f t="shared" si="158"/>
        <v/>
      </c>
      <c r="AT636" s="39" t="str">
        <f t="shared" si="159"/>
        <v/>
      </c>
    </row>
    <row r="637" spans="1:46" s="65" customFormat="1">
      <c r="A637" s="64"/>
      <c r="E637" s="66"/>
      <c r="F637" s="67"/>
      <c r="G637" s="68"/>
      <c r="H637" s="69"/>
      <c r="I637" s="40" t="str">
        <f t="shared" si="144"/>
        <v/>
      </c>
      <c r="J637" s="69"/>
      <c r="K637" s="70"/>
      <c r="L637" s="41" t="str">
        <f t="shared" si="145"/>
        <v/>
      </c>
      <c r="M637" s="71"/>
      <c r="N637" s="72"/>
      <c r="O637" s="73"/>
      <c r="P637" s="42" t="str">
        <f t="shared" si="146"/>
        <v/>
      </c>
      <c r="Q637" s="74"/>
      <c r="R637" s="72"/>
      <c r="S637" s="42" t="str">
        <f t="shared" si="147"/>
        <v/>
      </c>
      <c r="T637" s="72"/>
      <c r="U637" s="75"/>
      <c r="V637" s="72"/>
      <c r="W637" s="43" t="str">
        <f t="shared" si="148"/>
        <v/>
      </c>
      <c r="X637" s="76"/>
      <c r="Y637" s="77"/>
      <c r="Z637" s="77"/>
      <c r="AA637" s="77"/>
      <c r="AB637" s="77"/>
      <c r="AC637" s="77"/>
      <c r="AD637" s="77"/>
      <c r="AE637" s="78"/>
      <c r="AF637" s="79"/>
      <c r="AG637" s="37">
        <f t="shared" si="149"/>
        <v>0</v>
      </c>
      <c r="AH637" s="38" t="str">
        <f t="shared" si="150"/>
        <v/>
      </c>
      <c r="AI637" s="39" t="str">
        <f t="shared" si="151"/>
        <v/>
      </c>
      <c r="AJ637" s="39" t="str">
        <f t="shared" si="152"/>
        <v/>
      </c>
      <c r="AK637" s="23" t="str">
        <f t="shared" si="153"/>
        <v/>
      </c>
      <c r="AL637" s="23" t="str">
        <f t="shared" si="154"/>
        <v/>
      </c>
      <c r="AM637" s="23" t="str">
        <f>IF(ISBLANK(N637),"",VLOOKUP(N637,Codes!$A$2:$B$184,2,FALSE))</f>
        <v/>
      </c>
      <c r="AN637" s="39" t="str">
        <f t="shared" si="155"/>
        <v/>
      </c>
      <c r="AO637" s="23" t="str">
        <f>IF(ISBLANK(O637),"",IF(O637&gt;247,191,VLOOKUP(O637,Codes!$H$2:$I$299,2,FALSE)))</f>
        <v/>
      </c>
      <c r="AP637" s="23" t="str">
        <f>IF(ISBLANK(O637),"",VLOOKUP(AO637,Codes!$A$2:$B$184,2,FALSE))</f>
        <v/>
      </c>
      <c r="AQ637" s="39" t="str">
        <f t="shared" si="156"/>
        <v/>
      </c>
      <c r="AR637" s="39" t="str">
        <f t="shared" si="157"/>
        <v/>
      </c>
      <c r="AS637" s="39" t="str">
        <f t="shared" si="158"/>
        <v/>
      </c>
      <c r="AT637" s="39" t="str">
        <f t="shared" si="159"/>
        <v/>
      </c>
    </row>
    <row r="638" spans="1:46" s="65" customFormat="1">
      <c r="A638" s="64"/>
      <c r="E638" s="66"/>
      <c r="F638" s="67"/>
      <c r="G638" s="68"/>
      <c r="H638" s="69"/>
      <c r="I638" s="40" t="str">
        <f t="shared" si="144"/>
        <v/>
      </c>
      <c r="J638" s="69"/>
      <c r="K638" s="70"/>
      <c r="L638" s="41" t="str">
        <f t="shared" si="145"/>
        <v/>
      </c>
      <c r="M638" s="71"/>
      <c r="N638" s="72"/>
      <c r="O638" s="73"/>
      <c r="P638" s="42" t="str">
        <f t="shared" si="146"/>
        <v/>
      </c>
      <c r="Q638" s="74"/>
      <c r="R638" s="72"/>
      <c r="S638" s="42" t="str">
        <f t="shared" si="147"/>
        <v/>
      </c>
      <c r="T638" s="72"/>
      <c r="U638" s="75"/>
      <c r="V638" s="72"/>
      <c r="W638" s="43" t="str">
        <f t="shared" si="148"/>
        <v/>
      </c>
      <c r="X638" s="76"/>
      <c r="Y638" s="77"/>
      <c r="Z638" s="77"/>
      <c r="AA638" s="77"/>
      <c r="AB638" s="77"/>
      <c r="AC638" s="77"/>
      <c r="AD638" s="77"/>
      <c r="AE638" s="78"/>
      <c r="AF638" s="79"/>
      <c r="AG638" s="37">
        <f t="shared" si="149"/>
        <v>0</v>
      </c>
      <c r="AH638" s="38" t="str">
        <f t="shared" si="150"/>
        <v/>
      </c>
      <c r="AI638" s="39" t="str">
        <f t="shared" si="151"/>
        <v/>
      </c>
      <c r="AJ638" s="39" t="str">
        <f t="shared" si="152"/>
        <v/>
      </c>
      <c r="AK638" s="23" t="str">
        <f t="shared" si="153"/>
        <v/>
      </c>
      <c r="AL638" s="23" t="str">
        <f t="shared" si="154"/>
        <v/>
      </c>
      <c r="AM638" s="23" t="str">
        <f>IF(ISBLANK(N638),"",VLOOKUP(N638,Codes!$A$2:$B$184,2,FALSE))</f>
        <v/>
      </c>
      <c r="AN638" s="39" t="str">
        <f t="shared" si="155"/>
        <v/>
      </c>
      <c r="AO638" s="23" t="str">
        <f>IF(ISBLANK(O638),"",IF(O638&gt;247,191,VLOOKUP(O638,Codes!$H$2:$I$299,2,FALSE)))</f>
        <v/>
      </c>
      <c r="AP638" s="23" t="str">
        <f>IF(ISBLANK(O638),"",VLOOKUP(AO638,Codes!$A$2:$B$184,2,FALSE))</f>
        <v/>
      </c>
      <c r="AQ638" s="39" t="str">
        <f t="shared" si="156"/>
        <v/>
      </c>
      <c r="AR638" s="39" t="str">
        <f t="shared" si="157"/>
        <v/>
      </c>
      <c r="AS638" s="39" t="str">
        <f t="shared" si="158"/>
        <v/>
      </c>
      <c r="AT638" s="39" t="str">
        <f t="shared" si="159"/>
        <v/>
      </c>
    </row>
    <row r="639" spans="1:46" s="65" customFormat="1">
      <c r="A639" s="64"/>
      <c r="E639" s="66"/>
      <c r="F639" s="67"/>
      <c r="G639" s="68"/>
      <c r="H639" s="69"/>
      <c r="I639" s="40" t="str">
        <f t="shared" si="144"/>
        <v/>
      </c>
      <c r="J639" s="69"/>
      <c r="K639" s="70"/>
      <c r="L639" s="41" t="str">
        <f t="shared" si="145"/>
        <v/>
      </c>
      <c r="M639" s="71"/>
      <c r="N639" s="72"/>
      <c r="O639" s="73"/>
      <c r="P639" s="42" t="str">
        <f t="shared" si="146"/>
        <v/>
      </c>
      <c r="Q639" s="74"/>
      <c r="R639" s="72"/>
      <c r="S639" s="42" t="str">
        <f t="shared" si="147"/>
        <v/>
      </c>
      <c r="T639" s="72"/>
      <c r="U639" s="75"/>
      <c r="V639" s="72"/>
      <c r="W639" s="43" t="str">
        <f t="shared" si="148"/>
        <v/>
      </c>
      <c r="X639" s="76"/>
      <c r="Y639" s="77"/>
      <c r="Z639" s="77"/>
      <c r="AA639" s="77"/>
      <c r="AB639" s="77"/>
      <c r="AC639" s="77"/>
      <c r="AD639" s="77"/>
      <c r="AE639" s="78"/>
      <c r="AF639" s="79"/>
      <c r="AG639" s="37">
        <f t="shared" si="149"/>
        <v>0</v>
      </c>
      <c r="AH639" s="38" t="str">
        <f t="shared" si="150"/>
        <v/>
      </c>
      <c r="AI639" s="39" t="str">
        <f t="shared" si="151"/>
        <v/>
      </c>
      <c r="AJ639" s="39" t="str">
        <f t="shared" si="152"/>
        <v/>
      </c>
      <c r="AK639" s="23" t="str">
        <f t="shared" si="153"/>
        <v/>
      </c>
      <c r="AL639" s="23" t="str">
        <f t="shared" si="154"/>
        <v/>
      </c>
      <c r="AM639" s="23" t="str">
        <f>IF(ISBLANK(N639),"",VLOOKUP(N639,Codes!$A$2:$B$184,2,FALSE))</f>
        <v/>
      </c>
      <c r="AN639" s="39" t="str">
        <f t="shared" si="155"/>
        <v/>
      </c>
      <c r="AO639" s="23" t="str">
        <f>IF(ISBLANK(O639),"",IF(O639&gt;247,191,VLOOKUP(O639,Codes!$H$2:$I$299,2,FALSE)))</f>
        <v/>
      </c>
      <c r="AP639" s="23" t="str">
        <f>IF(ISBLANK(O639),"",VLOOKUP(AO639,Codes!$A$2:$B$184,2,FALSE))</f>
        <v/>
      </c>
      <c r="AQ639" s="39" t="str">
        <f t="shared" si="156"/>
        <v/>
      </c>
      <c r="AR639" s="39" t="str">
        <f t="shared" si="157"/>
        <v/>
      </c>
      <c r="AS639" s="39" t="str">
        <f t="shared" si="158"/>
        <v/>
      </c>
      <c r="AT639" s="39" t="str">
        <f t="shared" si="159"/>
        <v/>
      </c>
    </row>
    <row r="640" spans="1:46" s="65" customFormat="1">
      <c r="A640" s="64"/>
      <c r="E640" s="66"/>
      <c r="F640" s="67"/>
      <c r="G640" s="68"/>
      <c r="H640" s="69"/>
      <c r="I640" s="40" t="str">
        <f t="shared" si="144"/>
        <v/>
      </c>
      <c r="J640" s="69"/>
      <c r="K640" s="70"/>
      <c r="L640" s="41" t="str">
        <f t="shared" si="145"/>
        <v/>
      </c>
      <c r="M640" s="71"/>
      <c r="N640" s="72"/>
      <c r="O640" s="73"/>
      <c r="P640" s="42" t="str">
        <f t="shared" si="146"/>
        <v/>
      </c>
      <c r="Q640" s="74"/>
      <c r="R640" s="72"/>
      <c r="S640" s="42" t="str">
        <f t="shared" si="147"/>
        <v/>
      </c>
      <c r="T640" s="72"/>
      <c r="U640" s="75"/>
      <c r="V640" s="72"/>
      <c r="W640" s="43" t="str">
        <f t="shared" si="148"/>
        <v/>
      </c>
      <c r="X640" s="76"/>
      <c r="Y640" s="77"/>
      <c r="Z640" s="77"/>
      <c r="AA640" s="77"/>
      <c r="AB640" s="77"/>
      <c r="AC640" s="77"/>
      <c r="AD640" s="77"/>
      <c r="AE640" s="78"/>
      <c r="AF640" s="79"/>
      <c r="AG640" s="37">
        <f t="shared" si="149"/>
        <v>0</v>
      </c>
      <c r="AH640" s="38" t="str">
        <f t="shared" si="150"/>
        <v/>
      </c>
      <c r="AI640" s="39" t="str">
        <f t="shared" si="151"/>
        <v/>
      </c>
      <c r="AJ640" s="39" t="str">
        <f t="shared" si="152"/>
        <v/>
      </c>
      <c r="AK640" s="23" t="str">
        <f t="shared" si="153"/>
        <v/>
      </c>
      <c r="AL640" s="23" t="str">
        <f t="shared" si="154"/>
        <v/>
      </c>
      <c r="AM640" s="23" t="str">
        <f>IF(ISBLANK(N640),"",VLOOKUP(N640,Codes!$A$2:$B$184,2,FALSE))</f>
        <v/>
      </c>
      <c r="AN640" s="39" t="str">
        <f t="shared" si="155"/>
        <v/>
      </c>
      <c r="AO640" s="23" t="str">
        <f>IF(ISBLANK(O640),"",IF(O640&gt;247,191,VLOOKUP(O640,Codes!$H$2:$I$299,2,FALSE)))</f>
        <v/>
      </c>
      <c r="AP640" s="23" t="str">
        <f>IF(ISBLANK(O640),"",VLOOKUP(AO640,Codes!$A$2:$B$184,2,FALSE))</f>
        <v/>
      </c>
      <c r="AQ640" s="39" t="str">
        <f t="shared" si="156"/>
        <v/>
      </c>
      <c r="AR640" s="39" t="str">
        <f t="shared" si="157"/>
        <v/>
      </c>
      <c r="AS640" s="39" t="str">
        <f t="shared" si="158"/>
        <v/>
      </c>
      <c r="AT640" s="39" t="str">
        <f t="shared" si="159"/>
        <v/>
      </c>
    </row>
    <row r="641" spans="1:46" s="65" customFormat="1">
      <c r="A641" s="64"/>
      <c r="E641" s="66"/>
      <c r="F641" s="67"/>
      <c r="G641" s="68"/>
      <c r="H641" s="69"/>
      <c r="I641" s="40" t="str">
        <f t="shared" si="144"/>
        <v/>
      </c>
      <c r="J641" s="69"/>
      <c r="K641" s="70"/>
      <c r="L641" s="41" t="str">
        <f t="shared" si="145"/>
        <v/>
      </c>
      <c r="M641" s="71"/>
      <c r="N641" s="72"/>
      <c r="O641" s="73"/>
      <c r="P641" s="42" t="str">
        <f t="shared" si="146"/>
        <v/>
      </c>
      <c r="Q641" s="74"/>
      <c r="R641" s="72"/>
      <c r="S641" s="42" t="str">
        <f t="shared" si="147"/>
        <v/>
      </c>
      <c r="T641" s="72"/>
      <c r="U641" s="75"/>
      <c r="V641" s="72"/>
      <c r="W641" s="43" t="str">
        <f t="shared" si="148"/>
        <v/>
      </c>
      <c r="X641" s="76"/>
      <c r="Y641" s="77"/>
      <c r="Z641" s="77"/>
      <c r="AA641" s="77"/>
      <c r="AB641" s="77"/>
      <c r="AC641" s="77"/>
      <c r="AD641" s="77"/>
      <c r="AE641" s="78"/>
      <c r="AF641" s="79"/>
      <c r="AG641" s="37">
        <f t="shared" si="149"/>
        <v>0</v>
      </c>
      <c r="AH641" s="38" t="str">
        <f t="shared" si="150"/>
        <v/>
      </c>
      <c r="AI641" s="39" t="str">
        <f t="shared" si="151"/>
        <v/>
      </c>
      <c r="AJ641" s="39" t="str">
        <f t="shared" si="152"/>
        <v/>
      </c>
      <c r="AK641" s="23" t="str">
        <f t="shared" si="153"/>
        <v/>
      </c>
      <c r="AL641" s="23" t="str">
        <f t="shared" si="154"/>
        <v/>
      </c>
      <c r="AM641" s="23" t="str">
        <f>IF(ISBLANK(N641),"",VLOOKUP(N641,Codes!$A$2:$B$184,2,FALSE))</f>
        <v/>
      </c>
      <c r="AN641" s="39" t="str">
        <f t="shared" si="155"/>
        <v/>
      </c>
      <c r="AO641" s="23" t="str">
        <f>IF(ISBLANK(O641),"",IF(O641&gt;247,191,VLOOKUP(O641,Codes!$H$2:$I$299,2,FALSE)))</f>
        <v/>
      </c>
      <c r="AP641" s="23" t="str">
        <f>IF(ISBLANK(O641),"",VLOOKUP(AO641,Codes!$A$2:$B$184,2,FALSE))</f>
        <v/>
      </c>
      <c r="AQ641" s="39" t="str">
        <f t="shared" si="156"/>
        <v/>
      </c>
      <c r="AR641" s="39" t="str">
        <f t="shared" si="157"/>
        <v/>
      </c>
      <c r="AS641" s="39" t="str">
        <f t="shared" si="158"/>
        <v/>
      </c>
      <c r="AT641" s="39" t="str">
        <f t="shared" si="159"/>
        <v/>
      </c>
    </row>
    <row r="642" spans="1:46" s="65" customFormat="1">
      <c r="A642" s="64"/>
      <c r="E642" s="66"/>
      <c r="F642" s="67"/>
      <c r="G642" s="68"/>
      <c r="H642" s="69"/>
      <c r="I642" s="40" t="str">
        <f t="shared" si="144"/>
        <v/>
      </c>
      <c r="J642" s="69"/>
      <c r="K642" s="70"/>
      <c r="L642" s="41" t="str">
        <f t="shared" si="145"/>
        <v/>
      </c>
      <c r="M642" s="71"/>
      <c r="N642" s="72"/>
      <c r="O642" s="73"/>
      <c r="P642" s="42" t="str">
        <f t="shared" si="146"/>
        <v/>
      </c>
      <c r="Q642" s="74"/>
      <c r="R642" s="72"/>
      <c r="S642" s="42" t="str">
        <f t="shared" si="147"/>
        <v/>
      </c>
      <c r="T642" s="72"/>
      <c r="U642" s="75"/>
      <c r="V642" s="72"/>
      <c r="W642" s="43" t="str">
        <f t="shared" si="148"/>
        <v/>
      </c>
      <c r="X642" s="76"/>
      <c r="Y642" s="77"/>
      <c r="Z642" s="77"/>
      <c r="AA642" s="77"/>
      <c r="AB642" s="77"/>
      <c r="AC642" s="77"/>
      <c r="AD642" s="77"/>
      <c r="AE642" s="78"/>
      <c r="AF642" s="79"/>
      <c r="AG642" s="37">
        <f t="shared" si="149"/>
        <v>0</v>
      </c>
      <c r="AH642" s="38" t="str">
        <f t="shared" si="150"/>
        <v/>
      </c>
      <c r="AI642" s="39" t="str">
        <f t="shared" si="151"/>
        <v/>
      </c>
      <c r="AJ642" s="39" t="str">
        <f t="shared" si="152"/>
        <v/>
      </c>
      <c r="AK642" s="23" t="str">
        <f t="shared" si="153"/>
        <v/>
      </c>
      <c r="AL642" s="23" t="str">
        <f t="shared" si="154"/>
        <v/>
      </c>
      <c r="AM642" s="23" t="str">
        <f>IF(ISBLANK(N642),"",VLOOKUP(N642,Codes!$A$2:$B$184,2,FALSE))</f>
        <v/>
      </c>
      <c r="AN642" s="39" t="str">
        <f t="shared" si="155"/>
        <v/>
      </c>
      <c r="AO642" s="23" t="str">
        <f>IF(ISBLANK(O642),"",IF(O642&gt;247,191,VLOOKUP(O642,Codes!$H$2:$I$299,2,FALSE)))</f>
        <v/>
      </c>
      <c r="AP642" s="23" t="str">
        <f>IF(ISBLANK(O642),"",VLOOKUP(AO642,Codes!$A$2:$B$184,2,FALSE))</f>
        <v/>
      </c>
      <c r="AQ642" s="39" t="str">
        <f t="shared" si="156"/>
        <v/>
      </c>
      <c r="AR642" s="39" t="str">
        <f t="shared" si="157"/>
        <v/>
      </c>
      <c r="AS642" s="39" t="str">
        <f t="shared" si="158"/>
        <v/>
      </c>
      <c r="AT642" s="39" t="str">
        <f t="shared" si="159"/>
        <v/>
      </c>
    </row>
    <row r="643" spans="1:46" s="65" customFormat="1">
      <c r="A643" s="64"/>
      <c r="E643" s="66"/>
      <c r="F643" s="67"/>
      <c r="G643" s="68"/>
      <c r="H643" s="69"/>
      <c r="I643" s="40" t="str">
        <f t="shared" si="144"/>
        <v/>
      </c>
      <c r="J643" s="69"/>
      <c r="K643" s="70"/>
      <c r="L643" s="41" t="str">
        <f t="shared" si="145"/>
        <v/>
      </c>
      <c r="M643" s="71"/>
      <c r="N643" s="72"/>
      <c r="O643" s="73"/>
      <c r="P643" s="42" t="str">
        <f t="shared" si="146"/>
        <v/>
      </c>
      <c r="Q643" s="74"/>
      <c r="R643" s="72"/>
      <c r="S643" s="42" t="str">
        <f t="shared" si="147"/>
        <v/>
      </c>
      <c r="T643" s="72"/>
      <c r="U643" s="75"/>
      <c r="V643" s="72"/>
      <c r="W643" s="43" t="str">
        <f t="shared" si="148"/>
        <v/>
      </c>
      <c r="X643" s="76"/>
      <c r="Y643" s="77"/>
      <c r="Z643" s="77"/>
      <c r="AA643" s="77"/>
      <c r="AB643" s="77"/>
      <c r="AC643" s="77"/>
      <c r="AD643" s="77"/>
      <c r="AE643" s="78"/>
      <c r="AF643" s="79"/>
      <c r="AG643" s="37">
        <f t="shared" si="149"/>
        <v>0</v>
      </c>
      <c r="AH643" s="38" t="str">
        <f t="shared" si="150"/>
        <v/>
      </c>
      <c r="AI643" s="39" t="str">
        <f t="shared" si="151"/>
        <v/>
      </c>
      <c r="AJ643" s="39" t="str">
        <f t="shared" si="152"/>
        <v/>
      </c>
      <c r="AK643" s="23" t="str">
        <f t="shared" si="153"/>
        <v/>
      </c>
      <c r="AL643" s="23" t="str">
        <f t="shared" si="154"/>
        <v/>
      </c>
      <c r="AM643" s="23" t="str">
        <f>IF(ISBLANK(N643),"",VLOOKUP(N643,Codes!$A$2:$B$184,2,FALSE))</f>
        <v/>
      </c>
      <c r="AN643" s="39" t="str">
        <f t="shared" si="155"/>
        <v/>
      </c>
      <c r="AO643" s="23" t="str">
        <f>IF(ISBLANK(O643),"",IF(O643&gt;247,191,VLOOKUP(O643,Codes!$H$2:$I$299,2,FALSE)))</f>
        <v/>
      </c>
      <c r="AP643" s="23" t="str">
        <f>IF(ISBLANK(O643),"",VLOOKUP(AO643,Codes!$A$2:$B$184,2,FALSE))</f>
        <v/>
      </c>
      <c r="AQ643" s="39" t="str">
        <f t="shared" si="156"/>
        <v/>
      </c>
      <c r="AR643" s="39" t="str">
        <f t="shared" si="157"/>
        <v/>
      </c>
      <c r="AS643" s="39" t="str">
        <f t="shared" si="158"/>
        <v/>
      </c>
      <c r="AT643" s="39" t="str">
        <f t="shared" si="159"/>
        <v/>
      </c>
    </row>
    <row r="644" spans="1:46" s="65" customFormat="1">
      <c r="A644" s="64"/>
      <c r="E644" s="66"/>
      <c r="F644" s="67"/>
      <c r="G644" s="68"/>
      <c r="H644" s="69"/>
      <c r="I644" s="40" t="str">
        <f t="shared" si="144"/>
        <v/>
      </c>
      <c r="J644" s="69"/>
      <c r="K644" s="70"/>
      <c r="L644" s="41" t="str">
        <f t="shared" si="145"/>
        <v/>
      </c>
      <c r="M644" s="71"/>
      <c r="N644" s="72"/>
      <c r="O644" s="73"/>
      <c r="P644" s="42" t="str">
        <f t="shared" si="146"/>
        <v/>
      </c>
      <c r="Q644" s="74"/>
      <c r="R644" s="72"/>
      <c r="S644" s="42" t="str">
        <f t="shared" si="147"/>
        <v/>
      </c>
      <c r="T644" s="72"/>
      <c r="U644" s="75"/>
      <c r="V644" s="72"/>
      <c r="W644" s="43" t="str">
        <f t="shared" si="148"/>
        <v/>
      </c>
      <c r="X644" s="76"/>
      <c r="Y644" s="77"/>
      <c r="Z644" s="77"/>
      <c r="AA644" s="77"/>
      <c r="AB644" s="77"/>
      <c r="AC644" s="77"/>
      <c r="AD644" s="77"/>
      <c r="AE644" s="78"/>
      <c r="AF644" s="79"/>
      <c r="AG644" s="37">
        <f t="shared" si="149"/>
        <v>0</v>
      </c>
      <c r="AH644" s="38" t="str">
        <f t="shared" si="150"/>
        <v/>
      </c>
      <c r="AI644" s="39" t="str">
        <f t="shared" si="151"/>
        <v/>
      </c>
      <c r="AJ644" s="39" t="str">
        <f t="shared" si="152"/>
        <v/>
      </c>
      <c r="AK644" s="23" t="str">
        <f t="shared" si="153"/>
        <v/>
      </c>
      <c r="AL644" s="23" t="str">
        <f t="shared" si="154"/>
        <v/>
      </c>
      <c r="AM644" s="23" t="str">
        <f>IF(ISBLANK(N644),"",VLOOKUP(N644,Codes!$A$2:$B$184,2,FALSE))</f>
        <v/>
      </c>
      <c r="AN644" s="39" t="str">
        <f t="shared" si="155"/>
        <v/>
      </c>
      <c r="AO644" s="23" t="str">
        <f>IF(ISBLANK(O644),"",IF(O644&gt;247,191,VLOOKUP(O644,Codes!$H$2:$I$299,2,FALSE)))</f>
        <v/>
      </c>
      <c r="AP644" s="23" t="str">
        <f>IF(ISBLANK(O644),"",VLOOKUP(AO644,Codes!$A$2:$B$184,2,FALSE))</f>
        <v/>
      </c>
      <c r="AQ644" s="39" t="str">
        <f t="shared" si="156"/>
        <v/>
      </c>
      <c r="AR644" s="39" t="str">
        <f t="shared" si="157"/>
        <v/>
      </c>
      <c r="AS644" s="39" t="str">
        <f t="shared" si="158"/>
        <v/>
      </c>
      <c r="AT644" s="39" t="str">
        <f t="shared" si="159"/>
        <v/>
      </c>
    </row>
    <row r="645" spans="1:46" s="65" customFormat="1">
      <c r="A645" s="64"/>
      <c r="E645" s="66"/>
      <c r="F645" s="67"/>
      <c r="G645" s="68"/>
      <c r="H645" s="69"/>
      <c r="I645" s="40" t="str">
        <f t="shared" si="144"/>
        <v/>
      </c>
      <c r="J645" s="69"/>
      <c r="K645" s="70"/>
      <c r="L645" s="41" t="str">
        <f t="shared" si="145"/>
        <v/>
      </c>
      <c r="M645" s="71"/>
      <c r="N645" s="72"/>
      <c r="O645" s="73"/>
      <c r="P645" s="42" t="str">
        <f t="shared" si="146"/>
        <v/>
      </c>
      <c r="Q645" s="74"/>
      <c r="R645" s="72"/>
      <c r="S645" s="42" t="str">
        <f t="shared" si="147"/>
        <v/>
      </c>
      <c r="T645" s="72"/>
      <c r="U645" s="75"/>
      <c r="V645" s="72"/>
      <c r="W645" s="43" t="str">
        <f t="shared" si="148"/>
        <v/>
      </c>
      <c r="X645" s="76"/>
      <c r="Y645" s="77"/>
      <c r="Z645" s="77"/>
      <c r="AA645" s="77"/>
      <c r="AB645" s="77"/>
      <c r="AC645" s="77"/>
      <c r="AD645" s="77"/>
      <c r="AE645" s="78"/>
      <c r="AF645" s="79"/>
      <c r="AG645" s="37">
        <f t="shared" si="149"/>
        <v>0</v>
      </c>
      <c r="AH645" s="38" t="str">
        <f t="shared" si="150"/>
        <v/>
      </c>
      <c r="AI645" s="39" t="str">
        <f t="shared" si="151"/>
        <v/>
      </c>
      <c r="AJ645" s="39" t="str">
        <f t="shared" si="152"/>
        <v/>
      </c>
      <c r="AK645" s="23" t="str">
        <f t="shared" si="153"/>
        <v/>
      </c>
      <c r="AL645" s="23" t="str">
        <f t="shared" si="154"/>
        <v/>
      </c>
      <c r="AM645" s="23" t="str">
        <f>IF(ISBLANK(N645),"",VLOOKUP(N645,Codes!$A$2:$B$184,2,FALSE))</f>
        <v/>
      </c>
      <c r="AN645" s="39" t="str">
        <f t="shared" si="155"/>
        <v/>
      </c>
      <c r="AO645" s="23" t="str">
        <f>IF(ISBLANK(O645),"",IF(O645&gt;247,191,VLOOKUP(O645,Codes!$H$2:$I$299,2,FALSE)))</f>
        <v/>
      </c>
      <c r="AP645" s="23" t="str">
        <f>IF(ISBLANK(O645),"",VLOOKUP(AO645,Codes!$A$2:$B$184,2,FALSE))</f>
        <v/>
      </c>
      <c r="AQ645" s="39" t="str">
        <f t="shared" si="156"/>
        <v/>
      </c>
      <c r="AR645" s="39" t="str">
        <f t="shared" si="157"/>
        <v/>
      </c>
      <c r="AS645" s="39" t="str">
        <f t="shared" si="158"/>
        <v/>
      </c>
      <c r="AT645" s="39" t="str">
        <f t="shared" si="159"/>
        <v/>
      </c>
    </row>
    <row r="646" spans="1:46" s="65" customFormat="1">
      <c r="A646" s="64"/>
      <c r="E646" s="66"/>
      <c r="F646" s="67"/>
      <c r="G646" s="68"/>
      <c r="H646" s="69"/>
      <c r="I646" s="40" t="str">
        <f t="shared" si="144"/>
        <v/>
      </c>
      <c r="J646" s="69"/>
      <c r="K646" s="70"/>
      <c r="L646" s="41" t="str">
        <f t="shared" si="145"/>
        <v/>
      </c>
      <c r="M646" s="71"/>
      <c r="N646" s="72"/>
      <c r="O646" s="73"/>
      <c r="P646" s="42" t="str">
        <f t="shared" si="146"/>
        <v/>
      </c>
      <c r="Q646" s="74"/>
      <c r="R646" s="72"/>
      <c r="S646" s="42" t="str">
        <f t="shared" si="147"/>
        <v/>
      </c>
      <c r="T646" s="72"/>
      <c r="U646" s="75"/>
      <c r="V646" s="72"/>
      <c r="W646" s="43" t="str">
        <f t="shared" si="148"/>
        <v/>
      </c>
      <c r="X646" s="76"/>
      <c r="Y646" s="77"/>
      <c r="Z646" s="77"/>
      <c r="AA646" s="77"/>
      <c r="AB646" s="77"/>
      <c r="AC646" s="77"/>
      <c r="AD646" s="77"/>
      <c r="AE646" s="78"/>
      <c r="AF646" s="79"/>
      <c r="AG646" s="37">
        <f t="shared" si="149"/>
        <v>0</v>
      </c>
      <c r="AH646" s="38" t="str">
        <f t="shared" si="150"/>
        <v/>
      </c>
      <c r="AI646" s="39" t="str">
        <f t="shared" si="151"/>
        <v/>
      </c>
      <c r="AJ646" s="39" t="str">
        <f t="shared" si="152"/>
        <v/>
      </c>
      <c r="AK646" s="23" t="str">
        <f t="shared" si="153"/>
        <v/>
      </c>
      <c r="AL646" s="23" t="str">
        <f t="shared" si="154"/>
        <v/>
      </c>
      <c r="AM646" s="23" t="str">
        <f>IF(ISBLANK(N646),"",VLOOKUP(N646,Codes!$A$2:$B$184,2,FALSE))</f>
        <v/>
      </c>
      <c r="AN646" s="39" t="str">
        <f t="shared" si="155"/>
        <v/>
      </c>
      <c r="AO646" s="23" t="str">
        <f>IF(ISBLANK(O646),"",IF(O646&gt;247,191,VLOOKUP(O646,Codes!$H$2:$I$299,2,FALSE)))</f>
        <v/>
      </c>
      <c r="AP646" s="23" t="str">
        <f>IF(ISBLANK(O646),"",VLOOKUP(AO646,Codes!$A$2:$B$184,2,FALSE))</f>
        <v/>
      </c>
      <c r="AQ646" s="39" t="str">
        <f t="shared" si="156"/>
        <v/>
      </c>
      <c r="AR646" s="39" t="str">
        <f t="shared" si="157"/>
        <v/>
      </c>
      <c r="AS646" s="39" t="str">
        <f t="shared" si="158"/>
        <v/>
      </c>
      <c r="AT646" s="39" t="str">
        <f t="shared" si="159"/>
        <v/>
      </c>
    </row>
    <row r="647" spans="1:46" s="65" customFormat="1">
      <c r="A647" s="64"/>
      <c r="E647" s="66"/>
      <c r="F647" s="67"/>
      <c r="G647" s="68"/>
      <c r="H647" s="69"/>
      <c r="I647" s="40" t="str">
        <f t="shared" si="144"/>
        <v/>
      </c>
      <c r="J647" s="69"/>
      <c r="K647" s="70"/>
      <c r="L647" s="41" t="str">
        <f t="shared" si="145"/>
        <v/>
      </c>
      <c r="M647" s="71"/>
      <c r="N647" s="72"/>
      <c r="O647" s="73"/>
      <c r="P647" s="42" t="str">
        <f t="shared" si="146"/>
        <v/>
      </c>
      <c r="Q647" s="74"/>
      <c r="R647" s="72"/>
      <c r="S647" s="42" t="str">
        <f t="shared" si="147"/>
        <v/>
      </c>
      <c r="T647" s="72"/>
      <c r="U647" s="75"/>
      <c r="V647" s="72"/>
      <c r="W647" s="43" t="str">
        <f t="shared" si="148"/>
        <v/>
      </c>
      <c r="X647" s="76"/>
      <c r="Y647" s="77"/>
      <c r="Z647" s="77"/>
      <c r="AA647" s="77"/>
      <c r="AB647" s="77"/>
      <c r="AC647" s="77"/>
      <c r="AD647" s="77"/>
      <c r="AE647" s="78"/>
      <c r="AF647" s="79"/>
      <c r="AG647" s="37">
        <f t="shared" si="149"/>
        <v>0</v>
      </c>
      <c r="AH647" s="38" t="str">
        <f t="shared" si="150"/>
        <v/>
      </c>
      <c r="AI647" s="39" t="str">
        <f t="shared" si="151"/>
        <v/>
      </c>
      <c r="AJ647" s="39" t="str">
        <f t="shared" si="152"/>
        <v/>
      </c>
      <c r="AK647" s="23" t="str">
        <f t="shared" si="153"/>
        <v/>
      </c>
      <c r="AL647" s="23" t="str">
        <f t="shared" si="154"/>
        <v/>
      </c>
      <c r="AM647" s="23" t="str">
        <f>IF(ISBLANK(N647),"",VLOOKUP(N647,Codes!$A$2:$B$184,2,FALSE))</f>
        <v/>
      </c>
      <c r="AN647" s="39" t="str">
        <f t="shared" si="155"/>
        <v/>
      </c>
      <c r="AO647" s="23" t="str">
        <f>IF(ISBLANK(O647),"",IF(O647&gt;247,191,VLOOKUP(O647,Codes!$H$2:$I$299,2,FALSE)))</f>
        <v/>
      </c>
      <c r="AP647" s="23" t="str">
        <f>IF(ISBLANK(O647),"",VLOOKUP(AO647,Codes!$A$2:$B$184,2,FALSE))</f>
        <v/>
      </c>
      <c r="AQ647" s="39" t="str">
        <f t="shared" si="156"/>
        <v/>
      </c>
      <c r="AR647" s="39" t="str">
        <f t="shared" si="157"/>
        <v/>
      </c>
      <c r="AS647" s="39" t="str">
        <f t="shared" si="158"/>
        <v/>
      </c>
      <c r="AT647" s="39" t="str">
        <f t="shared" si="159"/>
        <v/>
      </c>
    </row>
    <row r="648" spans="1:46" s="65" customFormat="1">
      <c r="A648" s="64"/>
      <c r="E648" s="66"/>
      <c r="F648" s="67"/>
      <c r="G648" s="68"/>
      <c r="H648" s="69"/>
      <c r="I648" s="40" t="str">
        <f t="shared" si="144"/>
        <v/>
      </c>
      <c r="J648" s="69"/>
      <c r="K648" s="70"/>
      <c r="L648" s="41" t="str">
        <f t="shared" si="145"/>
        <v/>
      </c>
      <c r="M648" s="71"/>
      <c r="N648" s="72"/>
      <c r="O648" s="73"/>
      <c r="P648" s="42" t="str">
        <f t="shared" si="146"/>
        <v/>
      </c>
      <c r="Q648" s="74"/>
      <c r="R648" s="72"/>
      <c r="S648" s="42" t="str">
        <f t="shared" si="147"/>
        <v/>
      </c>
      <c r="T648" s="72"/>
      <c r="U648" s="75"/>
      <c r="V648" s="72"/>
      <c r="W648" s="43" t="str">
        <f t="shared" si="148"/>
        <v/>
      </c>
      <c r="X648" s="76"/>
      <c r="Y648" s="77"/>
      <c r="Z648" s="77"/>
      <c r="AA648" s="77"/>
      <c r="AB648" s="77"/>
      <c r="AC648" s="77"/>
      <c r="AD648" s="77"/>
      <c r="AE648" s="78"/>
      <c r="AF648" s="79"/>
      <c r="AG648" s="37">
        <f t="shared" si="149"/>
        <v>0</v>
      </c>
      <c r="AH648" s="38" t="str">
        <f t="shared" si="150"/>
        <v/>
      </c>
      <c r="AI648" s="39" t="str">
        <f t="shared" si="151"/>
        <v/>
      </c>
      <c r="AJ648" s="39" t="str">
        <f t="shared" si="152"/>
        <v/>
      </c>
      <c r="AK648" s="23" t="str">
        <f t="shared" si="153"/>
        <v/>
      </c>
      <c r="AL648" s="23" t="str">
        <f t="shared" si="154"/>
        <v/>
      </c>
      <c r="AM648" s="23" t="str">
        <f>IF(ISBLANK(N648),"",VLOOKUP(N648,Codes!$A$2:$B$184,2,FALSE))</f>
        <v/>
      </c>
      <c r="AN648" s="39" t="str">
        <f t="shared" si="155"/>
        <v/>
      </c>
      <c r="AO648" s="23" t="str">
        <f>IF(ISBLANK(O648),"",IF(O648&gt;247,191,VLOOKUP(O648,Codes!$H$2:$I$299,2,FALSE)))</f>
        <v/>
      </c>
      <c r="AP648" s="23" t="str">
        <f>IF(ISBLANK(O648),"",VLOOKUP(AO648,Codes!$A$2:$B$184,2,FALSE))</f>
        <v/>
      </c>
      <c r="AQ648" s="39" t="str">
        <f t="shared" si="156"/>
        <v/>
      </c>
      <c r="AR648" s="39" t="str">
        <f t="shared" si="157"/>
        <v/>
      </c>
      <c r="AS648" s="39" t="str">
        <f t="shared" si="158"/>
        <v/>
      </c>
      <c r="AT648" s="39" t="str">
        <f t="shared" si="159"/>
        <v/>
      </c>
    </row>
    <row r="649" spans="1:46" s="65" customFormat="1">
      <c r="A649" s="64"/>
      <c r="E649" s="66"/>
      <c r="F649" s="67"/>
      <c r="G649" s="68"/>
      <c r="H649" s="69"/>
      <c r="I649" s="40" t="str">
        <f t="shared" ref="I649:I712" si="160">$AH649</f>
        <v/>
      </c>
      <c r="J649" s="69"/>
      <c r="K649" s="70"/>
      <c r="L649" s="41" t="str">
        <f t="shared" ref="L649:L712" si="161">$AI649</f>
        <v/>
      </c>
      <c r="M649" s="71"/>
      <c r="N649" s="72"/>
      <c r="O649" s="73"/>
      <c r="P649" s="42" t="str">
        <f t="shared" ref="P649:P712" si="162">$AR649</f>
        <v/>
      </c>
      <c r="Q649" s="74"/>
      <c r="R649" s="72"/>
      <c r="S649" s="42" t="str">
        <f t="shared" ref="S649:S712" si="163">$AL649</f>
        <v/>
      </c>
      <c r="T649" s="72"/>
      <c r="U649" s="75"/>
      <c r="V649" s="72"/>
      <c r="W649" s="43" t="str">
        <f t="shared" ref="W649:W712" si="164">$AT649</f>
        <v/>
      </c>
      <c r="X649" s="76"/>
      <c r="Y649" s="77"/>
      <c r="Z649" s="77"/>
      <c r="AA649" s="77"/>
      <c r="AB649" s="77"/>
      <c r="AC649" s="77"/>
      <c r="AD649" s="77"/>
      <c r="AE649" s="78"/>
      <c r="AF649" s="79"/>
      <c r="AG649" s="37">
        <f t="shared" ref="AG649:AG712" si="165">(((F649*12)+G649)/39.37)</f>
        <v>0</v>
      </c>
      <c r="AH649" s="38" t="str">
        <f t="shared" ref="AH649:AH712" si="166">IF(AND(ISBLANK(F649),ISBLANK(H649)),"",IF(OR(ISBLANK(F649),ISBLANK(G649)),"Need-Ht.",IF(ISBLANK(H649),"Need Wt",((H649/2.2046)/((((F649*12)+G649)/39.37)*(((F649*12)+G649)/39.37))))))</f>
        <v/>
      </c>
      <c r="AI649" s="39" t="str">
        <f t="shared" ref="AI649:AI712" si="167">IF(ISBLANK(J649),"",IF(ISBLANK(K649),"",IF(D649 = "f",(0.61*(J649+K649)+5),(0.735*(J649+K649)+1))))</f>
        <v/>
      </c>
      <c r="AJ649" s="39" t="str">
        <f t="shared" ref="AJ649:AJ712" si="168">IF(AND(ISBLANK(Q649),ISBLANK(R649)),"",IF(OR(ISBLANK(Q649),ISBLANK(R649)),"",(Q649+(R649/60))))</f>
        <v/>
      </c>
      <c r="AK649" s="23" t="str">
        <f t="shared" ref="AK649:AK712" si="169">IF(ISBLANK(D649),"",IF(D649="f",0,1))</f>
        <v/>
      </c>
      <c r="AL649" s="23" t="str">
        <f t="shared" ref="AL649:AL712" si="170">IF(AND(ISBLANK(Q649),ISBLANK(R649)),"",IF(OR(ISBLANK(Q649),ISBLANK(R649)),"Inc-Time",IF(OR(AJ649&lt;4,AJ649&gt;13),"Cannot Calculate",IF(ISBLANK(E649),"Need Age",IF(ISBLANK(D649),"Need Gender",IF(OR(ISBLANK(F649),ISBLANK(G649),ISBLANK(H649)),"Need BMI",((0.21*(E649*AK649))-(0.84*AH649)-(8.41*AJ649)+(0.34*(AJ649*AJ649))+108.94))))))
)</f>
        <v/>
      </c>
      <c r="AM649" s="23" t="str">
        <f>IF(ISBLANK(N649),"",VLOOKUP(N649,Codes!$A$2:$B$184,2,FALSE))</f>
        <v/>
      </c>
      <c r="AN649" s="39" t="str">
        <f t="shared" ref="AN649:AN712" si="171">IF(ISBLANK(N649),"",IF(OR(N649&lt;10,N649&gt;190),"Cannot Calculate",IF(ISBLANK(E649),"Need Age",IF(ISBLANK(D649),"Need Gender",IF(OR(ISBLANK(F649),ISBLANK(G649),ISBLANK(H649)),"Need BMI",((0.21*(E649*AK649))-(0.84*I649)-(8.41*AM649)+(0.34*(AM649*AM649))+108.94))))))</f>
        <v/>
      </c>
      <c r="AO649" s="23" t="str">
        <f>IF(ISBLANK(O649),"",IF(O649&gt;247,191,VLOOKUP(O649,Codes!$H$2:$I$299,2,FALSE)))</f>
        <v/>
      </c>
      <c r="AP649" s="23" t="str">
        <f>IF(ISBLANK(O649),"",VLOOKUP(AO649,Codes!$A$2:$B$184,2,FALSE))</f>
        <v/>
      </c>
      <c r="AQ649" s="39" t="str">
        <f t="shared" ref="AQ649:AQ712" si="172">IF(ISBLANK(O649),"",IF(OR(O649&lt;12,O649&gt;247),"Cannot Calculate",IF(ISBLANK(E649),"Need Age",IF(ISBLANK(D649),"Need Gender",IF(OR(ISBLANK(F649),ISBLANK(G649),ISBLANK(H649)),"Need BMI",((0.21*(E649*AK649))-(0.84*I649)-(8.41*AP649)+(0.34*(AP649*AP649))+108.94))))))</f>
        <v/>
      </c>
      <c r="AR649" s="39" t="str">
        <f t="shared" ref="AR649:AR712" si="173">IF(N649&gt;0,AN649,AQ649)</f>
        <v/>
      </c>
      <c r="AS649" s="39" t="str">
        <f t="shared" ref="AS649:AS712" si="174">IF(ISBLANK(T649),"",(T649+(U649/60)))</f>
        <v/>
      </c>
      <c r="AT649" s="39" t="str">
        <f t="shared" ref="AT649:AT712" si="175">IF(AND(ISBLANK(T649),ISBLANK(U649)),"",IF(OR(ISBLANK(T649),ISBLANK(U649)),"Inc-Time",IF(ISBLANK(V649),"Need HR",IF(ISBLANK(E649),"Need Age",IF(ISBLANK(D649),"Need Gender",IF(ISBLANK(H649),"Need Wt",IF(E649&lt;13,"Age Under 13",(132.853+(6.315*AK649)-(0.0769*H649)-(0.3877*E649)-(3.2649*AS649)-(0.1565*V649)))))))))</f>
        <v/>
      </c>
    </row>
    <row r="650" spans="1:46" s="65" customFormat="1">
      <c r="A650" s="64"/>
      <c r="E650" s="66"/>
      <c r="F650" s="67"/>
      <c r="G650" s="68"/>
      <c r="H650" s="69"/>
      <c r="I650" s="40" t="str">
        <f t="shared" si="160"/>
        <v/>
      </c>
      <c r="J650" s="69"/>
      <c r="K650" s="70"/>
      <c r="L650" s="41" t="str">
        <f t="shared" si="161"/>
        <v/>
      </c>
      <c r="M650" s="71"/>
      <c r="N650" s="72"/>
      <c r="O650" s="73"/>
      <c r="P650" s="42" t="str">
        <f t="shared" si="162"/>
        <v/>
      </c>
      <c r="Q650" s="74"/>
      <c r="R650" s="72"/>
      <c r="S650" s="42" t="str">
        <f t="shared" si="163"/>
        <v/>
      </c>
      <c r="T650" s="72"/>
      <c r="U650" s="75"/>
      <c r="V650" s="72"/>
      <c r="W650" s="43" t="str">
        <f t="shared" si="164"/>
        <v/>
      </c>
      <c r="X650" s="76"/>
      <c r="Y650" s="77"/>
      <c r="Z650" s="77"/>
      <c r="AA650" s="77"/>
      <c r="AB650" s="77"/>
      <c r="AC650" s="77"/>
      <c r="AD650" s="77"/>
      <c r="AE650" s="78"/>
      <c r="AF650" s="79"/>
      <c r="AG650" s="37">
        <f t="shared" si="165"/>
        <v>0</v>
      </c>
      <c r="AH650" s="38" t="str">
        <f t="shared" si="166"/>
        <v/>
      </c>
      <c r="AI650" s="39" t="str">
        <f t="shared" si="167"/>
        <v/>
      </c>
      <c r="AJ650" s="39" t="str">
        <f t="shared" si="168"/>
        <v/>
      </c>
      <c r="AK650" s="23" t="str">
        <f t="shared" si="169"/>
        <v/>
      </c>
      <c r="AL650" s="23" t="str">
        <f t="shared" si="170"/>
        <v/>
      </c>
      <c r="AM650" s="23" t="str">
        <f>IF(ISBLANK(N650),"",VLOOKUP(N650,Codes!$A$2:$B$184,2,FALSE))</f>
        <v/>
      </c>
      <c r="AN650" s="39" t="str">
        <f t="shared" si="171"/>
        <v/>
      </c>
      <c r="AO650" s="23" t="str">
        <f>IF(ISBLANK(O650),"",IF(O650&gt;247,191,VLOOKUP(O650,Codes!$H$2:$I$299,2,FALSE)))</f>
        <v/>
      </c>
      <c r="AP650" s="23" t="str">
        <f>IF(ISBLANK(O650),"",VLOOKUP(AO650,Codes!$A$2:$B$184,2,FALSE))</f>
        <v/>
      </c>
      <c r="AQ650" s="39" t="str">
        <f t="shared" si="172"/>
        <v/>
      </c>
      <c r="AR650" s="39" t="str">
        <f t="shared" si="173"/>
        <v/>
      </c>
      <c r="AS650" s="39" t="str">
        <f t="shared" si="174"/>
        <v/>
      </c>
      <c r="AT650" s="39" t="str">
        <f t="shared" si="175"/>
        <v/>
      </c>
    </row>
    <row r="651" spans="1:46" s="65" customFormat="1">
      <c r="A651" s="64"/>
      <c r="E651" s="66"/>
      <c r="F651" s="67"/>
      <c r="G651" s="68"/>
      <c r="H651" s="69"/>
      <c r="I651" s="40" t="str">
        <f t="shared" si="160"/>
        <v/>
      </c>
      <c r="J651" s="69"/>
      <c r="K651" s="70"/>
      <c r="L651" s="41" t="str">
        <f t="shared" si="161"/>
        <v/>
      </c>
      <c r="M651" s="71"/>
      <c r="N651" s="72"/>
      <c r="O651" s="73"/>
      <c r="P651" s="42" t="str">
        <f t="shared" si="162"/>
        <v/>
      </c>
      <c r="Q651" s="74"/>
      <c r="R651" s="72"/>
      <c r="S651" s="42" t="str">
        <f t="shared" si="163"/>
        <v/>
      </c>
      <c r="T651" s="72"/>
      <c r="U651" s="75"/>
      <c r="V651" s="72"/>
      <c r="W651" s="43" t="str">
        <f t="shared" si="164"/>
        <v/>
      </c>
      <c r="X651" s="76"/>
      <c r="Y651" s="77"/>
      <c r="Z651" s="77"/>
      <c r="AA651" s="77"/>
      <c r="AB651" s="77"/>
      <c r="AC651" s="77"/>
      <c r="AD651" s="77"/>
      <c r="AE651" s="78"/>
      <c r="AF651" s="79"/>
      <c r="AG651" s="37">
        <f t="shared" si="165"/>
        <v>0</v>
      </c>
      <c r="AH651" s="38" t="str">
        <f t="shared" si="166"/>
        <v/>
      </c>
      <c r="AI651" s="39" t="str">
        <f t="shared" si="167"/>
        <v/>
      </c>
      <c r="AJ651" s="39" t="str">
        <f t="shared" si="168"/>
        <v/>
      </c>
      <c r="AK651" s="23" t="str">
        <f t="shared" si="169"/>
        <v/>
      </c>
      <c r="AL651" s="23" t="str">
        <f t="shared" si="170"/>
        <v/>
      </c>
      <c r="AM651" s="23" t="str">
        <f>IF(ISBLANK(N651),"",VLOOKUP(N651,Codes!$A$2:$B$184,2,FALSE))</f>
        <v/>
      </c>
      <c r="AN651" s="39" t="str">
        <f t="shared" si="171"/>
        <v/>
      </c>
      <c r="AO651" s="23" t="str">
        <f>IF(ISBLANK(O651),"",IF(O651&gt;247,191,VLOOKUP(O651,Codes!$H$2:$I$299,2,FALSE)))</f>
        <v/>
      </c>
      <c r="AP651" s="23" t="str">
        <f>IF(ISBLANK(O651),"",VLOOKUP(AO651,Codes!$A$2:$B$184,2,FALSE))</f>
        <v/>
      </c>
      <c r="AQ651" s="39" t="str">
        <f t="shared" si="172"/>
        <v/>
      </c>
      <c r="AR651" s="39" t="str">
        <f t="shared" si="173"/>
        <v/>
      </c>
      <c r="AS651" s="39" t="str">
        <f t="shared" si="174"/>
        <v/>
      </c>
      <c r="AT651" s="39" t="str">
        <f t="shared" si="175"/>
        <v/>
      </c>
    </row>
    <row r="652" spans="1:46" s="65" customFormat="1">
      <c r="A652" s="64"/>
      <c r="E652" s="66"/>
      <c r="F652" s="67"/>
      <c r="G652" s="68"/>
      <c r="H652" s="69"/>
      <c r="I652" s="40" t="str">
        <f t="shared" si="160"/>
        <v/>
      </c>
      <c r="J652" s="69"/>
      <c r="K652" s="70"/>
      <c r="L652" s="41" t="str">
        <f t="shared" si="161"/>
        <v/>
      </c>
      <c r="M652" s="71"/>
      <c r="N652" s="72"/>
      <c r="O652" s="73"/>
      <c r="P652" s="42" t="str">
        <f t="shared" si="162"/>
        <v/>
      </c>
      <c r="Q652" s="74"/>
      <c r="R652" s="72"/>
      <c r="S652" s="42" t="str">
        <f t="shared" si="163"/>
        <v/>
      </c>
      <c r="T652" s="72"/>
      <c r="U652" s="75"/>
      <c r="V652" s="72"/>
      <c r="W652" s="43" t="str">
        <f t="shared" si="164"/>
        <v/>
      </c>
      <c r="X652" s="76"/>
      <c r="Y652" s="77"/>
      <c r="Z652" s="77"/>
      <c r="AA652" s="77"/>
      <c r="AB652" s="77"/>
      <c r="AC652" s="77"/>
      <c r="AD652" s="77"/>
      <c r="AE652" s="78"/>
      <c r="AF652" s="79"/>
      <c r="AG652" s="37">
        <f t="shared" si="165"/>
        <v>0</v>
      </c>
      <c r="AH652" s="38" t="str">
        <f t="shared" si="166"/>
        <v/>
      </c>
      <c r="AI652" s="39" t="str">
        <f t="shared" si="167"/>
        <v/>
      </c>
      <c r="AJ652" s="39" t="str">
        <f t="shared" si="168"/>
        <v/>
      </c>
      <c r="AK652" s="23" t="str">
        <f t="shared" si="169"/>
        <v/>
      </c>
      <c r="AL652" s="23" t="str">
        <f t="shared" si="170"/>
        <v/>
      </c>
      <c r="AM652" s="23" t="str">
        <f>IF(ISBLANK(N652),"",VLOOKUP(N652,Codes!$A$2:$B$184,2,FALSE))</f>
        <v/>
      </c>
      <c r="AN652" s="39" t="str">
        <f t="shared" si="171"/>
        <v/>
      </c>
      <c r="AO652" s="23" t="str">
        <f>IF(ISBLANK(O652),"",IF(O652&gt;247,191,VLOOKUP(O652,Codes!$H$2:$I$299,2,FALSE)))</f>
        <v/>
      </c>
      <c r="AP652" s="23" t="str">
        <f>IF(ISBLANK(O652),"",VLOOKUP(AO652,Codes!$A$2:$B$184,2,FALSE))</f>
        <v/>
      </c>
      <c r="AQ652" s="39" t="str">
        <f t="shared" si="172"/>
        <v/>
      </c>
      <c r="AR652" s="39" t="str">
        <f t="shared" si="173"/>
        <v/>
      </c>
      <c r="AS652" s="39" t="str">
        <f t="shared" si="174"/>
        <v/>
      </c>
      <c r="AT652" s="39" t="str">
        <f t="shared" si="175"/>
        <v/>
      </c>
    </row>
    <row r="653" spans="1:46" s="65" customFormat="1">
      <c r="A653" s="64"/>
      <c r="E653" s="66"/>
      <c r="F653" s="67"/>
      <c r="G653" s="68"/>
      <c r="H653" s="69"/>
      <c r="I653" s="40" t="str">
        <f t="shared" si="160"/>
        <v/>
      </c>
      <c r="J653" s="69"/>
      <c r="K653" s="70"/>
      <c r="L653" s="41" t="str">
        <f t="shared" si="161"/>
        <v/>
      </c>
      <c r="M653" s="71"/>
      <c r="N653" s="72"/>
      <c r="O653" s="73"/>
      <c r="P653" s="42" t="str">
        <f t="shared" si="162"/>
        <v/>
      </c>
      <c r="Q653" s="74"/>
      <c r="R653" s="72"/>
      <c r="S653" s="42" t="str">
        <f t="shared" si="163"/>
        <v/>
      </c>
      <c r="T653" s="72"/>
      <c r="U653" s="75"/>
      <c r="V653" s="72"/>
      <c r="W653" s="43" t="str">
        <f t="shared" si="164"/>
        <v/>
      </c>
      <c r="X653" s="76"/>
      <c r="Y653" s="77"/>
      <c r="Z653" s="77"/>
      <c r="AA653" s="77"/>
      <c r="AB653" s="77"/>
      <c r="AC653" s="77"/>
      <c r="AD653" s="77"/>
      <c r="AE653" s="78"/>
      <c r="AF653" s="79"/>
      <c r="AG653" s="37">
        <f t="shared" si="165"/>
        <v>0</v>
      </c>
      <c r="AH653" s="38" t="str">
        <f t="shared" si="166"/>
        <v/>
      </c>
      <c r="AI653" s="39" t="str">
        <f t="shared" si="167"/>
        <v/>
      </c>
      <c r="AJ653" s="39" t="str">
        <f t="shared" si="168"/>
        <v/>
      </c>
      <c r="AK653" s="23" t="str">
        <f t="shared" si="169"/>
        <v/>
      </c>
      <c r="AL653" s="23" t="str">
        <f t="shared" si="170"/>
        <v/>
      </c>
      <c r="AM653" s="23" t="str">
        <f>IF(ISBLANK(N653),"",VLOOKUP(N653,Codes!$A$2:$B$184,2,FALSE))</f>
        <v/>
      </c>
      <c r="AN653" s="39" t="str">
        <f t="shared" si="171"/>
        <v/>
      </c>
      <c r="AO653" s="23" t="str">
        <f>IF(ISBLANK(O653),"",IF(O653&gt;247,191,VLOOKUP(O653,Codes!$H$2:$I$299,2,FALSE)))</f>
        <v/>
      </c>
      <c r="AP653" s="23" t="str">
        <f>IF(ISBLANK(O653),"",VLOOKUP(AO653,Codes!$A$2:$B$184,2,FALSE))</f>
        <v/>
      </c>
      <c r="AQ653" s="39" t="str">
        <f t="shared" si="172"/>
        <v/>
      </c>
      <c r="AR653" s="39" t="str">
        <f t="shared" si="173"/>
        <v/>
      </c>
      <c r="AS653" s="39" t="str">
        <f t="shared" si="174"/>
        <v/>
      </c>
      <c r="AT653" s="39" t="str">
        <f t="shared" si="175"/>
        <v/>
      </c>
    </row>
    <row r="654" spans="1:46" s="65" customFormat="1">
      <c r="A654" s="64"/>
      <c r="E654" s="66"/>
      <c r="F654" s="67"/>
      <c r="G654" s="68"/>
      <c r="H654" s="69"/>
      <c r="I654" s="40" t="str">
        <f t="shared" si="160"/>
        <v/>
      </c>
      <c r="J654" s="69"/>
      <c r="K654" s="70"/>
      <c r="L654" s="41" t="str">
        <f t="shared" si="161"/>
        <v/>
      </c>
      <c r="M654" s="71"/>
      <c r="N654" s="72"/>
      <c r="O654" s="73"/>
      <c r="P654" s="42" t="str">
        <f t="shared" si="162"/>
        <v/>
      </c>
      <c r="Q654" s="74"/>
      <c r="R654" s="72"/>
      <c r="S654" s="42" t="str">
        <f t="shared" si="163"/>
        <v/>
      </c>
      <c r="T654" s="72"/>
      <c r="U654" s="75"/>
      <c r="V654" s="72"/>
      <c r="W654" s="43" t="str">
        <f t="shared" si="164"/>
        <v/>
      </c>
      <c r="X654" s="76"/>
      <c r="Y654" s="77"/>
      <c r="Z654" s="77"/>
      <c r="AA654" s="77"/>
      <c r="AB654" s="77"/>
      <c r="AC654" s="77"/>
      <c r="AD654" s="77"/>
      <c r="AE654" s="78"/>
      <c r="AF654" s="79"/>
      <c r="AG654" s="37">
        <f t="shared" si="165"/>
        <v>0</v>
      </c>
      <c r="AH654" s="38" t="str">
        <f t="shared" si="166"/>
        <v/>
      </c>
      <c r="AI654" s="39" t="str">
        <f t="shared" si="167"/>
        <v/>
      </c>
      <c r="AJ654" s="39" t="str">
        <f t="shared" si="168"/>
        <v/>
      </c>
      <c r="AK654" s="23" t="str">
        <f t="shared" si="169"/>
        <v/>
      </c>
      <c r="AL654" s="23" t="str">
        <f t="shared" si="170"/>
        <v/>
      </c>
      <c r="AM654" s="23" t="str">
        <f>IF(ISBLANK(N654),"",VLOOKUP(N654,Codes!$A$2:$B$184,2,FALSE))</f>
        <v/>
      </c>
      <c r="AN654" s="39" t="str">
        <f t="shared" si="171"/>
        <v/>
      </c>
      <c r="AO654" s="23" t="str">
        <f>IF(ISBLANK(O654),"",IF(O654&gt;247,191,VLOOKUP(O654,Codes!$H$2:$I$299,2,FALSE)))</f>
        <v/>
      </c>
      <c r="AP654" s="23" t="str">
        <f>IF(ISBLANK(O654),"",VLOOKUP(AO654,Codes!$A$2:$B$184,2,FALSE))</f>
        <v/>
      </c>
      <c r="AQ654" s="39" t="str">
        <f t="shared" si="172"/>
        <v/>
      </c>
      <c r="AR654" s="39" t="str">
        <f t="shared" si="173"/>
        <v/>
      </c>
      <c r="AS654" s="39" t="str">
        <f t="shared" si="174"/>
        <v/>
      </c>
      <c r="AT654" s="39" t="str">
        <f t="shared" si="175"/>
        <v/>
      </c>
    </row>
    <row r="655" spans="1:46" s="65" customFormat="1">
      <c r="A655" s="64"/>
      <c r="E655" s="66"/>
      <c r="F655" s="67"/>
      <c r="G655" s="68"/>
      <c r="H655" s="69"/>
      <c r="I655" s="40" t="str">
        <f t="shared" si="160"/>
        <v/>
      </c>
      <c r="J655" s="69"/>
      <c r="K655" s="70"/>
      <c r="L655" s="41" t="str">
        <f t="shared" si="161"/>
        <v/>
      </c>
      <c r="M655" s="71"/>
      <c r="N655" s="72"/>
      <c r="O655" s="73"/>
      <c r="P655" s="42" t="str">
        <f t="shared" si="162"/>
        <v/>
      </c>
      <c r="Q655" s="74"/>
      <c r="R655" s="72"/>
      <c r="S655" s="42" t="str">
        <f t="shared" si="163"/>
        <v/>
      </c>
      <c r="T655" s="72"/>
      <c r="U655" s="75"/>
      <c r="V655" s="72"/>
      <c r="W655" s="43" t="str">
        <f t="shared" si="164"/>
        <v/>
      </c>
      <c r="X655" s="76"/>
      <c r="Y655" s="77"/>
      <c r="Z655" s="77"/>
      <c r="AA655" s="77"/>
      <c r="AB655" s="77"/>
      <c r="AC655" s="77"/>
      <c r="AD655" s="77"/>
      <c r="AE655" s="78"/>
      <c r="AF655" s="79"/>
      <c r="AG655" s="37">
        <f t="shared" si="165"/>
        <v>0</v>
      </c>
      <c r="AH655" s="38" t="str">
        <f t="shared" si="166"/>
        <v/>
      </c>
      <c r="AI655" s="39" t="str">
        <f t="shared" si="167"/>
        <v/>
      </c>
      <c r="AJ655" s="39" t="str">
        <f t="shared" si="168"/>
        <v/>
      </c>
      <c r="AK655" s="23" t="str">
        <f t="shared" si="169"/>
        <v/>
      </c>
      <c r="AL655" s="23" t="str">
        <f t="shared" si="170"/>
        <v/>
      </c>
      <c r="AM655" s="23" t="str">
        <f>IF(ISBLANK(N655),"",VLOOKUP(N655,Codes!$A$2:$B$184,2,FALSE))</f>
        <v/>
      </c>
      <c r="AN655" s="39" t="str">
        <f t="shared" si="171"/>
        <v/>
      </c>
      <c r="AO655" s="23" t="str">
        <f>IF(ISBLANK(O655),"",IF(O655&gt;247,191,VLOOKUP(O655,Codes!$H$2:$I$299,2,FALSE)))</f>
        <v/>
      </c>
      <c r="AP655" s="23" t="str">
        <f>IF(ISBLANK(O655),"",VLOOKUP(AO655,Codes!$A$2:$B$184,2,FALSE))</f>
        <v/>
      </c>
      <c r="AQ655" s="39" t="str">
        <f t="shared" si="172"/>
        <v/>
      </c>
      <c r="AR655" s="39" t="str">
        <f t="shared" si="173"/>
        <v/>
      </c>
      <c r="AS655" s="39" t="str">
        <f t="shared" si="174"/>
        <v/>
      </c>
      <c r="AT655" s="39" t="str">
        <f t="shared" si="175"/>
        <v/>
      </c>
    </row>
    <row r="656" spans="1:46" s="65" customFormat="1">
      <c r="A656" s="64"/>
      <c r="E656" s="66"/>
      <c r="F656" s="67"/>
      <c r="G656" s="68"/>
      <c r="H656" s="69"/>
      <c r="I656" s="40" t="str">
        <f t="shared" si="160"/>
        <v/>
      </c>
      <c r="J656" s="69"/>
      <c r="K656" s="70"/>
      <c r="L656" s="41" t="str">
        <f t="shared" si="161"/>
        <v/>
      </c>
      <c r="M656" s="71"/>
      <c r="N656" s="72"/>
      <c r="O656" s="73"/>
      <c r="P656" s="42" t="str">
        <f t="shared" si="162"/>
        <v/>
      </c>
      <c r="Q656" s="74"/>
      <c r="R656" s="72"/>
      <c r="S656" s="42" t="str">
        <f t="shared" si="163"/>
        <v/>
      </c>
      <c r="T656" s="72"/>
      <c r="U656" s="75"/>
      <c r="V656" s="72"/>
      <c r="W656" s="43" t="str">
        <f t="shared" si="164"/>
        <v/>
      </c>
      <c r="X656" s="76"/>
      <c r="Y656" s="77"/>
      <c r="Z656" s="77"/>
      <c r="AA656" s="77"/>
      <c r="AB656" s="77"/>
      <c r="AC656" s="77"/>
      <c r="AD656" s="77"/>
      <c r="AE656" s="78"/>
      <c r="AF656" s="79"/>
      <c r="AG656" s="37">
        <f t="shared" si="165"/>
        <v>0</v>
      </c>
      <c r="AH656" s="38" t="str">
        <f t="shared" si="166"/>
        <v/>
      </c>
      <c r="AI656" s="39" t="str">
        <f t="shared" si="167"/>
        <v/>
      </c>
      <c r="AJ656" s="39" t="str">
        <f t="shared" si="168"/>
        <v/>
      </c>
      <c r="AK656" s="23" t="str">
        <f t="shared" si="169"/>
        <v/>
      </c>
      <c r="AL656" s="23" t="str">
        <f t="shared" si="170"/>
        <v/>
      </c>
      <c r="AM656" s="23" t="str">
        <f>IF(ISBLANK(N656),"",VLOOKUP(N656,Codes!$A$2:$B$184,2,FALSE))</f>
        <v/>
      </c>
      <c r="AN656" s="39" t="str">
        <f t="shared" si="171"/>
        <v/>
      </c>
      <c r="AO656" s="23" t="str">
        <f>IF(ISBLANK(O656),"",IF(O656&gt;247,191,VLOOKUP(O656,Codes!$H$2:$I$299,2,FALSE)))</f>
        <v/>
      </c>
      <c r="AP656" s="23" t="str">
        <f>IF(ISBLANK(O656),"",VLOOKUP(AO656,Codes!$A$2:$B$184,2,FALSE))</f>
        <v/>
      </c>
      <c r="AQ656" s="39" t="str">
        <f t="shared" si="172"/>
        <v/>
      </c>
      <c r="AR656" s="39" t="str">
        <f t="shared" si="173"/>
        <v/>
      </c>
      <c r="AS656" s="39" t="str">
        <f t="shared" si="174"/>
        <v/>
      </c>
      <c r="AT656" s="39" t="str">
        <f t="shared" si="175"/>
        <v/>
      </c>
    </row>
    <row r="657" spans="1:46" s="65" customFormat="1">
      <c r="A657" s="64"/>
      <c r="E657" s="66"/>
      <c r="F657" s="67"/>
      <c r="G657" s="68"/>
      <c r="H657" s="69"/>
      <c r="I657" s="40" t="str">
        <f t="shared" si="160"/>
        <v/>
      </c>
      <c r="J657" s="69"/>
      <c r="K657" s="70"/>
      <c r="L657" s="41" t="str">
        <f t="shared" si="161"/>
        <v/>
      </c>
      <c r="M657" s="71"/>
      <c r="N657" s="72"/>
      <c r="O657" s="73"/>
      <c r="P657" s="42" t="str">
        <f t="shared" si="162"/>
        <v/>
      </c>
      <c r="Q657" s="74"/>
      <c r="R657" s="72"/>
      <c r="S657" s="42" t="str">
        <f t="shared" si="163"/>
        <v/>
      </c>
      <c r="T657" s="72"/>
      <c r="U657" s="75"/>
      <c r="V657" s="72"/>
      <c r="W657" s="43" t="str">
        <f t="shared" si="164"/>
        <v/>
      </c>
      <c r="X657" s="76"/>
      <c r="Y657" s="77"/>
      <c r="Z657" s="77"/>
      <c r="AA657" s="77"/>
      <c r="AB657" s="77"/>
      <c r="AC657" s="77"/>
      <c r="AD657" s="77"/>
      <c r="AE657" s="78"/>
      <c r="AF657" s="79"/>
      <c r="AG657" s="37">
        <f t="shared" si="165"/>
        <v>0</v>
      </c>
      <c r="AH657" s="38" t="str">
        <f t="shared" si="166"/>
        <v/>
      </c>
      <c r="AI657" s="39" t="str">
        <f t="shared" si="167"/>
        <v/>
      </c>
      <c r="AJ657" s="39" t="str">
        <f t="shared" si="168"/>
        <v/>
      </c>
      <c r="AK657" s="23" t="str">
        <f t="shared" si="169"/>
        <v/>
      </c>
      <c r="AL657" s="23" t="str">
        <f t="shared" si="170"/>
        <v/>
      </c>
      <c r="AM657" s="23" t="str">
        <f>IF(ISBLANK(N657),"",VLOOKUP(N657,Codes!$A$2:$B$184,2,FALSE))</f>
        <v/>
      </c>
      <c r="AN657" s="39" t="str">
        <f t="shared" si="171"/>
        <v/>
      </c>
      <c r="AO657" s="23" t="str">
        <f>IF(ISBLANK(O657),"",IF(O657&gt;247,191,VLOOKUP(O657,Codes!$H$2:$I$299,2,FALSE)))</f>
        <v/>
      </c>
      <c r="AP657" s="23" t="str">
        <f>IF(ISBLANK(O657),"",VLOOKUP(AO657,Codes!$A$2:$B$184,2,FALSE))</f>
        <v/>
      </c>
      <c r="AQ657" s="39" t="str">
        <f t="shared" si="172"/>
        <v/>
      </c>
      <c r="AR657" s="39" t="str">
        <f t="shared" si="173"/>
        <v/>
      </c>
      <c r="AS657" s="39" t="str">
        <f t="shared" si="174"/>
        <v/>
      </c>
      <c r="AT657" s="39" t="str">
        <f t="shared" si="175"/>
        <v/>
      </c>
    </row>
    <row r="658" spans="1:46" s="65" customFormat="1">
      <c r="A658" s="64"/>
      <c r="E658" s="66"/>
      <c r="F658" s="67"/>
      <c r="G658" s="68"/>
      <c r="H658" s="69"/>
      <c r="I658" s="40" t="str">
        <f t="shared" si="160"/>
        <v/>
      </c>
      <c r="J658" s="69"/>
      <c r="K658" s="70"/>
      <c r="L658" s="41" t="str">
        <f t="shared" si="161"/>
        <v/>
      </c>
      <c r="M658" s="71"/>
      <c r="N658" s="72"/>
      <c r="O658" s="73"/>
      <c r="P658" s="42" t="str">
        <f t="shared" si="162"/>
        <v/>
      </c>
      <c r="Q658" s="74"/>
      <c r="R658" s="72"/>
      <c r="S658" s="42" t="str">
        <f t="shared" si="163"/>
        <v/>
      </c>
      <c r="T658" s="72"/>
      <c r="U658" s="75"/>
      <c r="V658" s="72"/>
      <c r="W658" s="43" t="str">
        <f t="shared" si="164"/>
        <v/>
      </c>
      <c r="X658" s="76"/>
      <c r="Y658" s="77"/>
      <c r="Z658" s="77"/>
      <c r="AA658" s="77"/>
      <c r="AB658" s="77"/>
      <c r="AC658" s="77"/>
      <c r="AD658" s="77"/>
      <c r="AE658" s="78"/>
      <c r="AF658" s="79"/>
      <c r="AG658" s="37">
        <f t="shared" si="165"/>
        <v>0</v>
      </c>
      <c r="AH658" s="38" t="str">
        <f t="shared" si="166"/>
        <v/>
      </c>
      <c r="AI658" s="39" t="str">
        <f t="shared" si="167"/>
        <v/>
      </c>
      <c r="AJ658" s="39" t="str">
        <f t="shared" si="168"/>
        <v/>
      </c>
      <c r="AK658" s="23" t="str">
        <f t="shared" si="169"/>
        <v/>
      </c>
      <c r="AL658" s="23" t="str">
        <f t="shared" si="170"/>
        <v/>
      </c>
      <c r="AM658" s="23" t="str">
        <f>IF(ISBLANK(N658),"",VLOOKUP(N658,Codes!$A$2:$B$184,2,FALSE))</f>
        <v/>
      </c>
      <c r="AN658" s="39" t="str">
        <f t="shared" si="171"/>
        <v/>
      </c>
      <c r="AO658" s="23" t="str">
        <f>IF(ISBLANK(O658),"",IF(O658&gt;247,191,VLOOKUP(O658,Codes!$H$2:$I$299,2,FALSE)))</f>
        <v/>
      </c>
      <c r="AP658" s="23" t="str">
        <f>IF(ISBLANK(O658),"",VLOOKUP(AO658,Codes!$A$2:$B$184,2,FALSE))</f>
        <v/>
      </c>
      <c r="AQ658" s="39" t="str">
        <f t="shared" si="172"/>
        <v/>
      </c>
      <c r="AR658" s="39" t="str">
        <f t="shared" si="173"/>
        <v/>
      </c>
      <c r="AS658" s="39" t="str">
        <f t="shared" si="174"/>
        <v/>
      </c>
      <c r="AT658" s="39" t="str">
        <f t="shared" si="175"/>
        <v/>
      </c>
    </row>
    <row r="659" spans="1:46" s="65" customFormat="1">
      <c r="A659" s="64"/>
      <c r="E659" s="66"/>
      <c r="F659" s="67"/>
      <c r="G659" s="68"/>
      <c r="H659" s="69"/>
      <c r="I659" s="40" t="str">
        <f t="shared" si="160"/>
        <v/>
      </c>
      <c r="J659" s="69"/>
      <c r="K659" s="70"/>
      <c r="L659" s="41" t="str">
        <f t="shared" si="161"/>
        <v/>
      </c>
      <c r="M659" s="71"/>
      <c r="N659" s="72"/>
      <c r="O659" s="73"/>
      <c r="P659" s="42" t="str">
        <f t="shared" si="162"/>
        <v/>
      </c>
      <c r="Q659" s="74"/>
      <c r="R659" s="72"/>
      <c r="S659" s="42" t="str">
        <f t="shared" si="163"/>
        <v/>
      </c>
      <c r="T659" s="72"/>
      <c r="U659" s="75"/>
      <c r="V659" s="72"/>
      <c r="W659" s="43" t="str">
        <f t="shared" si="164"/>
        <v/>
      </c>
      <c r="X659" s="76"/>
      <c r="Y659" s="77"/>
      <c r="Z659" s="77"/>
      <c r="AA659" s="77"/>
      <c r="AB659" s="77"/>
      <c r="AC659" s="77"/>
      <c r="AD659" s="77"/>
      <c r="AE659" s="78"/>
      <c r="AF659" s="79"/>
      <c r="AG659" s="37">
        <f t="shared" si="165"/>
        <v>0</v>
      </c>
      <c r="AH659" s="38" t="str">
        <f t="shared" si="166"/>
        <v/>
      </c>
      <c r="AI659" s="39" t="str">
        <f t="shared" si="167"/>
        <v/>
      </c>
      <c r="AJ659" s="39" t="str">
        <f t="shared" si="168"/>
        <v/>
      </c>
      <c r="AK659" s="23" t="str">
        <f t="shared" si="169"/>
        <v/>
      </c>
      <c r="AL659" s="23" t="str">
        <f t="shared" si="170"/>
        <v/>
      </c>
      <c r="AM659" s="23" t="str">
        <f>IF(ISBLANK(N659),"",VLOOKUP(N659,Codes!$A$2:$B$184,2,FALSE))</f>
        <v/>
      </c>
      <c r="AN659" s="39" t="str">
        <f t="shared" si="171"/>
        <v/>
      </c>
      <c r="AO659" s="23" t="str">
        <f>IF(ISBLANK(O659),"",IF(O659&gt;247,191,VLOOKUP(O659,Codes!$H$2:$I$299,2,FALSE)))</f>
        <v/>
      </c>
      <c r="AP659" s="23" t="str">
        <f>IF(ISBLANK(O659),"",VLOOKUP(AO659,Codes!$A$2:$B$184,2,FALSE))</f>
        <v/>
      </c>
      <c r="AQ659" s="39" t="str">
        <f t="shared" si="172"/>
        <v/>
      </c>
      <c r="AR659" s="39" t="str">
        <f t="shared" si="173"/>
        <v/>
      </c>
      <c r="AS659" s="39" t="str">
        <f t="shared" si="174"/>
        <v/>
      </c>
      <c r="AT659" s="39" t="str">
        <f t="shared" si="175"/>
        <v/>
      </c>
    </row>
    <row r="660" spans="1:46" s="65" customFormat="1">
      <c r="A660" s="64"/>
      <c r="E660" s="66"/>
      <c r="F660" s="67"/>
      <c r="G660" s="68"/>
      <c r="H660" s="69"/>
      <c r="I660" s="40" t="str">
        <f t="shared" si="160"/>
        <v/>
      </c>
      <c r="J660" s="69"/>
      <c r="K660" s="70"/>
      <c r="L660" s="41" t="str">
        <f t="shared" si="161"/>
        <v/>
      </c>
      <c r="M660" s="71"/>
      <c r="N660" s="72"/>
      <c r="O660" s="73"/>
      <c r="P660" s="42" t="str">
        <f t="shared" si="162"/>
        <v/>
      </c>
      <c r="Q660" s="74"/>
      <c r="R660" s="72"/>
      <c r="S660" s="42" t="str">
        <f t="shared" si="163"/>
        <v/>
      </c>
      <c r="T660" s="72"/>
      <c r="U660" s="75"/>
      <c r="V660" s="72"/>
      <c r="W660" s="43" t="str">
        <f t="shared" si="164"/>
        <v/>
      </c>
      <c r="X660" s="76"/>
      <c r="Y660" s="77"/>
      <c r="Z660" s="77"/>
      <c r="AA660" s="77"/>
      <c r="AB660" s="77"/>
      <c r="AC660" s="77"/>
      <c r="AD660" s="77"/>
      <c r="AE660" s="78"/>
      <c r="AF660" s="79"/>
      <c r="AG660" s="37">
        <f t="shared" si="165"/>
        <v>0</v>
      </c>
      <c r="AH660" s="38" t="str">
        <f t="shared" si="166"/>
        <v/>
      </c>
      <c r="AI660" s="39" t="str">
        <f t="shared" si="167"/>
        <v/>
      </c>
      <c r="AJ660" s="39" t="str">
        <f t="shared" si="168"/>
        <v/>
      </c>
      <c r="AK660" s="23" t="str">
        <f t="shared" si="169"/>
        <v/>
      </c>
      <c r="AL660" s="23" t="str">
        <f t="shared" si="170"/>
        <v/>
      </c>
      <c r="AM660" s="23" t="str">
        <f>IF(ISBLANK(N660),"",VLOOKUP(N660,Codes!$A$2:$B$184,2,FALSE))</f>
        <v/>
      </c>
      <c r="AN660" s="39" t="str">
        <f t="shared" si="171"/>
        <v/>
      </c>
      <c r="AO660" s="23" t="str">
        <f>IF(ISBLANK(O660),"",IF(O660&gt;247,191,VLOOKUP(O660,Codes!$H$2:$I$299,2,FALSE)))</f>
        <v/>
      </c>
      <c r="AP660" s="23" t="str">
        <f>IF(ISBLANK(O660),"",VLOOKUP(AO660,Codes!$A$2:$B$184,2,FALSE))</f>
        <v/>
      </c>
      <c r="AQ660" s="39" t="str">
        <f t="shared" si="172"/>
        <v/>
      </c>
      <c r="AR660" s="39" t="str">
        <f t="shared" si="173"/>
        <v/>
      </c>
      <c r="AS660" s="39" t="str">
        <f t="shared" si="174"/>
        <v/>
      </c>
      <c r="AT660" s="39" t="str">
        <f t="shared" si="175"/>
        <v/>
      </c>
    </row>
    <row r="661" spans="1:46" s="65" customFormat="1">
      <c r="A661" s="64"/>
      <c r="E661" s="66"/>
      <c r="F661" s="67"/>
      <c r="G661" s="68"/>
      <c r="H661" s="69"/>
      <c r="I661" s="40" t="str">
        <f t="shared" si="160"/>
        <v/>
      </c>
      <c r="J661" s="69"/>
      <c r="K661" s="70"/>
      <c r="L661" s="41" t="str">
        <f t="shared" si="161"/>
        <v/>
      </c>
      <c r="M661" s="71"/>
      <c r="N661" s="72"/>
      <c r="O661" s="73"/>
      <c r="P661" s="42" t="str">
        <f t="shared" si="162"/>
        <v/>
      </c>
      <c r="Q661" s="74"/>
      <c r="R661" s="72"/>
      <c r="S661" s="42" t="str">
        <f t="shared" si="163"/>
        <v/>
      </c>
      <c r="T661" s="72"/>
      <c r="U661" s="75"/>
      <c r="V661" s="72"/>
      <c r="W661" s="43" t="str">
        <f t="shared" si="164"/>
        <v/>
      </c>
      <c r="X661" s="76"/>
      <c r="Y661" s="77"/>
      <c r="Z661" s="77"/>
      <c r="AA661" s="77"/>
      <c r="AB661" s="77"/>
      <c r="AC661" s="77"/>
      <c r="AD661" s="77"/>
      <c r="AE661" s="78"/>
      <c r="AF661" s="79"/>
      <c r="AG661" s="37">
        <f t="shared" si="165"/>
        <v>0</v>
      </c>
      <c r="AH661" s="38" t="str">
        <f t="shared" si="166"/>
        <v/>
      </c>
      <c r="AI661" s="39" t="str">
        <f t="shared" si="167"/>
        <v/>
      </c>
      <c r="AJ661" s="39" t="str">
        <f t="shared" si="168"/>
        <v/>
      </c>
      <c r="AK661" s="23" t="str">
        <f t="shared" si="169"/>
        <v/>
      </c>
      <c r="AL661" s="23" t="str">
        <f t="shared" si="170"/>
        <v/>
      </c>
      <c r="AM661" s="23" t="str">
        <f>IF(ISBLANK(N661),"",VLOOKUP(N661,Codes!$A$2:$B$184,2,FALSE))</f>
        <v/>
      </c>
      <c r="AN661" s="39" t="str">
        <f t="shared" si="171"/>
        <v/>
      </c>
      <c r="AO661" s="23" t="str">
        <f>IF(ISBLANK(O661),"",IF(O661&gt;247,191,VLOOKUP(O661,Codes!$H$2:$I$299,2,FALSE)))</f>
        <v/>
      </c>
      <c r="AP661" s="23" t="str">
        <f>IF(ISBLANK(O661),"",VLOOKUP(AO661,Codes!$A$2:$B$184,2,FALSE))</f>
        <v/>
      </c>
      <c r="AQ661" s="39" t="str">
        <f t="shared" si="172"/>
        <v/>
      </c>
      <c r="AR661" s="39" t="str">
        <f t="shared" si="173"/>
        <v/>
      </c>
      <c r="AS661" s="39" t="str">
        <f t="shared" si="174"/>
        <v/>
      </c>
      <c r="AT661" s="39" t="str">
        <f t="shared" si="175"/>
        <v/>
      </c>
    </row>
    <row r="662" spans="1:46" s="65" customFormat="1">
      <c r="A662" s="64"/>
      <c r="E662" s="66"/>
      <c r="F662" s="67"/>
      <c r="G662" s="68"/>
      <c r="H662" s="69"/>
      <c r="I662" s="40" t="str">
        <f t="shared" si="160"/>
        <v/>
      </c>
      <c r="J662" s="69"/>
      <c r="K662" s="70"/>
      <c r="L662" s="41" t="str">
        <f t="shared" si="161"/>
        <v/>
      </c>
      <c r="M662" s="71"/>
      <c r="N662" s="72"/>
      <c r="O662" s="73"/>
      <c r="P662" s="42" t="str">
        <f t="shared" si="162"/>
        <v/>
      </c>
      <c r="Q662" s="74"/>
      <c r="R662" s="72"/>
      <c r="S662" s="42" t="str">
        <f t="shared" si="163"/>
        <v/>
      </c>
      <c r="T662" s="72"/>
      <c r="U662" s="75"/>
      <c r="V662" s="72"/>
      <c r="W662" s="43" t="str">
        <f t="shared" si="164"/>
        <v/>
      </c>
      <c r="X662" s="76"/>
      <c r="Y662" s="77"/>
      <c r="Z662" s="77"/>
      <c r="AA662" s="77"/>
      <c r="AB662" s="77"/>
      <c r="AC662" s="77"/>
      <c r="AD662" s="77"/>
      <c r="AE662" s="78"/>
      <c r="AF662" s="79"/>
      <c r="AG662" s="37">
        <f t="shared" si="165"/>
        <v>0</v>
      </c>
      <c r="AH662" s="38" t="str">
        <f t="shared" si="166"/>
        <v/>
      </c>
      <c r="AI662" s="39" t="str">
        <f t="shared" si="167"/>
        <v/>
      </c>
      <c r="AJ662" s="39" t="str">
        <f t="shared" si="168"/>
        <v/>
      </c>
      <c r="AK662" s="23" t="str">
        <f t="shared" si="169"/>
        <v/>
      </c>
      <c r="AL662" s="23" t="str">
        <f t="shared" si="170"/>
        <v/>
      </c>
      <c r="AM662" s="23" t="str">
        <f>IF(ISBLANK(N662),"",VLOOKUP(N662,Codes!$A$2:$B$184,2,FALSE))</f>
        <v/>
      </c>
      <c r="AN662" s="39" t="str">
        <f t="shared" si="171"/>
        <v/>
      </c>
      <c r="AO662" s="23" t="str">
        <f>IF(ISBLANK(O662),"",IF(O662&gt;247,191,VLOOKUP(O662,Codes!$H$2:$I$299,2,FALSE)))</f>
        <v/>
      </c>
      <c r="AP662" s="23" t="str">
        <f>IF(ISBLANK(O662),"",VLOOKUP(AO662,Codes!$A$2:$B$184,2,FALSE))</f>
        <v/>
      </c>
      <c r="AQ662" s="39" t="str">
        <f t="shared" si="172"/>
        <v/>
      </c>
      <c r="AR662" s="39" t="str">
        <f t="shared" si="173"/>
        <v/>
      </c>
      <c r="AS662" s="39" t="str">
        <f t="shared" si="174"/>
        <v/>
      </c>
      <c r="AT662" s="39" t="str">
        <f t="shared" si="175"/>
        <v/>
      </c>
    </row>
    <row r="663" spans="1:46" s="65" customFormat="1">
      <c r="A663" s="64"/>
      <c r="E663" s="66"/>
      <c r="F663" s="67"/>
      <c r="G663" s="68"/>
      <c r="H663" s="69"/>
      <c r="I663" s="40" t="str">
        <f t="shared" si="160"/>
        <v/>
      </c>
      <c r="J663" s="69"/>
      <c r="K663" s="70"/>
      <c r="L663" s="41" t="str">
        <f t="shared" si="161"/>
        <v/>
      </c>
      <c r="M663" s="71"/>
      <c r="N663" s="72"/>
      <c r="O663" s="73"/>
      <c r="P663" s="42" t="str">
        <f t="shared" si="162"/>
        <v/>
      </c>
      <c r="Q663" s="74"/>
      <c r="R663" s="72"/>
      <c r="S663" s="42" t="str">
        <f t="shared" si="163"/>
        <v/>
      </c>
      <c r="T663" s="72"/>
      <c r="U663" s="75"/>
      <c r="V663" s="72"/>
      <c r="W663" s="43" t="str">
        <f t="shared" si="164"/>
        <v/>
      </c>
      <c r="X663" s="76"/>
      <c r="Y663" s="77"/>
      <c r="Z663" s="77"/>
      <c r="AA663" s="77"/>
      <c r="AB663" s="77"/>
      <c r="AC663" s="77"/>
      <c r="AD663" s="77"/>
      <c r="AE663" s="78"/>
      <c r="AF663" s="79"/>
      <c r="AG663" s="37">
        <f t="shared" si="165"/>
        <v>0</v>
      </c>
      <c r="AH663" s="38" t="str">
        <f t="shared" si="166"/>
        <v/>
      </c>
      <c r="AI663" s="39" t="str">
        <f t="shared" si="167"/>
        <v/>
      </c>
      <c r="AJ663" s="39" t="str">
        <f t="shared" si="168"/>
        <v/>
      </c>
      <c r="AK663" s="23" t="str">
        <f t="shared" si="169"/>
        <v/>
      </c>
      <c r="AL663" s="23" t="str">
        <f t="shared" si="170"/>
        <v/>
      </c>
      <c r="AM663" s="23" t="str">
        <f>IF(ISBLANK(N663),"",VLOOKUP(N663,Codes!$A$2:$B$184,2,FALSE))</f>
        <v/>
      </c>
      <c r="AN663" s="39" t="str">
        <f t="shared" si="171"/>
        <v/>
      </c>
      <c r="AO663" s="23" t="str">
        <f>IF(ISBLANK(O663),"",IF(O663&gt;247,191,VLOOKUP(O663,Codes!$H$2:$I$299,2,FALSE)))</f>
        <v/>
      </c>
      <c r="AP663" s="23" t="str">
        <f>IF(ISBLANK(O663),"",VLOOKUP(AO663,Codes!$A$2:$B$184,2,FALSE))</f>
        <v/>
      </c>
      <c r="AQ663" s="39" t="str">
        <f t="shared" si="172"/>
        <v/>
      </c>
      <c r="AR663" s="39" t="str">
        <f t="shared" si="173"/>
        <v/>
      </c>
      <c r="AS663" s="39" t="str">
        <f t="shared" si="174"/>
        <v/>
      </c>
      <c r="AT663" s="39" t="str">
        <f t="shared" si="175"/>
        <v/>
      </c>
    </row>
    <row r="664" spans="1:46" s="65" customFormat="1">
      <c r="A664" s="64"/>
      <c r="E664" s="66"/>
      <c r="F664" s="67"/>
      <c r="G664" s="68"/>
      <c r="H664" s="69"/>
      <c r="I664" s="40" t="str">
        <f t="shared" si="160"/>
        <v/>
      </c>
      <c r="J664" s="69"/>
      <c r="K664" s="70"/>
      <c r="L664" s="41" t="str">
        <f t="shared" si="161"/>
        <v/>
      </c>
      <c r="M664" s="71"/>
      <c r="N664" s="72"/>
      <c r="O664" s="73"/>
      <c r="P664" s="42" t="str">
        <f t="shared" si="162"/>
        <v/>
      </c>
      <c r="Q664" s="74"/>
      <c r="R664" s="72"/>
      <c r="S664" s="42" t="str">
        <f t="shared" si="163"/>
        <v/>
      </c>
      <c r="T664" s="72"/>
      <c r="U664" s="75"/>
      <c r="V664" s="72"/>
      <c r="W664" s="43" t="str">
        <f t="shared" si="164"/>
        <v/>
      </c>
      <c r="X664" s="76"/>
      <c r="Y664" s="77"/>
      <c r="Z664" s="77"/>
      <c r="AA664" s="77"/>
      <c r="AB664" s="77"/>
      <c r="AC664" s="77"/>
      <c r="AD664" s="77"/>
      <c r="AE664" s="78"/>
      <c r="AF664" s="79"/>
      <c r="AG664" s="37">
        <f t="shared" si="165"/>
        <v>0</v>
      </c>
      <c r="AH664" s="38" t="str">
        <f t="shared" si="166"/>
        <v/>
      </c>
      <c r="AI664" s="39" t="str">
        <f t="shared" si="167"/>
        <v/>
      </c>
      <c r="AJ664" s="39" t="str">
        <f t="shared" si="168"/>
        <v/>
      </c>
      <c r="AK664" s="23" t="str">
        <f t="shared" si="169"/>
        <v/>
      </c>
      <c r="AL664" s="23" t="str">
        <f t="shared" si="170"/>
        <v/>
      </c>
      <c r="AM664" s="23" t="str">
        <f>IF(ISBLANK(N664),"",VLOOKUP(N664,Codes!$A$2:$B$184,2,FALSE))</f>
        <v/>
      </c>
      <c r="AN664" s="39" t="str">
        <f t="shared" si="171"/>
        <v/>
      </c>
      <c r="AO664" s="23" t="str">
        <f>IF(ISBLANK(O664),"",IF(O664&gt;247,191,VLOOKUP(O664,Codes!$H$2:$I$299,2,FALSE)))</f>
        <v/>
      </c>
      <c r="AP664" s="23" t="str">
        <f>IF(ISBLANK(O664),"",VLOOKUP(AO664,Codes!$A$2:$B$184,2,FALSE))</f>
        <v/>
      </c>
      <c r="AQ664" s="39" t="str">
        <f t="shared" si="172"/>
        <v/>
      </c>
      <c r="AR664" s="39" t="str">
        <f t="shared" si="173"/>
        <v/>
      </c>
      <c r="AS664" s="39" t="str">
        <f t="shared" si="174"/>
        <v/>
      </c>
      <c r="AT664" s="39" t="str">
        <f t="shared" si="175"/>
        <v/>
      </c>
    </row>
    <row r="665" spans="1:46" s="65" customFormat="1">
      <c r="A665" s="64"/>
      <c r="E665" s="66"/>
      <c r="F665" s="67"/>
      <c r="G665" s="68"/>
      <c r="H665" s="69"/>
      <c r="I665" s="40" t="str">
        <f t="shared" si="160"/>
        <v/>
      </c>
      <c r="J665" s="69"/>
      <c r="K665" s="70"/>
      <c r="L665" s="41" t="str">
        <f t="shared" si="161"/>
        <v/>
      </c>
      <c r="M665" s="71"/>
      <c r="N665" s="72"/>
      <c r="O665" s="73"/>
      <c r="P665" s="42" t="str">
        <f t="shared" si="162"/>
        <v/>
      </c>
      <c r="Q665" s="74"/>
      <c r="R665" s="72"/>
      <c r="S665" s="42" t="str">
        <f t="shared" si="163"/>
        <v/>
      </c>
      <c r="T665" s="72"/>
      <c r="U665" s="75"/>
      <c r="V665" s="72"/>
      <c r="W665" s="43" t="str">
        <f t="shared" si="164"/>
        <v/>
      </c>
      <c r="X665" s="76"/>
      <c r="Y665" s="77"/>
      <c r="Z665" s="77"/>
      <c r="AA665" s="77"/>
      <c r="AB665" s="77"/>
      <c r="AC665" s="77"/>
      <c r="AD665" s="77"/>
      <c r="AE665" s="78"/>
      <c r="AF665" s="79"/>
      <c r="AG665" s="37">
        <f t="shared" si="165"/>
        <v>0</v>
      </c>
      <c r="AH665" s="38" t="str">
        <f t="shared" si="166"/>
        <v/>
      </c>
      <c r="AI665" s="39" t="str">
        <f t="shared" si="167"/>
        <v/>
      </c>
      <c r="AJ665" s="39" t="str">
        <f t="shared" si="168"/>
        <v/>
      </c>
      <c r="AK665" s="23" t="str">
        <f t="shared" si="169"/>
        <v/>
      </c>
      <c r="AL665" s="23" t="str">
        <f t="shared" si="170"/>
        <v/>
      </c>
      <c r="AM665" s="23" t="str">
        <f>IF(ISBLANK(N665),"",VLOOKUP(N665,Codes!$A$2:$B$184,2,FALSE))</f>
        <v/>
      </c>
      <c r="AN665" s="39" t="str">
        <f t="shared" si="171"/>
        <v/>
      </c>
      <c r="AO665" s="23" t="str">
        <f>IF(ISBLANK(O665),"",IF(O665&gt;247,191,VLOOKUP(O665,Codes!$H$2:$I$299,2,FALSE)))</f>
        <v/>
      </c>
      <c r="AP665" s="23" t="str">
        <f>IF(ISBLANK(O665),"",VLOOKUP(AO665,Codes!$A$2:$B$184,2,FALSE))</f>
        <v/>
      </c>
      <c r="AQ665" s="39" t="str">
        <f t="shared" si="172"/>
        <v/>
      </c>
      <c r="AR665" s="39" t="str">
        <f t="shared" si="173"/>
        <v/>
      </c>
      <c r="AS665" s="39" t="str">
        <f t="shared" si="174"/>
        <v/>
      </c>
      <c r="AT665" s="39" t="str">
        <f t="shared" si="175"/>
        <v/>
      </c>
    </row>
    <row r="666" spans="1:46" s="65" customFormat="1">
      <c r="A666" s="64"/>
      <c r="E666" s="66"/>
      <c r="F666" s="67"/>
      <c r="G666" s="68"/>
      <c r="H666" s="69"/>
      <c r="I666" s="40" t="str">
        <f t="shared" si="160"/>
        <v/>
      </c>
      <c r="J666" s="69"/>
      <c r="K666" s="70"/>
      <c r="L666" s="41" t="str">
        <f t="shared" si="161"/>
        <v/>
      </c>
      <c r="M666" s="71"/>
      <c r="N666" s="72"/>
      <c r="O666" s="73"/>
      <c r="P666" s="42" t="str">
        <f t="shared" si="162"/>
        <v/>
      </c>
      <c r="Q666" s="74"/>
      <c r="R666" s="72"/>
      <c r="S666" s="42" t="str">
        <f t="shared" si="163"/>
        <v/>
      </c>
      <c r="T666" s="72"/>
      <c r="U666" s="75"/>
      <c r="V666" s="72"/>
      <c r="W666" s="43" t="str">
        <f t="shared" si="164"/>
        <v/>
      </c>
      <c r="X666" s="76"/>
      <c r="Y666" s="77"/>
      <c r="Z666" s="77"/>
      <c r="AA666" s="77"/>
      <c r="AB666" s="77"/>
      <c r="AC666" s="77"/>
      <c r="AD666" s="77"/>
      <c r="AE666" s="78"/>
      <c r="AF666" s="79"/>
      <c r="AG666" s="37">
        <f t="shared" si="165"/>
        <v>0</v>
      </c>
      <c r="AH666" s="38" t="str">
        <f t="shared" si="166"/>
        <v/>
      </c>
      <c r="AI666" s="39" t="str">
        <f t="shared" si="167"/>
        <v/>
      </c>
      <c r="AJ666" s="39" t="str">
        <f t="shared" si="168"/>
        <v/>
      </c>
      <c r="AK666" s="23" t="str">
        <f t="shared" si="169"/>
        <v/>
      </c>
      <c r="AL666" s="23" t="str">
        <f t="shared" si="170"/>
        <v/>
      </c>
      <c r="AM666" s="23" t="str">
        <f>IF(ISBLANK(N666),"",VLOOKUP(N666,Codes!$A$2:$B$184,2,FALSE))</f>
        <v/>
      </c>
      <c r="AN666" s="39" t="str">
        <f t="shared" si="171"/>
        <v/>
      </c>
      <c r="AO666" s="23" t="str">
        <f>IF(ISBLANK(O666),"",IF(O666&gt;247,191,VLOOKUP(O666,Codes!$H$2:$I$299,2,FALSE)))</f>
        <v/>
      </c>
      <c r="AP666" s="23" t="str">
        <f>IF(ISBLANK(O666),"",VLOOKUP(AO666,Codes!$A$2:$B$184,2,FALSE))</f>
        <v/>
      </c>
      <c r="AQ666" s="39" t="str">
        <f t="shared" si="172"/>
        <v/>
      </c>
      <c r="AR666" s="39" t="str">
        <f t="shared" si="173"/>
        <v/>
      </c>
      <c r="AS666" s="39" t="str">
        <f t="shared" si="174"/>
        <v/>
      </c>
      <c r="AT666" s="39" t="str">
        <f t="shared" si="175"/>
        <v/>
      </c>
    </row>
    <row r="667" spans="1:46" s="65" customFormat="1">
      <c r="A667" s="64"/>
      <c r="E667" s="66"/>
      <c r="F667" s="67"/>
      <c r="G667" s="68"/>
      <c r="H667" s="69"/>
      <c r="I667" s="40" t="str">
        <f t="shared" si="160"/>
        <v/>
      </c>
      <c r="J667" s="69"/>
      <c r="K667" s="70"/>
      <c r="L667" s="41" t="str">
        <f t="shared" si="161"/>
        <v/>
      </c>
      <c r="M667" s="71"/>
      <c r="N667" s="72"/>
      <c r="O667" s="73"/>
      <c r="P667" s="42" t="str">
        <f t="shared" si="162"/>
        <v/>
      </c>
      <c r="Q667" s="74"/>
      <c r="R667" s="72"/>
      <c r="S667" s="42" t="str">
        <f t="shared" si="163"/>
        <v/>
      </c>
      <c r="T667" s="72"/>
      <c r="U667" s="75"/>
      <c r="V667" s="72"/>
      <c r="W667" s="43" t="str">
        <f t="shared" si="164"/>
        <v/>
      </c>
      <c r="X667" s="76"/>
      <c r="Y667" s="77"/>
      <c r="Z667" s="77"/>
      <c r="AA667" s="77"/>
      <c r="AB667" s="77"/>
      <c r="AC667" s="77"/>
      <c r="AD667" s="77"/>
      <c r="AE667" s="78"/>
      <c r="AF667" s="79"/>
      <c r="AG667" s="37">
        <f t="shared" si="165"/>
        <v>0</v>
      </c>
      <c r="AH667" s="38" t="str">
        <f t="shared" si="166"/>
        <v/>
      </c>
      <c r="AI667" s="39" t="str">
        <f t="shared" si="167"/>
        <v/>
      </c>
      <c r="AJ667" s="39" t="str">
        <f t="shared" si="168"/>
        <v/>
      </c>
      <c r="AK667" s="23" t="str">
        <f t="shared" si="169"/>
        <v/>
      </c>
      <c r="AL667" s="23" t="str">
        <f t="shared" si="170"/>
        <v/>
      </c>
      <c r="AM667" s="23" t="str">
        <f>IF(ISBLANK(N667),"",VLOOKUP(N667,Codes!$A$2:$B$184,2,FALSE))</f>
        <v/>
      </c>
      <c r="AN667" s="39" t="str">
        <f t="shared" si="171"/>
        <v/>
      </c>
      <c r="AO667" s="23" t="str">
        <f>IF(ISBLANK(O667),"",IF(O667&gt;247,191,VLOOKUP(O667,Codes!$H$2:$I$299,2,FALSE)))</f>
        <v/>
      </c>
      <c r="AP667" s="23" t="str">
        <f>IF(ISBLANK(O667),"",VLOOKUP(AO667,Codes!$A$2:$B$184,2,FALSE))</f>
        <v/>
      </c>
      <c r="AQ667" s="39" t="str">
        <f t="shared" si="172"/>
        <v/>
      </c>
      <c r="AR667" s="39" t="str">
        <f t="shared" si="173"/>
        <v/>
      </c>
      <c r="AS667" s="39" t="str">
        <f t="shared" si="174"/>
        <v/>
      </c>
      <c r="AT667" s="39" t="str">
        <f t="shared" si="175"/>
        <v/>
      </c>
    </row>
    <row r="668" spans="1:46" s="65" customFormat="1">
      <c r="A668" s="64"/>
      <c r="E668" s="66"/>
      <c r="F668" s="67"/>
      <c r="G668" s="68"/>
      <c r="H668" s="69"/>
      <c r="I668" s="40" t="str">
        <f t="shared" si="160"/>
        <v/>
      </c>
      <c r="J668" s="69"/>
      <c r="K668" s="70"/>
      <c r="L668" s="41" t="str">
        <f t="shared" si="161"/>
        <v/>
      </c>
      <c r="M668" s="71"/>
      <c r="N668" s="72"/>
      <c r="O668" s="73"/>
      <c r="P668" s="42" t="str">
        <f t="shared" si="162"/>
        <v/>
      </c>
      <c r="Q668" s="74"/>
      <c r="R668" s="72"/>
      <c r="S668" s="42" t="str">
        <f t="shared" si="163"/>
        <v/>
      </c>
      <c r="T668" s="72"/>
      <c r="U668" s="75"/>
      <c r="V668" s="72"/>
      <c r="W668" s="43" t="str">
        <f t="shared" si="164"/>
        <v/>
      </c>
      <c r="X668" s="76"/>
      <c r="Y668" s="77"/>
      <c r="Z668" s="77"/>
      <c r="AA668" s="77"/>
      <c r="AB668" s="77"/>
      <c r="AC668" s="77"/>
      <c r="AD668" s="77"/>
      <c r="AE668" s="78"/>
      <c r="AF668" s="79"/>
      <c r="AG668" s="37">
        <f t="shared" si="165"/>
        <v>0</v>
      </c>
      <c r="AH668" s="38" t="str">
        <f t="shared" si="166"/>
        <v/>
      </c>
      <c r="AI668" s="39" t="str">
        <f t="shared" si="167"/>
        <v/>
      </c>
      <c r="AJ668" s="39" t="str">
        <f t="shared" si="168"/>
        <v/>
      </c>
      <c r="AK668" s="23" t="str">
        <f t="shared" si="169"/>
        <v/>
      </c>
      <c r="AL668" s="23" t="str">
        <f t="shared" si="170"/>
        <v/>
      </c>
      <c r="AM668" s="23" t="str">
        <f>IF(ISBLANK(N668),"",VLOOKUP(N668,Codes!$A$2:$B$184,2,FALSE))</f>
        <v/>
      </c>
      <c r="AN668" s="39" t="str">
        <f t="shared" si="171"/>
        <v/>
      </c>
      <c r="AO668" s="23" t="str">
        <f>IF(ISBLANK(O668),"",IF(O668&gt;247,191,VLOOKUP(O668,Codes!$H$2:$I$299,2,FALSE)))</f>
        <v/>
      </c>
      <c r="AP668" s="23" t="str">
        <f>IF(ISBLANK(O668),"",VLOOKUP(AO668,Codes!$A$2:$B$184,2,FALSE))</f>
        <v/>
      </c>
      <c r="AQ668" s="39" t="str">
        <f t="shared" si="172"/>
        <v/>
      </c>
      <c r="AR668" s="39" t="str">
        <f t="shared" si="173"/>
        <v/>
      </c>
      <c r="AS668" s="39" t="str">
        <f t="shared" si="174"/>
        <v/>
      </c>
      <c r="AT668" s="39" t="str">
        <f t="shared" si="175"/>
        <v/>
      </c>
    </row>
    <row r="669" spans="1:46" s="65" customFormat="1">
      <c r="A669" s="64"/>
      <c r="E669" s="66"/>
      <c r="F669" s="67"/>
      <c r="G669" s="68"/>
      <c r="H669" s="69"/>
      <c r="I669" s="40" t="str">
        <f t="shared" si="160"/>
        <v/>
      </c>
      <c r="J669" s="69"/>
      <c r="K669" s="70"/>
      <c r="L669" s="41" t="str">
        <f t="shared" si="161"/>
        <v/>
      </c>
      <c r="M669" s="71"/>
      <c r="N669" s="72"/>
      <c r="O669" s="73"/>
      <c r="P669" s="42" t="str">
        <f t="shared" si="162"/>
        <v/>
      </c>
      <c r="Q669" s="74"/>
      <c r="R669" s="72"/>
      <c r="S669" s="42" t="str">
        <f t="shared" si="163"/>
        <v/>
      </c>
      <c r="T669" s="72"/>
      <c r="U669" s="75"/>
      <c r="V669" s="72"/>
      <c r="W669" s="43" t="str">
        <f t="shared" si="164"/>
        <v/>
      </c>
      <c r="X669" s="76"/>
      <c r="Y669" s="77"/>
      <c r="Z669" s="77"/>
      <c r="AA669" s="77"/>
      <c r="AB669" s="77"/>
      <c r="AC669" s="77"/>
      <c r="AD669" s="77"/>
      <c r="AE669" s="78"/>
      <c r="AF669" s="79"/>
      <c r="AG669" s="37">
        <f t="shared" si="165"/>
        <v>0</v>
      </c>
      <c r="AH669" s="38" t="str">
        <f t="shared" si="166"/>
        <v/>
      </c>
      <c r="AI669" s="39" t="str">
        <f t="shared" si="167"/>
        <v/>
      </c>
      <c r="AJ669" s="39" t="str">
        <f t="shared" si="168"/>
        <v/>
      </c>
      <c r="AK669" s="23" t="str">
        <f t="shared" si="169"/>
        <v/>
      </c>
      <c r="AL669" s="23" t="str">
        <f t="shared" si="170"/>
        <v/>
      </c>
      <c r="AM669" s="23" t="str">
        <f>IF(ISBLANK(N669),"",VLOOKUP(N669,Codes!$A$2:$B$184,2,FALSE))</f>
        <v/>
      </c>
      <c r="AN669" s="39" t="str">
        <f t="shared" si="171"/>
        <v/>
      </c>
      <c r="AO669" s="23" t="str">
        <f>IF(ISBLANK(O669),"",IF(O669&gt;247,191,VLOOKUP(O669,Codes!$H$2:$I$299,2,FALSE)))</f>
        <v/>
      </c>
      <c r="AP669" s="23" t="str">
        <f>IF(ISBLANK(O669),"",VLOOKUP(AO669,Codes!$A$2:$B$184,2,FALSE))</f>
        <v/>
      </c>
      <c r="AQ669" s="39" t="str">
        <f t="shared" si="172"/>
        <v/>
      </c>
      <c r="AR669" s="39" t="str">
        <f t="shared" si="173"/>
        <v/>
      </c>
      <c r="AS669" s="39" t="str">
        <f t="shared" si="174"/>
        <v/>
      </c>
      <c r="AT669" s="39" t="str">
        <f t="shared" si="175"/>
        <v/>
      </c>
    </row>
    <row r="670" spans="1:46" s="65" customFormat="1">
      <c r="A670" s="64"/>
      <c r="E670" s="66"/>
      <c r="F670" s="67"/>
      <c r="G670" s="68"/>
      <c r="H670" s="69"/>
      <c r="I670" s="40" t="str">
        <f t="shared" si="160"/>
        <v/>
      </c>
      <c r="J670" s="69"/>
      <c r="K670" s="70"/>
      <c r="L670" s="41" t="str">
        <f t="shared" si="161"/>
        <v/>
      </c>
      <c r="M670" s="71"/>
      <c r="N670" s="72"/>
      <c r="O670" s="73"/>
      <c r="P670" s="42" t="str">
        <f t="shared" si="162"/>
        <v/>
      </c>
      <c r="Q670" s="74"/>
      <c r="R670" s="72"/>
      <c r="S670" s="42" t="str">
        <f t="shared" si="163"/>
        <v/>
      </c>
      <c r="T670" s="72"/>
      <c r="U670" s="75"/>
      <c r="V670" s="72"/>
      <c r="W670" s="43" t="str">
        <f t="shared" si="164"/>
        <v/>
      </c>
      <c r="X670" s="76"/>
      <c r="Y670" s="77"/>
      <c r="Z670" s="77"/>
      <c r="AA670" s="77"/>
      <c r="AB670" s="77"/>
      <c r="AC670" s="77"/>
      <c r="AD670" s="77"/>
      <c r="AE670" s="78"/>
      <c r="AF670" s="79"/>
      <c r="AG670" s="37">
        <f t="shared" si="165"/>
        <v>0</v>
      </c>
      <c r="AH670" s="38" t="str">
        <f t="shared" si="166"/>
        <v/>
      </c>
      <c r="AI670" s="39" t="str">
        <f t="shared" si="167"/>
        <v/>
      </c>
      <c r="AJ670" s="39" t="str">
        <f t="shared" si="168"/>
        <v/>
      </c>
      <c r="AK670" s="23" t="str">
        <f t="shared" si="169"/>
        <v/>
      </c>
      <c r="AL670" s="23" t="str">
        <f t="shared" si="170"/>
        <v/>
      </c>
      <c r="AM670" s="23" t="str">
        <f>IF(ISBLANK(N670),"",VLOOKUP(N670,Codes!$A$2:$B$184,2,FALSE))</f>
        <v/>
      </c>
      <c r="AN670" s="39" t="str">
        <f t="shared" si="171"/>
        <v/>
      </c>
      <c r="AO670" s="23" t="str">
        <f>IF(ISBLANK(O670),"",IF(O670&gt;247,191,VLOOKUP(O670,Codes!$H$2:$I$299,2,FALSE)))</f>
        <v/>
      </c>
      <c r="AP670" s="23" t="str">
        <f>IF(ISBLANK(O670),"",VLOOKUP(AO670,Codes!$A$2:$B$184,2,FALSE))</f>
        <v/>
      </c>
      <c r="AQ670" s="39" t="str">
        <f t="shared" si="172"/>
        <v/>
      </c>
      <c r="AR670" s="39" t="str">
        <f t="shared" si="173"/>
        <v/>
      </c>
      <c r="AS670" s="39" t="str">
        <f t="shared" si="174"/>
        <v/>
      </c>
      <c r="AT670" s="39" t="str">
        <f t="shared" si="175"/>
        <v/>
      </c>
    </row>
    <row r="671" spans="1:46" s="65" customFormat="1">
      <c r="A671" s="64"/>
      <c r="E671" s="66"/>
      <c r="F671" s="67"/>
      <c r="G671" s="68"/>
      <c r="H671" s="69"/>
      <c r="I671" s="40" t="str">
        <f t="shared" si="160"/>
        <v/>
      </c>
      <c r="J671" s="69"/>
      <c r="K671" s="70"/>
      <c r="L671" s="41" t="str">
        <f t="shared" si="161"/>
        <v/>
      </c>
      <c r="M671" s="71"/>
      <c r="N671" s="72"/>
      <c r="O671" s="73"/>
      <c r="P671" s="42" t="str">
        <f t="shared" si="162"/>
        <v/>
      </c>
      <c r="Q671" s="74"/>
      <c r="R671" s="72"/>
      <c r="S671" s="42" t="str">
        <f t="shared" si="163"/>
        <v/>
      </c>
      <c r="T671" s="72"/>
      <c r="U671" s="75"/>
      <c r="V671" s="72"/>
      <c r="W671" s="43" t="str">
        <f t="shared" si="164"/>
        <v/>
      </c>
      <c r="X671" s="76"/>
      <c r="Y671" s="77"/>
      <c r="Z671" s="77"/>
      <c r="AA671" s="77"/>
      <c r="AB671" s="77"/>
      <c r="AC671" s="77"/>
      <c r="AD671" s="77"/>
      <c r="AE671" s="78"/>
      <c r="AF671" s="79"/>
      <c r="AG671" s="37">
        <f t="shared" si="165"/>
        <v>0</v>
      </c>
      <c r="AH671" s="38" t="str">
        <f t="shared" si="166"/>
        <v/>
      </c>
      <c r="AI671" s="39" t="str">
        <f t="shared" si="167"/>
        <v/>
      </c>
      <c r="AJ671" s="39" t="str">
        <f t="shared" si="168"/>
        <v/>
      </c>
      <c r="AK671" s="23" t="str">
        <f t="shared" si="169"/>
        <v/>
      </c>
      <c r="AL671" s="23" t="str">
        <f t="shared" si="170"/>
        <v/>
      </c>
      <c r="AM671" s="23" t="str">
        <f>IF(ISBLANK(N671),"",VLOOKUP(N671,Codes!$A$2:$B$184,2,FALSE))</f>
        <v/>
      </c>
      <c r="AN671" s="39" t="str">
        <f t="shared" si="171"/>
        <v/>
      </c>
      <c r="AO671" s="23" t="str">
        <f>IF(ISBLANK(O671),"",IF(O671&gt;247,191,VLOOKUP(O671,Codes!$H$2:$I$299,2,FALSE)))</f>
        <v/>
      </c>
      <c r="AP671" s="23" t="str">
        <f>IF(ISBLANK(O671),"",VLOOKUP(AO671,Codes!$A$2:$B$184,2,FALSE))</f>
        <v/>
      </c>
      <c r="AQ671" s="39" t="str">
        <f t="shared" si="172"/>
        <v/>
      </c>
      <c r="AR671" s="39" t="str">
        <f t="shared" si="173"/>
        <v/>
      </c>
      <c r="AS671" s="39" t="str">
        <f t="shared" si="174"/>
        <v/>
      </c>
      <c r="AT671" s="39" t="str">
        <f t="shared" si="175"/>
        <v/>
      </c>
    </row>
    <row r="672" spans="1:46" s="65" customFormat="1">
      <c r="A672" s="64"/>
      <c r="E672" s="66"/>
      <c r="F672" s="67"/>
      <c r="G672" s="68"/>
      <c r="H672" s="69"/>
      <c r="I672" s="40" t="str">
        <f t="shared" si="160"/>
        <v/>
      </c>
      <c r="J672" s="69"/>
      <c r="K672" s="70"/>
      <c r="L672" s="41" t="str">
        <f t="shared" si="161"/>
        <v/>
      </c>
      <c r="M672" s="71"/>
      <c r="N672" s="72"/>
      <c r="O672" s="73"/>
      <c r="P672" s="42" t="str">
        <f t="shared" si="162"/>
        <v/>
      </c>
      <c r="Q672" s="74"/>
      <c r="R672" s="72"/>
      <c r="S672" s="42" t="str">
        <f t="shared" si="163"/>
        <v/>
      </c>
      <c r="T672" s="72"/>
      <c r="U672" s="75"/>
      <c r="V672" s="72"/>
      <c r="W672" s="43" t="str">
        <f t="shared" si="164"/>
        <v/>
      </c>
      <c r="X672" s="76"/>
      <c r="Y672" s="77"/>
      <c r="Z672" s="77"/>
      <c r="AA672" s="77"/>
      <c r="AB672" s="77"/>
      <c r="AC672" s="77"/>
      <c r="AD672" s="77"/>
      <c r="AE672" s="78"/>
      <c r="AF672" s="79"/>
      <c r="AG672" s="37">
        <f t="shared" si="165"/>
        <v>0</v>
      </c>
      <c r="AH672" s="38" t="str">
        <f t="shared" si="166"/>
        <v/>
      </c>
      <c r="AI672" s="39" t="str">
        <f t="shared" si="167"/>
        <v/>
      </c>
      <c r="AJ672" s="39" t="str">
        <f t="shared" si="168"/>
        <v/>
      </c>
      <c r="AK672" s="23" t="str">
        <f t="shared" si="169"/>
        <v/>
      </c>
      <c r="AL672" s="23" t="str">
        <f t="shared" si="170"/>
        <v/>
      </c>
      <c r="AM672" s="23" t="str">
        <f>IF(ISBLANK(N672),"",VLOOKUP(N672,Codes!$A$2:$B$184,2,FALSE))</f>
        <v/>
      </c>
      <c r="AN672" s="39" t="str">
        <f t="shared" si="171"/>
        <v/>
      </c>
      <c r="AO672" s="23" t="str">
        <f>IF(ISBLANK(O672),"",IF(O672&gt;247,191,VLOOKUP(O672,Codes!$H$2:$I$299,2,FALSE)))</f>
        <v/>
      </c>
      <c r="AP672" s="23" t="str">
        <f>IF(ISBLANK(O672),"",VLOOKUP(AO672,Codes!$A$2:$B$184,2,FALSE))</f>
        <v/>
      </c>
      <c r="AQ672" s="39" t="str">
        <f t="shared" si="172"/>
        <v/>
      </c>
      <c r="AR672" s="39" t="str">
        <f t="shared" si="173"/>
        <v/>
      </c>
      <c r="AS672" s="39" t="str">
        <f t="shared" si="174"/>
        <v/>
      </c>
      <c r="AT672" s="39" t="str">
        <f t="shared" si="175"/>
        <v/>
      </c>
    </row>
    <row r="673" spans="1:46" s="65" customFormat="1">
      <c r="A673" s="64"/>
      <c r="E673" s="66"/>
      <c r="F673" s="67"/>
      <c r="G673" s="68"/>
      <c r="H673" s="69"/>
      <c r="I673" s="40" t="str">
        <f t="shared" si="160"/>
        <v/>
      </c>
      <c r="J673" s="69"/>
      <c r="K673" s="70"/>
      <c r="L673" s="41" t="str">
        <f t="shared" si="161"/>
        <v/>
      </c>
      <c r="M673" s="71"/>
      <c r="N673" s="72"/>
      <c r="O673" s="73"/>
      <c r="P673" s="42" t="str">
        <f t="shared" si="162"/>
        <v/>
      </c>
      <c r="Q673" s="74"/>
      <c r="R673" s="72"/>
      <c r="S673" s="42" t="str">
        <f t="shared" si="163"/>
        <v/>
      </c>
      <c r="T673" s="72"/>
      <c r="U673" s="75"/>
      <c r="V673" s="72"/>
      <c r="W673" s="43" t="str">
        <f t="shared" si="164"/>
        <v/>
      </c>
      <c r="X673" s="76"/>
      <c r="Y673" s="77"/>
      <c r="Z673" s="77"/>
      <c r="AA673" s="77"/>
      <c r="AB673" s="77"/>
      <c r="AC673" s="77"/>
      <c r="AD673" s="77"/>
      <c r="AE673" s="78"/>
      <c r="AF673" s="79"/>
      <c r="AG673" s="37">
        <f t="shared" si="165"/>
        <v>0</v>
      </c>
      <c r="AH673" s="38" t="str">
        <f t="shared" si="166"/>
        <v/>
      </c>
      <c r="AI673" s="39" t="str">
        <f t="shared" si="167"/>
        <v/>
      </c>
      <c r="AJ673" s="39" t="str">
        <f t="shared" si="168"/>
        <v/>
      </c>
      <c r="AK673" s="23" t="str">
        <f t="shared" si="169"/>
        <v/>
      </c>
      <c r="AL673" s="23" t="str">
        <f t="shared" si="170"/>
        <v/>
      </c>
      <c r="AM673" s="23" t="str">
        <f>IF(ISBLANK(N673),"",VLOOKUP(N673,Codes!$A$2:$B$184,2,FALSE))</f>
        <v/>
      </c>
      <c r="AN673" s="39" t="str">
        <f t="shared" si="171"/>
        <v/>
      </c>
      <c r="AO673" s="23" t="str">
        <f>IF(ISBLANK(O673),"",IF(O673&gt;247,191,VLOOKUP(O673,Codes!$H$2:$I$299,2,FALSE)))</f>
        <v/>
      </c>
      <c r="AP673" s="23" t="str">
        <f>IF(ISBLANK(O673),"",VLOOKUP(AO673,Codes!$A$2:$B$184,2,FALSE))</f>
        <v/>
      </c>
      <c r="AQ673" s="39" t="str">
        <f t="shared" si="172"/>
        <v/>
      </c>
      <c r="AR673" s="39" t="str">
        <f t="shared" si="173"/>
        <v/>
      </c>
      <c r="AS673" s="39" t="str">
        <f t="shared" si="174"/>
        <v/>
      </c>
      <c r="AT673" s="39" t="str">
        <f t="shared" si="175"/>
        <v/>
      </c>
    </row>
    <row r="674" spans="1:46" s="65" customFormat="1">
      <c r="A674" s="64"/>
      <c r="E674" s="66"/>
      <c r="F674" s="67"/>
      <c r="G674" s="68"/>
      <c r="H674" s="69"/>
      <c r="I674" s="40" t="str">
        <f t="shared" si="160"/>
        <v/>
      </c>
      <c r="J674" s="69"/>
      <c r="K674" s="70"/>
      <c r="L674" s="41" t="str">
        <f t="shared" si="161"/>
        <v/>
      </c>
      <c r="M674" s="71"/>
      <c r="N674" s="72"/>
      <c r="O674" s="73"/>
      <c r="P674" s="42" t="str">
        <f t="shared" si="162"/>
        <v/>
      </c>
      <c r="Q674" s="74"/>
      <c r="R674" s="72"/>
      <c r="S674" s="42" t="str">
        <f t="shared" si="163"/>
        <v/>
      </c>
      <c r="T674" s="72"/>
      <c r="U674" s="75"/>
      <c r="V674" s="72"/>
      <c r="W674" s="43" t="str">
        <f t="shared" si="164"/>
        <v/>
      </c>
      <c r="X674" s="76"/>
      <c r="Y674" s="77"/>
      <c r="Z674" s="77"/>
      <c r="AA674" s="77"/>
      <c r="AB674" s="77"/>
      <c r="AC674" s="77"/>
      <c r="AD674" s="77"/>
      <c r="AE674" s="78"/>
      <c r="AF674" s="79"/>
      <c r="AG674" s="37">
        <f t="shared" si="165"/>
        <v>0</v>
      </c>
      <c r="AH674" s="38" t="str">
        <f t="shared" si="166"/>
        <v/>
      </c>
      <c r="AI674" s="39" t="str">
        <f t="shared" si="167"/>
        <v/>
      </c>
      <c r="AJ674" s="39" t="str">
        <f t="shared" si="168"/>
        <v/>
      </c>
      <c r="AK674" s="23" t="str">
        <f t="shared" si="169"/>
        <v/>
      </c>
      <c r="AL674" s="23" t="str">
        <f t="shared" si="170"/>
        <v/>
      </c>
      <c r="AM674" s="23" t="str">
        <f>IF(ISBLANK(N674),"",VLOOKUP(N674,Codes!$A$2:$B$184,2,FALSE))</f>
        <v/>
      </c>
      <c r="AN674" s="39" t="str">
        <f t="shared" si="171"/>
        <v/>
      </c>
      <c r="AO674" s="23" t="str">
        <f>IF(ISBLANK(O674),"",IF(O674&gt;247,191,VLOOKUP(O674,Codes!$H$2:$I$299,2,FALSE)))</f>
        <v/>
      </c>
      <c r="AP674" s="23" t="str">
        <f>IF(ISBLANK(O674),"",VLOOKUP(AO674,Codes!$A$2:$B$184,2,FALSE))</f>
        <v/>
      </c>
      <c r="AQ674" s="39" t="str">
        <f t="shared" si="172"/>
        <v/>
      </c>
      <c r="AR674" s="39" t="str">
        <f t="shared" si="173"/>
        <v/>
      </c>
      <c r="AS674" s="39" t="str">
        <f t="shared" si="174"/>
        <v/>
      </c>
      <c r="AT674" s="39" t="str">
        <f t="shared" si="175"/>
        <v/>
      </c>
    </row>
    <row r="675" spans="1:46" s="65" customFormat="1">
      <c r="A675" s="64"/>
      <c r="E675" s="66"/>
      <c r="F675" s="67"/>
      <c r="G675" s="68"/>
      <c r="H675" s="69"/>
      <c r="I675" s="40" t="str">
        <f t="shared" si="160"/>
        <v/>
      </c>
      <c r="J675" s="69"/>
      <c r="K675" s="70"/>
      <c r="L675" s="41" t="str">
        <f t="shared" si="161"/>
        <v/>
      </c>
      <c r="M675" s="71"/>
      <c r="N675" s="72"/>
      <c r="O675" s="73"/>
      <c r="P675" s="42" t="str">
        <f t="shared" si="162"/>
        <v/>
      </c>
      <c r="Q675" s="74"/>
      <c r="R675" s="72"/>
      <c r="S675" s="42" t="str">
        <f t="shared" si="163"/>
        <v/>
      </c>
      <c r="T675" s="72"/>
      <c r="U675" s="75"/>
      <c r="V675" s="72"/>
      <c r="W675" s="43" t="str">
        <f t="shared" si="164"/>
        <v/>
      </c>
      <c r="X675" s="76"/>
      <c r="Y675" s="77"/>
      <c r="Z675" s="77"/>
      <c r="AA675" s="77"/>
      <c r="AB675" s="77"/>
      <c r="AC675" s="77"/>
      <c r="AD675" s="77"/>
      <c r="AE675" s="78"/>
      <c r="AF675" s="79"/>
      <c r="AG675" s="37">
        <f t="shared" si="165"/>
        <v>0</v>
      </c>
      <c r="AH675" s="38" t="str">
        <f t="shared" si="166"/>
        <v/>
      </c>
      <c r="AI675" s="39" t="str">
        <f t="shared" si="167"/>
        <v/>
      </c>
      <c r="AJ675" s="39" t="str">
        <f t="shared" si="168"/>
        <v/>
      </c>
      <c r="AK675" s="23" t="str">
        <f t="shared" si="169"/>
        <v/>
      </c>
      <c r="AL675" s="23" t="str">
        <f t="shared" si="170"/>
        <v/>
      </c>
      <c r="AM675" s="23" t="str">
        <f>IF(ISBLANK(N675),"",VLOOKUP(N675,Codes!$A$2:$B$184,2,FALSE))</f>
        <v/>
      </c>
      <c r="AN675" s="39" t="str">
        <f t="shared" si="171"/>
        <v/>
      </c>
      <c r="AO675" s="23" t="str">
        <f>IF(ISBLANK(O675),"",IF(O675&gt;247,191,VLOOKUP(O675,Codes!$H$2:$I$299,2,FALSE)))</f>
        <v/>
      </c>
      <c r="AP675" s="23" t="str">
        <f>IF(ISBLANK(O675),"",VLOOKUP(AO675,Codes!$A$2:$B$184,2,FALSE))</f>
        <v/>
      </c>
      <c r="AQ675" s="39" t="str">
        <f t="shared" si="172"/>
        <v/>
      </c>
      <c r="AR675" s="39" t="str">
        <f t="shared" si="173"/>
        <v/>
      </c>
      <c r="AS675" s="39" t="str">
        <f t="shared" si="174"/>
        <v/>
      </c>
      <c r="AT675" s="39" t="str">
        <f t="shared" si="175"/>
        <v/>
      </c>
    </row>
    <row r="676" spans="1:46" s="65" customFormat="1">
      <c r="A676" s="64"/>
      <c r="E676" s="66"/>
      <c r="F676" s="67"/>
      <c r="G676" s="68"/>
      <c r="H676" s="69"/>
      <c r="I676" s="40" t="str">
        <f t="shared" si="160"/>
        <v/>
      </c>
      <c r="J676" s="69"/>
      <c r="K676" s="70"/>
      <c r="L676" s="41" t="str">
        <f t="shared" si="161"/>
        <v/>
      </c>
      <c r="M676" s="71"/>
      <c r="N676" s="72"/>
      <c r="O676" s="73"/>
      <c r="P676" s="42" t="str">
        <f t="shared" si="162"/>
        <v/>
      </c>
      <c r="Q676" s="74"/>
      <c r="R676" s="72"/>
      <c r="S676" s="42" t="str">
        <f t="shared" si="163"/>
        <v/>
      </c>
      <c r="T676" s="72"/>
      <c r="U676" s="75"/>
      <c r="V676" s="72"/>
      <c r="W676" s="43" t="str">
        <f t="shared" si="164"/>
        <v/>
      </c>
      <c r="X676" s="76"/>
      <c r="Y676" s="77"/>
      <c r="Z676" s="77"/>
      <c r="AA676" s="77"/>
      <c r="AB676" s="77"/>
      <c r="AC676" s="77"/>
      <c r="AD676" s="77"/>
      <c r="AE676" s="78"/>
      <c r="AF676" s="79"/>
      <c r="AG676" s="37">
        <f t="shared" si="165"/>
        <v>0</v>
      </c>
      <c r="AH676" s="38" t="str">
        <f t="shared" si="166"/>
        <v/>
      </c>
      <c r="AI676" s="39" t="str">
        <f t="shared" si="167"/>
        <v/>
      </c>
      <c r="AJ676" s="39" t="str">
        <f t="shared" si="168"/>
        <v/>
      </c>
      <c r="AK676" s="23" t="str">
        <f t="shared" si="169"/>
        <v/>
      </c>
      <c r="AL676" s="23" t="str">
        <f t="shared" si="170"/>
        <v/>
      </c>
      <c r="AM676" s="23" t="str">
        <f>IF(ISBLANK(N676),"",VLOOKUP(N676,Codes!$A$2:$B$184,2,FALSE))</f>
        <v/>
      </c>
      <c r="AN676" s="39" t="str">
        <f t="shared" si="171"/>
        <v/>
      </c>
      <c r="AO676" s="23" t="str">
        <f>IF(ISBLANK(O676),"",IF(O676&gt;247,191,VLOOKUP(O676,Codes!$H$2:$I$299,2,FALSE)))</f>
        <v/>
      </c>
      <c r="AP676" s="23" t="str">
        <f>IF(ISBLANK(O676),"",VLOOKUP(AO676,Codes!$A$2:$B$184,2,FALSE))</f>
        <v/>
      </c>
      <c r="AQ676" s="39" t="str">
        <f t="shared" si="172"/>
        <v/>
      </c>
      <c r="AR676" s="39" t="str">
        <f t="shared" si="173"/>
        <v/>
      </c>
      <c r="AS676" s="39" t="str">
        <f t="shared" si="174"/>
        <v/>
      </c>
      <c r="AT676" s="39" t="str">
        <f t="shared" si="175"/>
        <v/>
      </c>
    </row>
    <row r="677" spans="1:46" s="65" customFormat="1">
      <c r="A677" s="64"/>
      <c r="E677" s="66"/>
      <c r="F677" s="67"/>
      <c r="G677" s="68"/>
      <c r="H677" s="69"/>
      <c r="I677" s="40" t="str">
        <f t="shared" si="160"/>
        <v/>
      </c>
      <c r="J677" s="69"/>
      <c r="K677" s="70"/>
      <c r="L677" s="41" t="str">
        <f t="shared" si="161"/>
        <v/>
      </c>
      <c r="M677" s="71"/>
      <c r="N677" s="72"/>
      <c r="O677" s="73"/>
      <c r="P677" s="42" t="str">
        <f t="shared" si="162"/>
        <v/>
      </c>
      <c r="Q677" s="74"/>
      <c r="R677" s="72"/>
      <c r="S677" s="42" t="str">
        <f t="shared" si="163"/>
        <v/>
      </c>
      <c r="T677" s="72"/>
      <c r="U677" s="75"/>
      <c r="V677" s="72"/>
      <c r="W677" s="43" t="str">
        <f t="shared" si="164"/>
        <v/>
      </c>
      <c r="X677" s="76"/>
      <c r="Y677" s="77"/>
      <c r="Z677" s="77"/>
      <c r="AA677" s="77"/>
      <c r="AB677" s="77"/>
      <c r="AC677" s="77"/>
      <c r="AD677" s="77"/>
      <c r="AE677" s="78"/>
      <c r="AF677" s="79"/>
      <c r="AG677" s="37">
        <f t="shared" si="165"/>
        <v>0</v>
      </c>
      <c r="AH677" s="38" t="str">
        <f t="shared" si="166"/>
        <v/>
      </c>
      <c r="AI677" s="39" t="str">
        <f t="shared" si="167"/>
        <v/>
      </c>
      <c r="AJ677" s="39" t="str">
        <f t="shared" si="168"/>
        <v/>
      </c>
      <c r="AK677" s="23" t="str">
        <f t="shared" si="169"/>
        <v/>
      </c>
      <c r="AL677" s="23" t="str">
        <f t="shared" si="170"/>
        <v/>
      </c>
      <c r="AM677" s="23" t="str">
        <f>IF(ISBLANK(N677),"",VLOOKUP(N677,Codes!$A$2:$B$184,2,FALSE))</f>
        <v/>
      </c>
      <c r="AN677" s="39" t="str">
        <f t="shared" si="171"/>
        <v/>
      </c>
      <c r="AO677" s="23" t="str">
        <f>IF(ISBLANK(O677),"",IF(O677&gt;247,191,VLOOKUP(O677,Codes!$H$2:$I$299,2,FALSE)))</f>
        <v/>
      </c>
      <c r="AP677" s="23" t="str">
        <f>IF(ISBLANK(O677),"",VLOOKUP(AO677,Codes!$A$2:$B$184,2,FALSE))</f>
        <v/>
      </c>
      <c r="AQ677" s="39" t="str">
        <f t="shared" si="172"/>
        <v/>
      </c>
      <c r="AR677" s="39" t="str">
        <f t="shared" si="173"/>
        <v/>
      </c>
      <c r="AS677" s="39" t="str">
        <f t="shared" si="174"/>
        <v/>
      </c>
      <c r="AT677" s="39" t="str">
        <f t="shared" si="175"/>
        <v/>
      </c>
    </row>
    <row r="678" spans="1:46" s="65" customFormat="1">
      <c r="A678" s="64"/>
      <c r="E678" s="66"/>
      <c r="F678" s="67"/>
      <c r="G678" s="68"/>
      <c r="H678" s="69"/>
      <c r="I678" s="40" t="str">
        <f t="shared" si="160"/>
        <v/>
      </c>
      <c r="J678" s="69"/>
      <c r="K678" s="70"/>
      <c r="L678" s="41" t="str">
        <f t="shared" si="161"/>
        <v/>
      </c>
      <c r="M678" s="71"/>
      <c r="N678" s="72"/>
      <c r="O678" s="73"/>
      <c r="P678" s="42" t="str">
        <f t="shared" si="162"/>
        <v/>
      </c>
      <c r="Q678" s="74"/>
      <c r="R678" s="72"/>
      <c r="S678" s="42" t="str">
        <f t="shared" si="163"/>
        <v/>
      </c>
      <c r="T678" s="72"/>
      <c r="U678" s="75"/>
      <c r="V678" s="72"/>
      <c r="W678" s="43" t="str">
        <f t="shared" si="164"/>
        <v/>
      </c>
      <c r="X678" s="76"/>
      <c r="Y678" s="77"/>
      <c r="Z678" s="77"/>
      <c r="AA678" s="77"/>
      <c r="AB678" s="77"/>
      <c r="AC678" s="77"/>
      <c r="AD678" s="77"/>
      <c r="AE678" s="78"/>
      <c r="AF678" s="79"/>
      <c r="AG678" s="37">
        <f t="shared" si="165"/>
        <v>0</v>
      </c>
      <c r="AH678" s="38" t="str">
        <f t="shared" si="166"/>
        <v/>
      </c>
      <c r="AI678" s="39" t="str">
        <f t="shared" si="167"/>
        <v/>
      </c>
      <c r="AJ678" s="39" t="str">
        <f t="shared" si="168"/>
        <v/>
      </c>
      <c r="AK678" s="23" t="str">
        <f t="shared" si="169"/>
        <v/>
      </c>
      <c r="AL678" s="23" t="str">
        <f t="shared" si="170"/>
        <v/>
      </c>
      <c r="AM678" s="23" t="str">
        <f>IF(ISBLANK(N678),"",VLOOKUP(N678,Codes!$A$2:$B$184,2,FALSE))</f>
        <v/>
      </c>
      <c r="AN678" s="39" t="str">
        <f t="shared" si="171"/>
        <v/>
      </c>
      <c r="AO678" s="23" t="str">
        <f>IF(ISBLANK(O678),"",IF(O678&gt;247,191,VLOOKUP(O678,Codes!$H$2:$I$299,2,FALSE)))</f>
        <v/>
      </c>
      <c r="AP678" s="23" t="str">
        <f>IF(ISBLANK(O678),"",VLOOKUP(AO678,Codes!$A$2:$B$184,2,FALSE))</f>
        <v/>
      </c>
      <c r="AQ678" s="39" t="str">
        <f t="shared" si="172"/>
        <v/>
      </c>
      <c r="AR678" s="39" t="str">
        <f t="shared" si="173"/>
        <v/>
      </c>
      <c r="AS678" s="39" t="str">
        <f t="shared" si="174"/>
        <v/>
      </c>
      <c r="AT678" s="39" t="str">
        <f t="shared" si="175"/>
        <v/>
      </c>
    </row>
    <row r="679" spans="1:46" s="65" customFormat="1">
      <c r="A679" s="64"/>
      <c r="E679" s="66"/>
      <c r="F679" s="67"/>
      <c r="G679" s="68"/>
      <c r="H679" s="69"/>
      <c r="I679" s="40" t="str">
        <f t="shared" si="160"/>
        <v/>
      </c>
      <c r="J679" s="69"/>
      <c r="K679" s="70"/>
      <c r="L679" s="41" t="str">
        <f t="shared" si="161"/>
        <v/>
      </c>
      <c r="M679" s="71"/>
      <c r="N679" s="72"/>
      <c r="O679" s="73"/>
      <c r="P679" s="42" t="str">
        <f t="shared" si="162"/>
        <v/>
      </c>
      <c r="Q679" s="74"/>
      <c r="R679" s="72"/>
      <c r="S679" s="42" t="str">
        <f t="shared" si="163"/>
        <v/>
      </c>
      <c r="T679" s="72"/>
      <c r="U679" s="75"/>
      <c r="V679" s="72"/>
      <c r="W679" s="43" t="str">
        <f t="shared" si="164"/>
        <v/>
      </c>
      <c r="X679" s="76"/>
      <c r="Y679" s="77"/>
      <c r="Z679" s="77"/>
      <c r="AA679" s="77"/>
      <c r="AB679" s="77"/>
      <c r="AC679" s="77"/>
      <c r="AD679" s="77"/>
      <c r="AE679" s="78"/>
      <c r="AF679" s="79"/>
      <c r="AG679" s="37">
        <f t="shared" si="165"/>
        <v>0</v>
      </c>
      <c r="AH679" s="38" t="str">
        <f t="shared" si="166"/>
        <v/>
      </c>
      <c r="AI679" s="39" t="str">
        <f t="shared" si="167"/>
        <v/>
      </c>
      <c r="AJ679" s="39" t="str">
        <f t="shared" si="168"/>
        <v/>
      </c>
      <c r="AK679" s="23" t="str">
        <f t="shared" si="169"/>
        <v/>
      </c>
      <c r="AL679" s="23" t="str">
        <f t="shared" si="170"/>
        <v/>
      </c>
      <c r="AM679" s="23" t="str">
        <f>IF(ISBLANK(N679),"",VLOOKUP(N679,Codes!$A$2:$B$184,2,FALSE))</f>
        <v/>
      </c>
      <c r="AN679" s="39" t="str">
        <f t="shared" si="171"/>
        <v/>
      </c>
      <c r="AO679" s="23" t="str">
        <f>IF(ISBLANK(O679),"",IF(O679&gt;247,191,VLOOKUP(O679,Codes!$H$2:$I$299,2,FALSE)))</f>
        <v/>
      </c>
      <c r="AP679" s="23" t="str">
        <f>IF(ISBLANK(O679),"",VLOOKUP(AO679,Codes!$A$2:$B$184,2,FALSE))</f>
        <v/>
      </c>
      <c r="AQ679" s="39" t="str">
        <f t="shared" si="172"/>
        <v/>
      </c>
      <c r="AR679" s="39" t="str">
        <f t="shared" si="173"/>
        <v/>
      </c>
      <c r="AS679" s="39" t="str">
        <f t="shared" si="174"/>
        <v/>
      </c>
      <c r="AT679" s="39" t="str">
        <f t="shared" si="175"/>
        <v/>
      </c>
    </row>
    <row r="680" spans="1:46" s="65" customFormat="1">
      <c r="A680" s="64"/>
      <c r="E680" s="66"/>
      <c r="F680" s="67"/>
      <c r="G680" s="68"/>
      <c r="H680" s="69"/>
      <c r="I680" s="40" t="str">
        <f t="shared" si="160"/>
        <v/>
      </c>
      <c r="J680" s="69"/>
      <c r="K680" s="70"/>
      <c r="L680" s="41" t="str">
        <f t="shared" si="161"/>
        <v/>
      </c>
      <c r="M680" s="71"/>
      <c r="N680" s="72"/>
      <c r="O680" s="73"/>
      <c r="P680" s="42" t="str">
        <f t="shared" si="162"/>
        <v/>
      </c>
      <c r="Q680" s="74"/>
      <c r="R680" s="72"/>
      <c r="S680" s="42" t="str">
        <f t="shared" si="163"/>
        <v/>
      </c>
      <c r="T680" s="72"/>
      <c r="U680" s="75"/>
      <c r="V680" s="72"/>
      <c r="W680" s="43" t="str">
        <f t="shared" si="164"/>
        <v/>
      </c>
      <c r="X680" s="76"/>
      <c r="Y680" s="77"/>
      <c r="Z680" s="77"/>
      <c r="AA680" s="77"/>
      <c r="AB680" s="77"/>
      <c r="AC680" s="77"/>
      <c r="AD680" s="77"/>
      <c r="AE680" s="78"/>
      <c r="AF680" s="79"/>
      <c r="AG680" s="37">
        <f t="shared" si="165"/>
        <v>0</v>
      </c>
      <c r="AH680" s="38" t="str">
        <f t="shared" si="166"/>
        <v/>
      </c>
      <c r="AI680" s="39" t="str">
        <f t="shared" si="167"/>
        <v/>
      </c>
      <c r="AJ680" s="39" t="str">
        <f t="shared" si="168"/>
        <v/>
      </c>
      <c r="AK680" s="23" t="str">
        <f t="shared" si="169"/>
        <v/>
      </c>
      <c r="AL680" s="23" t="str">
        <f t="shared" si="170"/>
        <v/>
      </c>
      <c r="AM680" s="23" t="str">
        <f>IF(ISBLANK(N680),"",VLOOKUP(N680,Codes!$A$2:$B$184,2,FALSE))</f>
        <v/>
      </c>
      <c r="AN680" s="39" t="str">
        <f t="shared" si="171"/>
        <v/>
      </c>
      <c r="AO680" s="23" t="str">
        <f>IF(ISBLANK(O680),"",IF(O680&gt;247,191,VLOOKUP(O680,Codes!$H$2:$I$299,2,FALSE)))</f>
        <v/>
      </c>
      <c r="AP680" s="23" t="str">
        <f>IF(ISBLANK(O680),"",VLOOKUP(AO680,Codes!$A$2:$B$184,2,FALSE))</f>
        <v/>
      </c>
      <c r="AQ680" s="39" t="str">
        <f t="shared" si="172"/>
        <v/>
      </c>
      <c r="AR680" s="39" t="str">
        <f t="shared" si="173"/>
        <v/>
      </c>
      <c r="AS680" s="39" t="str">
        <f t="shared" si="174"/>
        <v/>
      </c>
      <c r="AT680" s="39" t="str">
        <f t="shared" si="175"/>
        <v/>
      </c>
    </row>
    <row r="681" spans="1:46" s="65" customFormat="1">
      <c r="A681" s="64"/>
      <c r="E681" s="66"/>
      <c r="F681" s="67"/>
      <c r="G681" s="68"/>
      <c r="H681" s="69"/>
      <c r="I681" s="40" t="str">
        <f t="shared" si="160"/>
        <v/>
      </c>
      <c r="J681" s="69"/>
      <c r="K681" s="70"/>
      <c r="L681" s="41" t="str">
        <f t="shared" si="161"/>
        <v/>
      </c>
      <c r="M681" s="71"/>
      <c r="N681" s="72"/>
      <c r="O681" s="73"/>
      <c r="P681" s="42" t="str">
        <f t="shared" si="162"/>
        <v/>
      </c>
      <c r="Q681" s="74"/>
      <c r="R681" s="72"/>
      <c r="S681" s="42" t="str">
        <f t="shared" si="163"/>
        <v/>
      </c>
      <c r="T681" s="72"/>
      <c r="U681" s="75"/>
      <c r="V681" s="72"/>
      <c r="W681" s="43" t="str">
        <f t="shared" si="164"/>
        <v/>
      </c>
      <c r="X681" s="76"/>
      <c r="Y681" s="77"/>
      <c r="Z681" s="77"/>
      <c r="AA681" s="77"/>
      <c r="AB681" s="77"/>
      <c r="AC681" s="77"/>
      <c r="AD681" s="77"/>
      <c r="AE681" s="78"/>
      <c r="AF681" s="79"/>
      <c r="AG681" s="37">
        <f t="shared" si="165"/>
        <v>0</v>
      </c>
      <c r="AH681" s="38" t="str">
        <f t="shared" si="166"/>
        <v/>
      </c>
      <c r="AI681" s="39" t="str">
        <f t="shared" si="167"/>
        <v/>
      </c>
      <c r="AJ681" s="39" t="str">
        <f t="shared" si="168"/>
        <v/>
      </c>
      <c r="AK681" s="23" t="str">
        <f t="shared" si="169"/>
        <v/>
      </c>
      <c r="AL681" s="23" t="str">
        <f t="shared" si="170"/>
        <v/>
      </c>
      <c r="AM681" s="23" t="str">
        <f>IF(ISBLANK(N681),"",VLOOKUP(N681,Codes!$A$2:$B$184,2,FALSE))</f>
        <v/>
      </c>
      <c r="AN681" s="39" t="str">
        <f t="shared" si="171"/>
        <v/>
      </c>
      <c r="AO681" s="23" t="str">
        <f>IF(ISBLANK(O681),"",IF(O681&gt;247,191,VLOOKUP(O681,Codes!$H$2:$I$299,2,FALSE)))</f>
        <v/>
      </c>
      <c r="AP681" s="23" t="str">
        <f>IF(ISBLANK(O681),"",VLOOKUP(AO681,Codes!$A$2:$B$184,2,FALSE))</f>
        <v/>
      </c>
      <c r="AQ681" s="39" t="str">
        <f t="shared" si="172"/>
        <v/>
      </c>
      <c r="AR681" s="39" t="str">
        <f t="shared" si="173"/>
        <v/>
      </c>
      <c r="AS681" s="39" t="str">
        <f t="shared" si="174"/>
        <v/>
      </c>
      <c r="AT681" s="39" t="str">
        <f t="shared" si="175"/>
        <v/>
      </c>
    </row>
    <row r="682" spans="1:46" s="65" customFormat="1">
      <c r="A682" s="64"/>
      <c r="E682" s="66"/>
      <c r="F682" s="67"/>
      <c r="G682" s="68"/>
      <c r="H682" s="69"/>
      <c r="I682" s="40" t="str">
        <f t="shared" si="160"/>
        <v/>
      </c>
      <c r="J682" s="69"/>
      <c r="K682" s="70"/>
      <c r="L682" s="41" t="str">
        <f t="shared" si="161"/>
        <v/>
      </c>
      <c r="M682" s="71"/>
      <c r="N682" s="72"/>
      <c r="O682" s="73"/>
      <c r="P682" s="42" t="str">
        <f t="shared" si="162"/>
        <v/>
      </c>
      <c r="Q682" s="74"/>
      <c r="R682" s="72"/>
      <c r="S682" s="42" t="str">
        <f t="shared" si="163"/>
        <v/>
      </c>
      <c r="T682" s="72"/>
      <c r="U682" s="75"/>
      <c r="V682" s="72"/>
      <c r="W682" s="43" t="str">
        <f t="shared" si="164"/>
        <v/>
      </c>
      <c r="X682" s="76"/>
      <c r="Y682" s="77"/>
      <c r="Z682" s="77"/>
      <c r="AA682" s="77"/>
      <c r="AB682" s="77"/>
      <c r="AC682" s="77"/>
      <c r="AD682" s="77"/>
      <c r="AE682" s="78"/>
      <c r="AF682" s="79"/>
      <c r="AG682" s="37">
        <f t="shared" si="165"/>
        <v>0</v>
      </c>
      <c r="AH682" s="38" t="str">
        <f t="shared" si="166"/>
        <v/>
      </c>
      <c r="AI682" s="39" t="str">
        <f t="shared" si="167"/>
        <v/>
      </c>
      <c r="AJ682" s="39" t="str">
        <f t="shared" si="168"/>
        <v/>
      </c>
      <c r="AK682" s="23" t="str">
        <f t="shared" si="169"/>
        <v/>
      </c>
      <c r="AL682" s="23" t="str">
        <f t="shared" si="170"/>
        <v/>
      </c>
      <c r="AM682" s="23" t="str">
        <f>IF(ISBLANK(N682),"",VLOOKUP(N682,Codes!$A$2:$B$184,2,FALSE))</f>
        <v/>
      </c>
      <c r="AN682" s="39" t="str">
        <f t="shared" si="171"/>
        <v/>
      </c>
      <c r="AO682" s="23" t="str">
        <f>IF(ISBLANK(O682),"",IF(O682&gt;247,191,VLOOKUP(O682,Codes!$H$2:$I$299,2,FALSE)))</f>
        <v/>
      </c>
      <c r="AP682" s="23" t="str">
        <f>IF(ISBLANK(O682),"",VLOOKUP(AO682,Codes!$A$2:$B$184,2,FALSE))</f>
        <v/>
      </c>
      <c r="AQ682" s="39" t="str">
        <f t="shared" si="172"/>
        <v/>
      </c>
      <c r="AR682" s="39" t="str">
        <f t="shared" si="173"/>
        <v/>
      </c>
      <c r="AS682" s="39" t="str">
        <f t="shared" si="174"/>
        <v/>
      </c>
      <c r="AT682" s="39" t="str">
        <f t="shared" si="175"/>
        <v/>
      </c>
    </row>
    <row r="683" spans="1:46" s="65" customFormat="1">
      <c r="A683" s="64"/>
      <c r="E683" s="66"/>
      <c r="F683" s="67"/>
      <c r="G683" s="68"/>
      <c r="H683" s="69"/>
      <c r="I683" s="40" t="str">
        <f t="shared" si="160"/>
        <v/>
      </c>
      <c r="J683" s="69"/>
      <c r="K683" s="70"/>
      <c r="L683" s="41" t="str">
        <f t="shared" si="161"/>
        <v/>
      </c>
      <c r="M683" s="71"/>
      <c r="N683" s="72"/>
      <c r="O683" s="73"/>
      <c r="P683" s="42" t="str">
        <f t="shared" si="162"/>
        <v/>
      </c>
      <c r="Q683" s="74"/>
      <c r="R683" s="72"/>
      <c r="S683" s="42" t="str">
        <f t="shared" si="163"/>
        <v/>
      </c>
      <c r="T683" s="72"/>
      <c r="U683" s="75"/>
      <c r="V683" s="72"/>
      <c r="W683" s="43" t="str">
        <f t="shared" si="164"/>
        <v/>
      </c>
      <c r="X683" s="76"/>
      <c r="Y683" s="77"/>
      <c r="Z683" s="77"/>
      <c r="AA683" s="77"/>
      <c r="AB683" s="77"/>
      <c r="AC683" s="77"/>
      <c r="AD683" s="77"/>
      <c r="AE683" s="78"/>
      <c r="AF683" s="79"/>
      <c r="AG683" s="37">
        <f t="shared" si="165"/>
        <v>0</v>
      </c>
      <c r="AH683" s="38" t="str">
        <f t="shared" si="166"/>
        <v/>
      </c>
      <c r="AI683" s="39" t="str">
        <f t="shared" si="167"/>
        <v/>
      </c>
      <c r="AJ683" s="39" t="str">
        <f t="shared" si="168"/>
        <v/>
      </c>
      <c r="AK683" s="23" t="str">
        <f t="shared" si="169"/>
        <v/>
      </c>
      <c r="AL683" s="23" t="str">
        <f t="shared" si="170"/>
        <v/>
      </c>
      <c r="AM683" s="23" t="str">
        <f>IF(ISBLANK(N683),"",VLOOKUP(N683,Codes!$A$2:$B$184,2,FALSE))</f>
        <v/>
      </c>
      <c r="AN683" s="39" t="str">
        <f t="shared" si="171"/>
        <v/>
      </c>
      <c r="AO683" s="23" t="str">
        <f>IF(ISBLANK(O683),"",IF(O683&gt;247,191,VLOOKUP(O683,Codes!$H$2:$I$299,2,FALSE)))</f>
        <v/>
      </c>
      <c r="AP683" s="23" t="str">
        <f>IF(ISBLANK(O683),"",VLOOKUP(AO683,Codes!$A$2:$B$184,2,FALSE))</f>
        <v/>
      </c>
      <c r="AQ683" s="39" t="str">
        <f t="shared" si="172"/>
        <v/>
      </c>
      <c r="AR683" s="39" t="str">
        <f t="shared" si="173"/>
        <v/>
      </c>
      <c r="AS683" s="39" t="str">
        <f t="shared" si="174"/>
        <v/>
      </c>
      <c r="AT683" s="39" t="str">
        <f t="shared" si="175"/>
        <v/>
      </c>
    </row>
    <row r="684" spans="1:46" s="65" customFormat="1">
      <c r="A684" s="64"/>
      <c r="E684" s="66"/>
      <c r="F684" s="67"/>
      <c r="G684" s="68"/>
      <c r="H684" s="69"/>
      <c r="I684" s="40" t="str">
        <f t="shared" si="160"/>
        <v/>
      </c>
      <c r="J684" s="69"/>
      <c r="K684" s="70"/>
      <c r="L684" s="41" t="str">
        <f t="shared" si="161"/>
        <v/>
      </c>
      <c r="M684" s="71"/>
      <c r="N684" s="72"/>
      <c r="O684" s="73"/>
      <c r="P684" s="42" t="str">
        <f t="shared" si="162"/>
        <v/>
      </c>
      <c r="Q684" s="74"/>
      <c r="R684" s="72"/>
      <c r="S684" s="42" t="str">
        <f t="shared" si="163"/>
        <v/>
      </c>
      <c r="T684" s="72"/>
      <c r="U684" s="75"/>
      <c r="V684" s="72"/>
      <c r="W684" s="43" t="str">
        <f t="shared" si="164"/>
        <v/>
      </c>
      <c r="X684" s="76"/>
      <c r="Y684" s="77"/>
      <c r="Z684" s="77"/>
      <c r="AA684" s="77"/>
      <c r="AB684" s="77"/>
      <c r="AC684" s="77"/>
      <c r="AD684" s="77"/>
      <c r="AE684" s="78"/>
      <c r="AF684" s="79"/>
      <c r="AG684" s="37">
        <f t="shared" si="165"/>
        <v>0</v>
      </c>
      <c r="AH684" s="38" t="str">
        <f t="shared" si="166"/>
        <v/>
      </c>
      <c r="AI684" s="39" t="str">
        <f t="shared" si="167"/>
        <v/>
      </c>
      <c r="AJ684" s="39" t="str">
        <f t="shared" si="168"/>
        <v/>
      </c>
      <c r="AK684" s="23" t="str">
        <f t="shared" si="169"/>
        <v/>
      </c>
      <c r="AL684" s="23" t="str">
        <f t="shared" si="170"/>
        <v/>
      </c>
      <c r="AM684" s="23" t="str">
        <f>IF(ISBLANK(N684),"",VLOOKUP(N684,Codes!$A$2:$B$184,2,FALSE))</f>
        <v/>
      </c>
      <c r="AN684" s="39" t="str">
        <f t="shared" si="171"/>
        <v/>
      </c>
      <c r="AO684" s="23" t="str">
        <f>IF(ISBLANK(O684),"",IF(O684&gt;247,191,VLOOKUP(O684,Codes!$H$2:$I$299,2,FALSE)))</f>
        <v/>
      </c>
      <c r="AP684" s="23" t="str">
        <f>IF(ISBLANK(O684),"",VLOOKUP(AO684,Codes!$A$2:$B$184,2,FALSE))</f>
        <v/>
      </c>
      <c r="AQ684" s="39" t="str">
        <f t="shared" si="172"/>
        <v/>
      </c>
      <c r="AR684" s="39" t="str">
        <f t="shared" si="173"/>
        <v/>
      </c>
      <c r="AS684" s="39" t="str">
        <f t="shared" si="174"/>
        <v/>
      </c>
      <c r="AT684" s="39" t="str">
        <f t="shared" si="175"/>
        <v/>
      </c>
    </row>
    <row r="685" spans="1:46" s="65" customFormat="1">
      <c r="A685" s="64"/>
      <c r="E685" s="66"/>
      <c r="F685" s="67"/>
      <c r="G685" s="68"/>
      <c r="H685" s="69"/>
      <c r="I685" s="40" t="str">
        <f t="shared" si="160"/>
        <v/>
      </c>
      <c r="J685" s="69"/>
      <c r="K685" s="70"/>
      <c r="L685" s="41" t="str">
        <f t="shared" si="161"/>
        <v/>
      </c>
      <c r="M685" s="71"/>
      <c r="N685" s="72"/>
      <c r="O685" s="73"/>
      <c r="P685" s="42" t="str">
        <f t="shared" si="162"/>
        <v/>
      </c>
      <c r="Q685" s="74"/>
      <c r="R685" s="72"/>
      <c r="S685" s="42" t="str">
        <f t="shared" si="163"/>
        <v/>
      </c>
      <c r="T685" s="72"/>
      <c r="U685" s="75"/>
      <c r="V685" s="72"/>
      <c r="W685" s="43" t="str">
        <f t="shared" si="164"/>
        <v/>
      </c>
      <c r="X685" s="76"/>
      <c r="Y685" s="77"/>
      <c r="Z685" s="77"/>
      <c r="AA685" s="77"/>
      <c r="AB685" s="77"/>
      <c r="AC685" s="77"/>
      <c r="AD685" s="77"/>
      <c r="AE685" s="78"/>
      <c r="AF685" s="79"/>
      <c r="AG685" s="37">
        <f t="shared" si="165"/>
        <v>0</v>
      </c>
      <c r="AH685" s="38" t="str">
        <f t="shared" si="166"/>
        <v/>
      </c>
      <c r="AI685" s="39" t="str">
        <f t="shared" si="167"/>
        <v/>
      </c>
      <c r="AJ685" s="39" t="str">
        <f t="shared" si="168"/>
        <v/>
      </c>
      <c r="AK685" s="23" t="str">
        <f t="shared" si="169"/>
        <v/>
      </c>
      <c r="AL685" s="23" t="str">
        <f t="shared" si="170"/>
        <v/>
      </c>
      <c r="AM685" s="23" t="str">
        <f>IF(ISBLANK(N685),"",VLOOKUP(N685,Codes!$A$2:$B$184,2,FALSE))</f>
        <v/>
      </c>
      <c r="AN685" s="39" t="str">
        <f t="shared" si="171"/>
        <v/>
      </c>
      <c r="AO685" s="23" t="str">
        <f>IF(ISBLANK(O685),"",IF(O685&gt;247,191,VLOOKUP(O685,Codes!$H$2:$I$299,2,FALSE)))</f>
        <v/>
      </c>
      <c r="AP685" s="23" t="str">
        <f>IF(ISBLANK(O685),"",VLOOKUP(AO685,Codes!$A$2:$B$184,2,FALSE))</f>
        <v/>
      </c>
      <c r="AQ685" s="39" t="str">
        <f t="shared" si="172"/>
        <v/>
      </c>
      <c r="AR685" s="39" t="str">
        <f t="shared" si="173"/>
        <v/>
      </c>
      <c r="AS685" s="39" t="str">
        <f t="shared" si="174"/>
        <v/>
      </c>
      <c r="AT685" s="39" t="str">
        <f t="shared" si="175"/>
        <v/>
      </c>
    </row>
    <row r="686" spans="1:46" s="65" customFormat="1">
      <c r="A686" s="64"/>
      <c r="E686" s="66"/>
      <c r="F686" s="67"/>
      <c r="G686" s="68"/>
      <c r="H686" s="69"/>
      <c r="I686" s="40" t="str">
        <f t="shared" si="160"/>
        <v/>
      </c>
      <c r="J686" s="69"/>
      <c r="K686" s="70"/>
      <c r="L686" s="41" t="str">
        <f t="shared" si="161"/>
        <v/>
      </c>
      <c r="M686" s="71"/>
      <c r="N686" s="72"/>
      <c r="O686" s="73"/>
      <c r="P686" s="42" t="str">
        <f t="shared" si="162"/>
        <v/>
      </c>
      <c r="Q686" s="74"/>
      <c r="R686" s="72"/>
      <c r="S686" s="42" t="str">
        <f t="shared" si="163"/>
        <v/>
      </c>
      <c r="T686" s="72"/>
      <c r="U686" s="75"/>
      <c r="V686" s="72"/>
      <c r="W686" s="43" t="str">
        <f t="shared" si="164"/>
        <v/>
      </c>
      <c r="X686" s="76"/>
      <c r="Y686" s="77"/>
      <c r="Z686" s="77"/>
      <c r="AA686" s="77"/>
      <c r="AB686" s="77"/>
      <c r="AC686" s="77"/>
      <c r="AD686" s="77"/>
      <c r="AE686" s="78"/>
      <c r="AF686" s="79"/>
      <c r="AG686" s="37">
        <f t="shared" si="165"/>
        <v>0</v>
      </c>
      <c r="AH686" s="38" t="str">
        <f t="shared" si="166"/>
        <v/>
      </c>
      <c r="AI686" s="39" t="str">
        <f t="shared" si="167"/>
        <v/>
      </c>
      <c r="AJ686" s="39" t="str">
        <f t="shared" si="168"/>
        <v/>
      </c>
      <c r="AK686" s="23" t="str">
        <f t="shared" si="169"/>
        <v/>
      </c>
      <c r="AL686" s="23" t="str">
        <f t="shared" si="170"/>
        <v/>
      </c>
      <c r="AM686" s="23" t="str">
        <f>IF(ISBLANK(N686),"",VLOOKUP(N686,Codes!$A$2:$B$184,2,FALSE))</f>
        <v/>
      </c>
      <c r="AN686" s="39" t="str">
        <f t="shared" si="171"/>
        <v/>
      </c>
      <c r="AO686" s="23" t="str">
        <f>IF(ISBLANK(O686),"",IF(O686&gt;247,191,VLOOKUP(O686,Codes!$H$2:$I$299,2,FALSE)))</f>
        <v/>
      </c>
      <c r="AP686" s="23" t="str">
        <f>IF(ISBLANK(O686),"",VLOOKUP(AO686,Codes!$A$2:$B$184,2,FALSE))</f>
        <v/>
      </c>
      <c r="AQ686" s="39" t="str">
        <f t="shared" si="172"/>
        <v/>
      </c>
      <c r="AR686" s="39" t="str">
        <f t="shared" si="173"/>
        <v/>
      </c>
      <c r="AS686" s="39" t="str">
        <f t="shared" si="174"/>
        <v/>
      </c>
      <c r="AT686" s="39" t="str">
        <f t="shared" si="175"/>
        <v/>
      </c>
    </row>
    <row r="687" spans="1:46" s="65" customFormat="1">
      <c r="A687" s="64"/>
      <c r="E687" s="66"/>
      <c r="F687" s="67"/>
      <c r="G687" s="68"/>
      <c r="H687" s="69"/>
      <c r="I687" s="40" t="str">
        <f t="shared" si="160"/>
        <v/>
      </c>
      <c r="J687" s="69"/>
      <c r="K687" s="70"/>
      <c r="L687" s="41" t="str">
        <f t="shared" si="161"/>
        <v/>
      </c>
      <c r="M687" s="71"/>
      <c r="N687" s="72"/>
      <c r="O687" s="73"/>
      <c r="P687" s="42" t="str">
        <f t="shared" si="162"/>
        <v/>
      </c>
      <c r="Q687" s="74"/>
      <c r="R687" s="72"/>
      <c r="S687" s="42" t="str">
        <f t="shared" si="163"/>
        <v/>
      </c>
      <c r="T687" s="72"/>
      <c r="U687" s="75"/>
      <c r="V687" s="72"/>
      <c r="W687" s="43" t="str">
        <f t="shared" si="164"/>
        <v/>
      </c>
      <c r="X687" s="76"/>
      <c r="Y687" s="77"/>
      <c r="Z687" s="77"/>
      <c r="AA687" s="77"/>
      <c r="AB687" s="77"/>
      <c r="AC687" s="77"/>
      <c r="AD687" s="77"/>
      <c r="AE687" s="78"/>
      <c r="AF687" s="79"/>
      <c r="AG687" s="37">
        <f t="shared" si="165"/>
        <v>0</v>
      </c>
      <c r="AH687" s="38" t="str">
        <f t="shared" si="166"/>
        <v/>
      </c>
      <c r="AI687" s="39" t="str">
        <f t="shared" si="167"/>
        <v/>
      </c>
      <c r="AJ687" s="39" t="str">
        <f t="shared" si="168"/>
        <v/>
      </c>
      <c r="AK687" s="23" t="str">
        <f t="shared" si="169"/>
        <v/>
      </c>
      <c r="AL687" s="23" t="str">
        <f t="shared" si="170"/>
        <v/>
      </c>
      <c r="AM687" s="23" t="str">
        <f>IF(ISBLANK(N687),"",VLOOKUP(N687,Codes!$A$2:$B$184,2,FALSE))</f>
        <v/>
      </c>
      <c r="AN687" s="39" t="str">
        <f t="shared" si="171"/>
        <v/>
      </c>
      <c r="AO687" s="23" t="str">
        <f>IF(ISBLANK(O687),"",IF(O687&gt;247,191,VLOOKUP(O687,Codes!$H$2:$I$299,2,FALSE)))</f>
        <v/>
      </c>
      <c r="AP687" s="23" t="str">
        <f>IF(ISBLANK(O687),"",VLOOKUP(AO687,Codes!$A$2:$B$184,2,FALSE))</f>
        <v/>
      </c>
      <c r="AQ687" s="39" t="str">
        <f t="shared" si="172"/>
        <v/>
      </c>
      <c r="AR687" s="39" t="str">
        <f t="shared" si="173"/>
        <v/>
      </c>
      <c r="AS687" s="39" t="str">
        <f t="shared" si="174"/>
        <v/>
      </c>
      <c r="AT687" s="39" t="str">
        <f t="shared" si="175"/>
        <v/>
      </c>
    </row>
    <row r="688" spans="1:46" s="65" customFormat="1">
      <c r="A688" s="64"/>
      <c r="E688" s="66"/>
      <c r="F688" s="67"/>
      <c r="G688" s="68"/>
      <c r="H688" s="69"/>
      <c r="I688" s="40" t="str">
        <f t="shared" si="160"/>
        <v/>
      </c>
      <c r="J688" s="69"/>
      <c r="K688" s="70"/>
      <c r="L688" s="41" t="str">
        <f t="shared" si="161"/>
        <v/>
      </c>
      <c r="M688" s="71"/>
      <c r="N688" s="72"/>
      <c r="O688" s="73"/>
      <c r="P688" s="42" t="str">
        <f t="shared" si="162"/>
        <v/>
      </c>
      <c r="Q688" s="74"/>
      <c r="R688" s="72"/>
      <c r="S688" s="42" t="str">
        <f t="shared" si="163"/>
        <v/>
      </c>
      <c r="T688" s="72"/>
      <c r="U688" s="75"/>
      <c r="V688" s="72"/>
      <c r="W688" s="43" t="str">
        <f t="shared" si="164"/>
        <v/>
      </c>
      <c r="X688" s="76"/>
      <c r="Y688" s="77"/>
      <c r="Z688" s="77"/>
      <c r="AA688" s="77"/>
      <c r="AB688" s="77"/>
      <c r="AC688" s="77"/>
      <c r="AD688" s="77"/>
      <c r="AE688" s="78"/>
      <c r="AF688" s="79"/>
      <c r="AG688" s="37">
        <f t="shared" si="165"/>
        <v>0</v>
      </c>
      <c r="AH688" s="38" t="str">
        <f t="shared" si="166"/>
        <v/>
      </c>
      <c r="AI688" s="39" t="str">
        <f t="shared" si="167"/>
        <v/>
      </c>
      <c r="AJ688" s="39" t="str">
        <f t="shared" si="168"/>
        <v/>
      </c>
      <c r="AK688" s="23" t="str">
        <f t="shared" si="169"/>
        <v/>
      </c>
      <c r="AL688" s="23" t="str">
        <f t="shared" si="170"/>
        <v/>
      </c>
      <c r="AM688" s="23" t="str">
        <f>IF(ISBLANK(N688),"",VLOOKUP(N688,Codes!$A$2:$B$184,2,FALSE))</f>
        <v/>
      </c>
      <c r="AN688" s="39" t="str">
        <f t="shared" si="171"/>
        <v/>
      </c>
      <c r="AO688" s="23" t="str">
        <f>IF(ISBLANK(O688),"",IF(O688&gt;247,191,VLOOKUP(O688,Codes!$H$2:$I$299,2,FALSE)))</f>
        <v/>
      </c>
      <c r="AP688" s="23" t="str">
        <f>IF(ISBLANK(O688),"",VLOOKUP(AO688,Codes!$A$2:$B$184,2,FALSE))</f>
        <v/>
      </c>
      <c r="AQ688" s="39" t="str">
        <f t="shared" si="172"/>
        <v/>
      </c>
      <c r="AR688" s="39" t="str">
        <f t="shared" si="173"/>
        <v/>
      </c>
      <c r="AS688" s="39" t="str">
        <f t="shared" si="174"/>
        <v/>
      </c>
      <c r="AT688" s="39" t="str">
        <f t="shared" si="175"/>
        <v/>
      </c>
    </row>
    <row r="689" spans="1:46" s="65" customFormat="1">
      <c r="A689" s="64"/>
      <c r="E689" s="66"/>
      <c r="F689" s="67"/>
      <c r="G689" s="68"/>
      <c r="H689" s="69"/>
      <c r="I689" s="40" t="str">
        <f t="shared" si="160"/>
        <v/>
      </c>
      <c r="J689" s="69"/>
      <c r="K689" s="70"/>
      <c r="L689" s="41" t="str">
        <f t="shared" si="161"/>
        <v/>
      </c>
      <c r="M689" s="71"/>
      <c r="N689" s="72"/>
      <c r="O689" s="73"/>
      <c r="P689" s="42" t="str">
        <f t="shared" si="162"/>
        <v/>
      </c>
      <c r="Q689" s="74"/>
      <c r="R689" s="72"/>
      <c r="S689" s="42" t="str">
        <f t="shared" si="163"/>
        <v/>
      </c>
      <c r="T689" s="72"/>
      <c r="U689" s="75"/>
      <c r="V689" s="72"/>
      <c r="W689" s="43" t="str">
        <f t="shared" si="164"/>
        <v/>
      </c>
      <c r="X689" s="76"/>
      <c r="Y689" s="77"/>
      <c r="Z689" s="77"/>
      <c r="AA689" s="77"/>
      <c r="AB689" s="77"/>
      <c r="AC689" s="77"/>
      <c r="AD689" s="77"/>
      <c r="AE689" s="78"/>
      <c r="AF689" s="79"/>
      <c r="AG689" s="37">
        <f t="shared" si="165"/>
        <v>0</v>
      </c>
      <c r="AH689" s="38" t="str">
        <f t="shared" si="166"/>
        <v/>
      </c>
      <c r="AI689" s="39" t="str">
        <f t="shared" si="167"/>
        <v/>
      </c>
      <c r="AJ689" s="39" t="str">
        <f t="shared" si="168"/>
        <v/>
      </c>
      <c r="AK689" s="23" t="str">
        <f t="shared" si="169"/>
        <v/>
      </c>
      <c r="AL689" s="23" t="str">
        <f t="shared" si="170"/>
        <v/>
      </c>
      <c r="AM689" s="23" t="str">
        <f>IF(ISBLANK(N689),"",VLOOKUP(N689,Codes!$A$2:$B$184,2,FALSE))</f>
        <v/>
      </c>
      <c r="AN689" s="39" t="str">
        <f t="shared" si="171"/>
        <v/>
      </c>
      <c r="AO689" s="23" t="str">
        <f>IF(ISBLANK(O689),"",IF(O689&gt;247,191,VLOOKUP(O689,Codes!$H$2:$I$299,2,FALSE)))</f>
        <v/>
      </c>
      <c r="AP689" s="23" t="str">
        <f>IF(ISBLANK(O689),"",VLOOKUP(AO689,Codes!$A$2:$B$184,2,FALSE))</f>
        <v/>
      </c>
      <c r="AQ689" s="39" t="str">
        <f t="shared" si="172"/>
        <v/>
      </c>
      <c r="AR689" s="39" t="str">
        <f t="shared" si="173"/>
        <v/>
      </c>
      <c r="AS689" s="39" t="str">
        <f t="shared" si="174"/>
        <v/>
      </c>
      <c r="AT689" s="39" t="str">
        <f t="shared" si="175"/>
        <v/>
      </c>
    </row>
    <row r="690" spans="1:46" s="65" customFormat="1">
      <c r="A690" s="64"/>
      <c r="E690" s="66"/>
      <c r="F690" s="67"/>
      <c r="G690" s="68"/>
      <c r="H690" s="69"/>
      <c r="I690" s="40" t="str">
        <f t="shared" si="160"/>
        <v/>
      </c>
      <c r="J690" s="69"/>
      <c r="K690" s="70"/>
      <c r="L690" s="41" t="str">
        <f t="shared" si="161"/>
        <v/>
      </c>
      <c r="M690" s="71"/>
      <c r="N690" s="72"/>
      <c r="O690" s="73"/>
      <c r="P690" s="42" t="str">
        <f t="shared" si="162"/>
        <v/>
      </c>
      <c r="Q690" s="74"/>
      <c r="R690" s="72"/>
      <c r="S690" s="42" t="str">
        <f t="shared" si="163"/>
        <v/>
      </c>
      <c r="T690" s="72"/>
      <c r="U690" s="75"/>
      <c r="V690" s="72"/>
      <c r="W690" s="43" t="str">
        <f t="shared" si="164"/>
        <v/>
      </c>
      <c r="X690" s="76"/>
      <c r="Y690" s="77"/>
      <c r="Z690" s="77"/>
      <c r="AA690" s="77"/>
      <c r="AB690" s="77"/>
      <c r="AC690" s="77"/>
      <c r="AD690" s="77"/>
      <c r="AE690" s="78"/>
      <c r="AF690" s="79"/>
      <c r="AG690" s="37">
        <f t="shared" si="165"/>
        <v>0</v>
      </c>
      <c r="AH690" s="38" t="str">
        <f t="shared" si="166"/>
        <v/>
      </c>
      <c r="AI690" s="39" t="str">
        <f t="shared" si="167"/>
        <v/>
      </c>
      <c r="AJ690" s="39" t="str">
        <f t="shared" si="168"/>
        <v/>
      </c>
      <c r="AK690" s="23" t="str">
        <f t="shared" si="169"/>
        <v/>
      </c>
      <c r="AL690" s="23" t="str">
        <f t="shared" si="170"/>
        <v/>
      </c>
      <c r="AM690" s="23" t="str">
        <f>IF(ISBLANK(N690),"",VLOOKUP(N690,Codes!$A$2:$B$184,2,FALSE))</f>
        <v/>
      </c>
      <c r="AN690" s="39" t="str">
        <f t="shared" si="171"/>
        <v/>
      </c>
      <c r="AO690" s="23" t="str">
        <f>IF(ISBLANK(O690),"",IF(O690&gt;247,191,VLOOKUP(O690,Codes!$H$2:$I$299,2,FALSE)))</f>
        <v/>
      </c>
      <c r="AP690" s="23" t="str">
        <f>IF(ISBLANK(O690),"",VLOOKUP(AO690,Codes!$A$2:$B$184,2,FALSE))</f>
        <v/>
      </c>
      <c r="AQ690" s="39" t="str">
        <f t="shared" si="172"/>
        <v/>
      </c>
      <c r="AR690" s="39" t="str">
        <f t="shared" si="173"/>
        <v/>
      </c>
      <c r="AS690" s="39" t="str">
        <f t="shared" si="174"/>
        <v/>
      </c>
      <c r="AT690" s="39" t="str">
        <f t="shared" si="175"/>
        <v/>
      </c>
    </row>
    <row r="691" spans="1:46" s="65" customFormat="1">
      <c r="A691" s="64"/>
      <c r="E691" s="66"/>
      <c r="F691" s="67"/>
      <c r="G691" s="68"/>
      <c r="H691" s="69"/>
      <c r="I691" s="40" t="str">
        <f t="shared" si="160"/>
        <v/>
      </c>
      <c r="J691" s="69"/>
      <c r="K691" s="70"/>
      <c r="L691" s="41" t="str">
        <f t="shared" si="161"/>
        <v/>
      </c>
      <c r="M691" s="71"/>
      <c r="N691" s="72"/>
      <c r="O691" s="73"/>
      <c r="P691" s="42" t="str">
        <f t="shared" si="162"/>
        <v/>
      </c>
      <c r="Q691" s="74"/>
      <c r="R691" s="72"/>
      <c r="S691" s="42" t="str">
        <f t="shared" si="163"/>
        <v/>
      </c>
      <c r="T691" s="72"/>
      <c r="U691" s="75"/>
      <c r="V691" s="72"/>
      <c r="W691" s="43" t="str">
        <f t="shared" si="164"/>
        <v/>
      </c>
      <c r="X691" s="76"/>
      <c r="Y691" s="77"/>
      <c r="Z691" s="77"/>
      <c r="AA691" s="77"/>
      <c r="AB691" s="77"/>
      <c r="AC691" s="77"/>
      <c r="AD691" s="77"/>
      <c r="AE691" s="78"/>
      <c r="AF691" s="79"/>
      <c r="AG691" s="37">
        <f t="shared" si="165"/>
        <v>0</v>
      </c>
      <c r="AH691" s="38" t="str">
        <f t="shared" si="166"/>
        <v/>
      </c>
      <c r="AI691" s="39" t="str">
        <f t="shared" si="167"/>
        <v/>
      </c>
      <c r="AJ691" s="39" t="str">
        <f t="shared" si="168"/>
        <v/>
      </c>
      <c r="AK691" s="23" t="str">
        <f t="shared" si="169"/>
        <v/>
      </c>
      <c r="AL691" s="23" t="str">
        <f t="shared" si="170"/>
        <v/>
      </c>
      <c r="AM691" s="23" t="str">
        <f>IF(ISBLANK(N691),"",VLOOKUP(N691,Codes!$A$2:$B$184,2,FALSE))</f>
        <v/>
      </c>
      <c r="AN691" s="39" t="str">
        <f t="shared" si="171"/>
        <v/>
      </c>
      <c r="AO691" s="23" t="str">
        <f>IF(ISBLANK(O691),"",IF(O691&gt;247,191,VLOOKUP(O691,Codes!$H$2:$I$299,2,FALSE)))</f>
        <v/>
      </c>
      <c r="AP691" s="23" t="str">
        <f>IF(ISBLANK(O691),"",VLOOKUP(AO691,Codes!$A$2:$B$184,2,FALSE))</f>
        <v/>
      </c>
      <c r="AQ691" s="39" t="str">
        <f t="shared" si="172"/>
        <v/>
      </c>
      <c r="AR691" s="39" t="str">
        <f t="shared" si="173"/>
        <v/>
      </c>
      <c r="AS691" s="39" t="str">
        <f t="shared" si="174"/>
        <v/>
      </c>
      <c r="AT691" s="39" t="str">
        <f t="shared" si="175"/>
        <v/>
      </c>
    </row>
    <row r="692" spans="1:46" s="65" customFormat="1">
      <c r="A692" s="64"/>
      <c r="E692" s="66"/>
      <c r="F692" s="67"/>
      <c r="G692" s="68"/>
      <c r="H692" s="69"/>
      <c r="I692" s="40" t="str">
        <f t="shared" si="160"/>
        <v/>
      </c>
      <c r="J692" s="69"/>
      <c r="K692" s="70"/>
      <c r="L692" s="41" t="str">
        <f t="shared" si="161"/>
        <v/>
      </c>
      <c r="M692" s="71"/>
      <c r="N692" s="72"/>
      <c r="O692" s="73"/>
      <c r="P692" s="42" t="str">
        <f t="shared" si="162"/>
        <v/>
      </c>
      <c r="Q692" s="74"/>
      <c r="R692" s="72"/>
      <c r="S692" s="42" t="str">
        <f t="shared" si="163"/>
        <v/>
      </c>
      <c r="T692" s="72"/>
      <c r="U692" s="75"/>
      <c r="V692" s="72"/>
      <c r="W692" s="43" t="str">
        <f t="shared" si="164"/>
        <v/>
      </c>
      <c r="X692" s="76"/>
      <c r="Y692" s="77"/>
      <c r="Z692" s="77"/>
      <c r="AA692" s="77"/>
      <c r="AB692" s="77"/>
      <c r="AC692" s="77"/>
      <c r="AD692" s="77"/>
      <c r="AE692" s="78"/>
      <c r="AF692" s="79"/>
      <c r="AG692" s="37">
        <f t="shared" si="165"/>
        <v>0</v>
      </c>
      <c r="AH692" s="38" t="str">
        <f t="shared" si="166"/>
        <v/>
      </c>
      <c r="AI692" s="39" t="str">
        <f t="shared" si="167"/>
        <v/>
      </c>
      <c r="AJ692" s="39" t="str">
        <f t="shared" si="168"/>
        <v/>
      </c>
      <c r="AK692" s="23" t="str">
        <f t="shared" si="169"/>
        <v/>
      </c>
      <c r="AL692" s="23" t="str">
        <f t="shared" si="170"/>
        <v/>
      </c>
      <c r="AM692" s="23" t="str">
        <f>IF(ISBLANK(N692),"",VLOOKUP(N692,Codes!$A$2:$B$184,2,FALSE))</f>
        <v/>
      </c>
      <c r="AN692" s="39" t="str">
        <f t="shared" si="171"/>
        <v/>
      </c>
      <c r="AO692" s="23" t="str">
        <f>IF(ISBLANK(O692),"",IF(O692&gt;247,191,VLOOKUP(O692,Codes!$H$2:$I$299,2,FALSE)))</f>
        <v/>
      </c>
      <c r="AP692" s="23" t="str">
        <f>IF(ISBLANK(O692),"",VLOOKUP(AO692,Codes!$A$2:$B$184,2,FALSE))</f>
        <v/>
      </c>
      <c r="AQ692" s="39" t="str">
        <f t="shared" si="172"/>
        <v/>
      </c>
      <c r="AR692" s="39" t="str">
        <f t="shared" si="173"/>
        <v/>
      </c>
      <c r="AS692" s="39" t="str">
        <f t="shared" si="174"/>
        <v/>
      </c>
      <c r="AT692" s="39" t="str">
        <f t="shared" si="175"/>
        <v/>
      </c>
    </row>
    <row r="693" spans="1:46" s="65" customFormat="1">
      <c r="A693" s="64"/>
      <c r="E693" s="66"/>
      <c r="F693" s="67"/>
      <c r="G693" s="68"/>
      <c r="H693" s="69"/>
      <c r="I693" s="40" t="str">
        <f t="shared" si="160"/>
        <v/>
      </c>
      <c r="J693" s="69"/>
      <c r="K693" s="70"/>
      <c r="L693" s="41" t="str">
        <f t="shared" si="161"/>
        <v/>
      </c>
      <c r="M693" s="71"/>
      <c r="N693" s="72"/>
      <c r="O693" s="73"/>
      <c r="P693" s="42" t="str">
        <f t="shared" si="162"/>
        <v/>
      </c>
      <c r="Q693" s="74"/>
      <c r="R693" s="72"/>
      <c r="S693" s="42" t="str">
        <f t="shared" si="163"/>
        <v/>
      </c>
      <c r="T693" s="72"/>
      <c r="U693" s="75"/>
      <c r="V693" s="72"/>
      <c r="W693" s="43" t="str">
        <f t="shared" si="164"/>
        <v/>
      </c>
      <c r="X693" s="76"/>
      <c r="Y693" s="77"/>
      <c r="Z693" s="77"/>
      <c r="AA693" s="77"/>
      <c r="AB693" s="77"/>
      <c r="AC693" s="77"/>
      <c r="AD693" s="77"/>
      <c r="AE693" s="78"/>
      <c r="AF693" s="79"/>
      <c r="AG693" s="37">
        <f t="shared" si="165"/>
        <v>0</v>
      </c>
      <c r="AH693" s="38" t="str">
        <f t="shared" si="166"/>
        <v/>
      </c>
      <c r="AI693" s="39" t="str">
        <f t="shared" si="167"/>
        <v/>
      </c>
      <c r="AJ693" s="39" t="str">
        <f t="shared" si="168"/>
        <v/>
      </c>
      <c r="AK693" s="23" t="str">
        <f t="shared" si="169"/>
        <v/>
      </c>
      <c r="AL693" s="23" t="str">
        <f t="shared" si="170"/>
        <v/>
      </c>
      <c r="AM693" s="23" t="str">
        <f>IF(ISBLANK(N693),"",VLOOKUP(N693,Codes!$A$2:$B$184,2,FALSE))</f>
        <v/>
      </c>
      <c r="AN693" s="39" t="str">
        <f t="shared" si="171"/>
        <v/>
      </c>
      <c r="AO693" s="23" t="str">
        <f>IF(ISBLANK(O693),"",IF(O693&gt;247,191,VLOOKUP(O693,Codes!$H$2:$I$299,2,FALSE)))</f>
        <v/>
      </c>
      <c r="AP693" s="23" t="str">
        <f>IF(ISBLANK(O693),"",VLOOKUP(AO693,Codes!$A$2:$B$184,2,FALSE))</f>
        <v/>
      </c>
      <c r="AQ693" s="39" t="str">
        <f t="shared" si="172"/>
        <v/>
      </c>
      <c r="AR693" s="39" t="str">
        <f t="shared" si="173"/>
        <v/>
      </c>
      <c r="AS693" s="39" t="str">
        <f t="shared" si="174"/>
        <v/>
      </c>
      <c r="AT693" s="39" t="str">
        <f t="shared" si="175"/>
        <v/>
      </c>
    </row>
    <row r="694" spans="1:46" s="65" customFormat="1">
      <c r="A694" s="64"/>
      <c r="E694" s="66"/>
      <c r="F694" s="67"/>
      <c r="G694" s="68"/>
      <c r="H694" s="69"/>
      <c r="I694" s="40" t="str">
        <f t="shared" si="160"/>
        <v/>
      </c>
      <c r="J694" s="69"/>
      <c r="K694" s="70"/>
      <c r="L694" s="41" t="str">
        <f t="shared" si="161"/>
        <v/>
      </c>
      <c r="M694" s="71"/>
      <c r="N694" s="72"/>
      <c r="O694" s="73"/>
      <c r="P694" s="42" t="str">
        <f t="shared" si="162"/>
        <v/>
      </c>
      <c r="Q694" s="74"/>
      <c r="R694" s="72"/>
      <c r="S694" s="42" t="str">
        <f t="shared" si="163"/>
        <v/>
      </c>
      <c r="T694" s="72"/>
      <c r="U694" s="75"/>
      <c r="V694" s="72"/>
      <c r="W694" s="43" t="str">
        <f t="shared" si="164"/>
        <v/>
      </c>
      <c r="X694" s="76"/>
      <c r="Y694" s="77"/>
      <c r="Z694" s="77"/>
      <c r="AA694" s="77"/>
      <c r="AB694" s="77"/>
      <c r="AC694" s="77"/>
      <c r="AD694" s="77"/>
      <c r="AE694" s="78"/>
      <c r="AF694" s="79"/>
      <c r="AG694" s="37">
        <f t="shared" si="165"/>
        <v>0</v>
      </c>
      <c r="AH694" s="38" t="str">
        <f t="shared" si="166"/>
        <v/>
      </c>
      <c r="AI694" s="39" t="str">
        <f t="shared" si="167"/>
        <v/>
      </c>
      <c r="AJ694" s="39" t="str">
        <f t="shared" si="168"/>
        <v/>
      </c>
      <c r="AK694" s="23" t="str">
        <f t="shared" si="169"/>
        <v/>
      </c>
      <c r="AL694" s="23" t="str">
        <f t="shared" si="170"/>
        <v/>
      </c>
      <c r="AM694" s="23" t="str">
        <f>IF(ISBLANK(N694),"",VLOOKUP(N694,Codes!$A$2:$B$184,2,FALSE))</f>
        <v/>
      </c>
      <c r="AN694" s="39" t="str">
        <f t="shared" si="171"/>
        <v/>
      </c>
      <c r="AO694" s="23" t="str">
        <f>IF(ISBLANK(O694),"",IF(O694&gt;247,191,VLOOKUP(O694,Codes!$H$2:$I$299,2,FALSE)))</f>
        <v/>
      </c>
      <c r="AP694" s="23" t="str">
        <f>IF(ISBLANK(O694),"",VLOOKUP(AO694,Codes!$A$2:$B$184,2,FALSE))</f>
        <v/>
      </c>
      <c r="AQ694" s="39" t="str">
        <f t="shared" si="172"/>
        <v/>
      </c>
      <c r="AR694" s="39" t="str">
        <f t="shared" si="173"/>
        <v/>
      </c>
      <c r="AS694" s="39" t="str">
        <f t="shared" si="174"/>
        <v/>
      </c>
      <c r="AT694" s="39" t="str">
        <f t="shared" si="175"/>
        <v/>
      </c>
    </row>
    <row r="695" spans="1:46" s="65" customFormat="1">
      <c r="A695" s="64"/>
      <c r="E695" s="66"/>
      <c r="F695" s="67"/>
      <c r="G695" s="68"/>
      <c r="H695" s="69"/>
      <c r="I695" s="40" t="str">
        <f t="shared" si="160"/>
        <v/>
      </c>
      <c r="J695" s="69"/>
      <c r="K695" s="70"/>
      <c r="L695" s="41" t="str">
        <f t="shared" si="161"/>
        <v/>
      </c>
      <c r="M695" s="71"/>
      <c r="N695" s="72"/>
      <c r="O695" s="73"/>
      <c r="P695" s="42" t="str">
        <f t="shared" si="162"/>
        <v/>
      </c>
      <c r="Q695" s="74"/>
      <c r="R695" s="72"/>
      <c r="S695" s="42" t="str">
        <f t="shared" si="163"/>
        <v/>
      </c>
      <c r="T695" s="72"/>
      <c r="U695" s="75"/>
      <c r="V695" s="72"/>
      <c r="W695" s="43" t="str">
        <f t="shared" si="164"/>
        <v/>
      </c>
      <c r="X695" s="76"/>
      <c r="Y695" s="77"/>
      <c r="Z695" s="77"/>
      <c r="AA695" s="77"/>
      <c r="AB695" s="77"/>
      <c r="AC695" s="77"/>
      <c r="AD695" s="77"/>
      <c r="AE695" s="78"/>
      <c r="AF695" s="79"/>
      <c r="AG695" s="37">
        <f t="shared" si="165"/>
        <v>0</v>
      </c>
      <c r="AH695" s="38" t="str">
        <f t="shared" si="166"/>
        <v/>
      </c>
      <c r="AI695" s="39" t="str">
        <f t="shared" si="167"/>
        <v/>
      </c>
      <c r="AJ695" s="39" t="str">
        <f t="shared" si="168"/>
        <v/>
      </c>
      <c r="AK695" s="23" t="str">
        <f t="shared" si="169"/>
        <v/>
      </c>
      <c r="AL695" s="23" t="str">
        <f t="shared" si="170"/>
        <v/>
      </c>
      <c r="AM695" s="23" t="str">
        <f>IF(ISBLANK(N695),"",VLOOKUP(N695,Codes!$A$2:$B$184,2,FALSE))</f>
        <v/>
      </c>
      <c r="AN695" s="39" t="str">
        <f t="shared" si="171"/>
        <v/>
      </c>
      <c r="AO695" s="23" t="str">
        <f>IF(ISBLANK(O695),"",IF(O695&gt;247,191,VLOOKUP(O695,Codes!$H$2:$I$299,2,FALSE)))</f>
        <v/>
      </c>
      <c r="AP695" s="23" t="str">
        <f>IF(ISBLANK(O695),"",VLOOKUP(AO695,Codes!$A$2:$B$184,2,FALSE))</f>
        <v/>
      </c>
      <c r="AQ695" s="39" t="str">
        <f t="shared" si="172"/>
        <v/>
      </c>
      <c r="AR695" s="39" t="str">
        <f t="shared" si="173"/>
        <v/>
      </c>
      <c r="AS695" s="39" t="str">
        <f t="shared" si="174"/>
        <v/>
      </c>
      <c r="AT695" s="39" t="str">
        <f t="shared" si="175"/>
        <v/>
      </c>
    </row>
    <row r="696" spans="1:46" s="65" customFormat="1">
      <c r="A696" s="64"/>
      <c r="E696" s="66"/>
      <c r="F696" s="67"/>
      <c r="G696" s="68"/>
      <c r="H696" s="69"/>
      <c r="I696" s="40" t="str">
        <f t="shared" si="160"/>
        <v/>
      </c>
      <c r="J696" s="69"/>
      <c r="K696" s="70"/>
      <c r="L696" s="41" t="str">
        <f t="shared" si="161"/>
        <v/>
      </c>
      <c r="M696" s="71"/>
      <c r="N696" s="72"/>
      <c r="O696" s="73"/>
      <c r="P696" s="42" t="str">
        <f t="shared" si="162"/>
        <v/>
      </c>
      <c r="Q696" s="74"/>
      <c r="R696" s="72"/>
      <c r="S696" s="42" t="str">
        <f t="shared" si="163"/>
        <v/>
      </c>
      <c r="T696" s="72"/>
      <c r="U696" s="75"/>
      <c r="V696" s="72"/>
      <c r="W696" s="43" t="str">
        <f t="shared" si="164"/>
        <v/>
      </c>
      <c r="X696" s="76"/>
      <c r="Y696" s="77"/>
      <c r="Z696" s="77"/>
      <c r="AA696" s="77"/>
      <c r="AB696" s="77"/>
      <c r="AC696" s="77"/>
      <c r="AD696" s="77"/>
      <c r="AE696" s="78"/>
      <c r="AF696" s="79"/>
      <c r="AG696" s="37">
        <f t="shared" si="165"/>
        <v>0</v>
      </c>
      <c r="AH696" s="38" t="str">
        <f t="shared" si="166"/>
        <v/>
      </c>
      <c r="AI696" s="39" t="str">
        <f t="shared" si="167"/>
        <v/>
      </c>
      <c r="AJ696" s="39" t="str">
        <f t="shared" si="168"/>
        <v/>
      </c>
      <c r="AK696" s="23" t="str">
        <f t="shared" si="169"/>
        <v/>
      </c>
      <c r="AL696" s="23" t="str">
        <f t="shared" si="170"/>
        <v/>
      </c>
      <c r="AM696" s="23" t="str">
        <f>IF(ISBLANK(N696),"",VLOOKUP(N696,Codes!$A$2:$B$184,2,FALSE))</f>
        <v/>
      </c>
      <c r="AN696" s="39" t="str">
        <f t="shared" si="171"/>
        <v/>
      </c>
      <c r="AO696" s="23" t="str">
        <f>IF(ISBLANK(O696),"",IF(O696&gt;247,191,VLOOKUP(O696,Codes!$H$2:$I$299,2,FALSE)))</f>
        <v/>
      </c>
      <c r="AP696" s="23" t="str">
        <f>IF(ISBLANK(O696),"",VLOOKUP(AO696,Codes!$A$2:$B$184,2,FALSE))</f>
        <v/>
      </c>
      <c r="AQ696" s="39" t="str">
        <f t="shared" si="172"/>
        <v/>
      </c>
      <c r="AR696" s="39" t="str">
        <f t="shared" si="173"/>
        <v/>
      </c>
      <c r="AS696" s="39" t="str">
        <f t="shared" si="174"/>
        <v/>
      </c>
      <c r="AT696" s="39" t="str">
        <f t="shared" si="175"/>
        <v/>
      </c>
    </row>
    <row r="697" spans="1:46" s="65" customFormat="1">
      <c r="A697" s="64"/>
      <c r="E697" s="66"/>
      <c r="F697" s="67"/>
      <c r="G697" s="68"/>
      <c r="H697" s="69"/>
      <c r="I697" s="40" t="str">
        <f t="shared" si="160"/>
        <v/>
      </c>
      <c r="J697" s="69"/>
      <c r="K697" s="70"/>
      <c r="L697" s="41" t="str">
        <f t="shared" si="161"/>
        <v/>
      </c>
      <c r="M697" s="71"/>
      <c r="N697" s="72"/>
      <c r="O697" s="73"/>
      <c r="P697" s="42" t="str">
        <f t="shared" si="162"/>
        <v/>
      </c>
      <c r="Q697" s="74"/>
      <c r="R697" s="72"/>
      <c r="S697" s="42" t="str">
        <f t="shared" si="163"/>
        <v/>
      </c>
      <c r="T697" s="72"/>
      <c r="U697" s="75"/>
      <c r="V697" s="72"/>
      <c r="W697" s="43" t="str">
        <f t="shared" si="164"/>
        <v/>
      </c>
      <c r="X697" s="76"/>
      <c r="Y697" s="77"/>
      <c r="Z697" s="77"/>
      <c r="AA697" s="77"/>
      <c r="AB697" s="77"/>
      <c r="AC697" s="77"/>
      <c r="AD697" s="77"/>
      <c r="AE697" s="78"/>
      <c r="AF697" s="79"/>
      <c r="AG697" s="37">
        <f t="shared" si="165"/>
        <v>0</v>
      </c>
      <c r="AH697" s="38" t="str">
        <f t="shared" si="166"/>
        <v/>
      </c>
      <c r="AI697" s="39" t="str">
        <f t="shared" si="167"/>
        <v/>
      </c>
      <c r="AJ697" s="39" t="str">
        <f t="shared" si="168"/>
        <v/>
      </c>
      <c r="AK697" s="23" t="str">
        <f t="shared" si="169"/>
        <v/>
      </c>
      <c r="AL697" s="23" t="str">
        <f t="shared" si="170"/>
        <v/>
      </c>
      <c r="AM697" s="23" t="str">
        <f>IF(ISBLANK(N697),"",VLOOKUP(N697,Codes!$A$2:$B$184,2,FALSE))</f>
        <v/>
      </c>
      <c r="AN697" s="39" t="str">
        <f t="shared" si="171"/>
        <v/>
      </c>
      <c r="AO697" s="23" t="str">
        <f>IF(ISBLANK(O697),"",IF(O697&gt;247,191,VLOOKUP(O697,Codes!$H$2:$I$299,2,FALSE)))</f>
        <v/>
      </c>
      <c r="AP697" s="23" t="str">
        <f>IF(ISBLANK(O697),"",VLOOKUP(AO697,Codes!$A$2:$B$184,2,FALSE))</f>
        <v/>
      </c>
      <c r="AQ697" s="39" t="str">
        <f t="shared" si="172"/>
        <v/>
      </c>
      <c r="AR697" s="39" t="str">
        <f t="shared" si="173"/>
        <v/>
      </c>
      <c r="AS697" s="39" t="str">
        <f t="shared" si="174"/>
        <v/>
      </c>
      <c r="AT697" s="39" t="str">
        <f t="shared" si="175"/>
        <v/>
      </c>
    </row>
    <row r="698" spans="1:46" s="65" customFormat="1">
      <c r="A698" s="64"/>
      <c r="E698" s="66"/>
      <c r="F698" s="67"/>
      <c r="G698" s="68"/>
      <c r="H698" s="69"/>
      <c r="I698" s="40" t="str">
        <f t="shared" si="160"/>
        <v/>
      </c>
      <c r="J698" s="69"/>
      <c r="K698" s="70"/>
      <c r="L698" s="41" t="str">
        <f t="shared" si="161"/>
        <v/>
      </c>
      <c r="M698" s="71"/>
      <c r="N698" s="72"/>
      <c r="O698" s="73"/>
      <c r="P698" s="42" t="str">
        <f t="shared" si="162"/>
        <v/>
      </c>
      <c r="Q698" s="74"/>
      <c r="R698" s="72"/>
      <c r="S698" s="42" t="str">
        <f t="shared" si="163"/>
        <v/>
      </c>
      <c r="T698" s="72"/>
      <c r="U698" s="75"/>
      <c r="V698" s="72"/>
      <c r="W698" s="43" t="str">
        <f t="shared" si="164"/>
        <v/>
      </c>
      <c r="X698" s="76"/>
      <c r="Y698" s="77"/>
      <c r="Z698" s="77"/>
      <c r="AA698" s="77"/>
      <c r="AB698" s="77"/>
      <c r="AC698" s="77"/>
      <c r="AD698" s="77"/>
      <c r="AE698" s="78"/>
      <c r="AF698" s="79"/>
      <c r="AG698" s="37">
        <f t="shared" si="165"/>
        <v>0</v>
      </c>
      <c r="AH698" s="38" t="str">
        <f t="shared" si="166"/>
        <v/>
      </c>
      <c r="AI698" s="39" t="str">
        <f t="shared" si="167"/>
        <v/>
      </c>
      <c r="AJ698" s="39" t="str">
        <f t="shared" si="168"/>
        <v/>
      </c>
      <c r="AK698" s="23" t="str">
        <f t="shared" si="169"/>
        <v/>
      </c>
      <c r="AL698" s="23" t="str">
        <f t="shared" si="170"/>
        <v/>
      </c>
      <c r="AM698" s="23" t="str">
        <f>IF(ISBLANK(N698),"",VLOOKUP(N698,Codes!$A$2:$B$184,2,FALSE))</f>
        <v/>
      </c>
      <c r="AN698" s="39" t="str">
        <f t="shared" si="171"/>
        <v/>
      </c>
      <c r="AO698" s="23" t="str">
        <f>IF(ISBLANK(O698),"",IF(O698&gt;247,191,VLOOKUP(O698,Codes!$H$2:$I$299,2,FALSE)))</f>
        <v/>
      </c>
      <c r="AP698" s="23" t="str">
        <f>IF(ISBLANK(O698),"",VLOOKUP(AO698,Codes!$A$2:$B$184,2,FALSE))</f>
        <v/>
      </c>
      <c r="AQ698" s="39" t="str">
        <f t="shared" si="172"/>
        <v/>
      </c>
      <c r="AR698" s="39" t="str">
        <f t="shared" si="173"/>
        <v/>
      </c>
      <c r="AS698" s="39" t="str">
        <f t="shared" si="174"/>
        <v/>
      </c>
      <c r="AT698" s="39" t="str">
        <f t="shared" si="175"/>
        <v/>
      </c>
    </row>
    <row r="699" spans="1:46" s="65" customFormat="1">
      <c r="A699" s="64"/>
      <c r="E699" s="66"/>
      <c r="F699" s="67"/>
      <c r="G699" s="68"/>
      <c r="H699" s="69"/>
      <c r="I699" s="40" t="str">
        <f t="shared" si="160"/>
        <v/>
      </c>
      <c r="J699" s="69"/>
      <c r="K699" s="70"/>
      <c r="L699" s="41" t="str">
        <f t="shared" si="161"/>
        <v/>
      </c>
      <c r="M699" s="71"/>
      <c r="N699" s="72"/>
      <c r="O699" s="73"/>
      <c r="P699" s="42" t="str">
        <f t="shared" si="162"/>
        <v/>
      </c>
      <c r="Q699" s="74"/>
      <c r="R699" s="72"/>
      <c r="S699" s="42" t="str">
        <f t="shared" si="163"/>
        <v/>
      </c>
      <c r="T699" s="72"/>
      <c r="U699" s="75"/>
      <c r="V699" s="72"/>
      <c r="W699" s="43" t="str">
        <f t="shared" si="164"/>
        <v/>
      </c>
      <c r="X699" s="76"/>
      <c r="Y699" s="77"/>
      <c r="Z699" s="77"/>
      <c r="AA699" s="77"/>
      <c r="AB699" s="77"/>
      <c r="AC699" s="77"/>
      <c r="AD699" s="77"/>
      <c r="AE699" s="78"/>
      <c r="AF699" s="79"/>
      <c r="AG699" s="37">
        <f t="shared" si="165"/>
        <v>0</v>
      </c>
      <c r="AH699" s="38" t="str">
        <f t="shared" si="166"/>
        <v/>
      </c>
      <c r="AI699" s="39" t="str">
        <f t="shared" si="167"/>
        <v/>
      </c>
      <c r="AJ699" s="39" t="str">
        <f t="shared" si="168"/>
        <v/>
      </c>
      <c r="AK699" s="23" t="str">
        <f t="shared" si="169"/>
        <v/>
      </c>
      <c r="AL699" s="23" t="str">
        <f t="shared" si="170"/>
        <v/>
      </c>
      <c r="AM699" s="23" t="str">
        <f>IF(ISBLANK(N699),"",VLOOKUP(N699,Codes!$A$2:$B$184,2,FALSE))</f>
        <v/>
      </c>
      <c r="AN699" s="39" t="str">
        <f t="shared" si="171"/>
        <v/>
      </c>
      <c r="AO699" s="23" t="str">
        <f>IF(ISBLANK(O699),"",IF(O699&gt;247,191,VLOOKUP(O699,Codes!$H$2:$I$299,2,FALSE)))</f>
        <v/>
      </c>
      <c r="AP699" s="23" t="str">
        <f>IF(ISBLANK(O699),"",VLOOKUP(AO699,Codes!$A$2:$B$184,2,FALSE))</f>
        <v/>
      </c>
      <c r="AQ699" s="39" t="str">
        <f t="shared" si="172"/>
        <v/>
      </c>
      <c r="AR699" s="39" t="str">
        <f t="shared" si="173"/>
        <v/>
      </c>
      <c r="AS699" s="39" t="str">
        <f t="shared" si="174"/>
        <v/>
      </c>
      <c r="AT699" s="39" t="str">
        <f t="shared" si="175"/>
        <v/>
      </c>
    </row>
    <row r="700" spans="1:46" s="65" customFormat="1">
      <c r="A700" s="64"/>
      <c r="E700" s="66"/>
      <c r="F700" s="67"/>
      <c r="G700" s="68"/>
      <c r="H700" s="69"/>
      <c r="I700" s="40" t="str">
        <f t="shared" si="160"/>
        <v/>
      </c>
      <c r="J700" s="69"/>
      <c r="K700" s="70"/>
      <c r="L700" s="41" t="str">
        <f t="shared" si="161"/>
        <v/>
      </c>
      <c r="M700" s="71"/>
      <c r="N700" s="72"/>
      <c r="O700" s="73"/>
      <c r="P700" s="42" t="str">
        <f t="shared" si="162"/>
        <v/>
      </c>
      <c r="Q700" s="74"/>
      <c r="R700" s="72"/>
      <c r="S700" s="42" t="str">
        <f t="shared" si="163"/>
        <v/>
      </c>
      <c r="T700" s="72"/>
      <c r="U700" s="75"/>
      <c r="V700" s="72"/>
      <c r="W700" s="43" t="str">
        <f t="shared" si="164"/>
        <v/>
      </c>
      <c r="X700" s="76"/>
      <c r="Y700" s="77"/>
      <c r="Z700" s="77"/>
      <c r="AA700" s="77"/>
      <c r="AB700" s="77"/>
      <c r="AC700" s="77"/>
      <c r="AD700" s="77"/>
      <c r="AE700" s="78"/>
      <c r="AF700" s="79"/>
      <c r="AG700" s="37">
        <f t="shared" si="165"/>
        <v>0</v>
      </c>
      <c r="AH700" s="38" t="str">
        <f t="shared" si="166"/>
        <v/>
      </c>
      <c r="AI700" s="39" t="str">
        <f t="shared" si="167"/>
        <v/>
      </c>
      <c r="AJ700" s="39" t="str">
        <f t="shared" si="168"/>
        <v/>
      </c>
      <c r="AK700" s="23" t="str">
        <f t="shared" si="169"/>
        <v/>
      </c>
      <c r="AL700" s="23" t="str">
        <f t="shared" si="170"/>
        <v/>
      </c>
      <c r="AM700" s="23" t="str">
        <f>IF(ISBLANK(N700),"",VLOOKUP(N700,Codes!$A$2:$B$184,2,FALSE))</f>
        <v/>
      </c>
      <c r="AN700" s="39" t="str">
        <f t="shared" si="171"/>
        <v/>
      </c>
      <c r="AO700" s="23" t="str">
        <f>IF(ISBLANK(O700),"",IF(O700&gt;247,191,VLOOKUP(O700,Codes!$H$2:$I$299,2,FALSE)))</f>
        <v/>
      </c>
      <c r="AP700" s="23" t="str">
        <f>IF(ISBLANK(O700),"",VLOOKUP(AO700,Codes!$A$2:$B$184,2,FALSE))</f>
        <v/>
      </c>
      <c r="AQ700" s="39" t="str">
        <f t="shared" si="172"/>
        <v/>
      </c>
      <c r="AR700" s="39" t="str">
        <f t="shared" si="173"/>
        <v/>
      </c>
      <c r="AS700" s="39" t="str">
        <f t="shared" si="174"/>
        <v/>
      </c>
      <c r="AT700" s="39" t="str">
        <f t="shared" si="175"/>
        <v/>
      </c>
    </row>
    <row r="701" spans="1:46" s="65" customFormat="1">
      <c r="A701" s="64"/>
      <c r="E701" s="66"/>
      <c r="F701" s="67"/>
      <c r="G701" s="68"/>
      <c r="H701" s="69"/>
      <c r="I701" s="40" t="str">
        <f t="shared" si="160"/>
        <v/>
      </c>
      <c r="J701" s="69"/>
      <c r="K701" s="70"/>
      <c r="L701" s="41" t="str">
        <f t="shared" si="161"/>
        <v/>
      </c>
      <c r="M701" s="71"/>
      <c r="N701" s="72"/>
      <c r="O701" s="73"/>
      <c r="P701" s="42" t="str">
        <f t="shared" si="162"/>
        <v/>
      </c>
      <c r="Q701" s="74"/>
      <c r="R701" s="72"/>
      <c r="S701" s="42" t="str">
        <f t="shared" si="163"/>
        <v/>
      </c>
      <c r="T701" s="72"/>
      <c r="U701" s="75"/>
      <c r="V701" s="72"/>
      <c r="W701" s="43" t="str">
        <f t="shared" si="164"/>
        <v/>
      </c>
      <c r="X701" s="76"/>
      <c r="Y701" s="77"/>
      <c r="Z701" s="77"/>
      <c r="AA701" s="77"/>
      <c r="AB701" s="77"/>
      <c r="AC701" s="77"/>
      <c r="AD701" s="77"/>
      <c r="AE701" s="78"/>
      <c r="AF701" s="79"/>
      <c r="AG701" s="37">
        <f t="shared" si="165"/>
        <v>0</v>
      </c>
      <c r="AH701" s="38" t="str">
        <f t="shared" si="166"/>
        <v/>
      </c>
      <c r="AI701" s="39" t="str">
        <f t="shared" si="167"/>
        <v/>
      </c>
      <c r="AJ701" s="39" t="str">
        <f t="shared" si="168"/>
        <v/>
      </c>
      <c r="AK701" s="23" t="str">
        <f t="shared" si="169"/>
        <v/>
      </c>
      <c r="AL701" s="23" t="str">
        <f t="shared" si="170"/>
        <v/>
      </c>
      <c r="AM701" s="23" t="str">
        <f>IF(ISBLANK(N701),"",VLOOKUP(N701,Codes!$A$2:$B$184,2,FALSE))</f>
        <v/>
      </c>
      <c r="AN701" s="39" t="str">
        <f t="shared" si="171"/>
        <v/>
      </c>
      <c r="AO701" s="23" t="str">
        <f>IF(ISBLANK(O701),"",IF(O701&gt;247,191,VLOOKUP(O701,Codes!$H$2:$I$299,2,FALSE)))</f>
        <v/>
      </c>
      <c r="AP701" s="23" t="str">
        <f>IF(ISBLANK(O701),"",VLOOKUP(AO701,Codes!$A$2:$B$184,2,FALSE))</f>
        <v/>
      </c>
      <c r="AQ701" s="39" t="str">
        <f t="shared" si="172"/>
        <v/>
      </c>
      <c r="AR701" s="39" t="str">
        <f t="shared" si="173"/>
        <v/>
      </c>
      <c r="AS701" s="39" t="str">
        <f t="shared" si="174"/>
        <v/>
      </c>
      <c r="AT701" s="39" t="str">
        <f t="shared" si="175"/>
        <v/>
      </c>
    </row>
    <row r="702" spans="1:46" s="65" customFormat="1">
      <c r="A702" s="64"/>
      <c r="E702" s="66"/>
      <c r="F702" s="67"/>
      <c r="G702" s="68"/>
      <c r="H702" s="69"/>
      <c r="I702" s="40" t="str">
        <f t="shared" si="160"/>
        <v/>
      </c>
      <c r="J702" s="69"/>
      <c r="K702" s="70"/>
      <c r="L702" s="41" t="str">
        <f t="shared" si="161"/>
        <v/>
      </c>
      <c r="M702" s="71"/>
      <c r="N702" s="72"/>
      <c r="O702" s="73"/>
      <c r="P702" s="42" t="str">
        <f t="shared" si="162"/>
        <v/>
      </c>
      <c r="Q702" s="74"/>
      <c r="R702" s="72"/>
      <c r="S702" s="42" t="str">
        <f t="shared" si="163"/>
        <v/>
      </c>
      <c r="T702" s="72"/>
      <c r="U702" s="75"/>
      <c r="V702" s="72"/>
      <c r="W702" s="43" t="str">
        <f t="shared" si="164"/>
        <v/>
      </c>
      <c r="X702" s="76"/>
      <c r="Y702" s="77"/>
      <c r="Z702" s="77"/>
      <c r="AA702" s="77"/>
      <c r="AB702" s="77"/>
      <c r="AC702" s="77"/>
      <c r="AD702" s="77"/>
      <c r="AE702" s="78"/>
      <c r="AF702" s="79"/>
      <c r="AG702" s="37">
        <f t="shared" si="165"/>
        <v>0</v>
      </c>
      <c r="AH702" s="38" t="str">
        <f t="shared" si="166"/>
        <v/>
      </c>
      <c r="AI702" s="39" t="str">
        <f t="shared" si="167"/>
        <v/>
      </c>
      <c r="AJ702" s="39" t="str">
        <f t="shared" si="168"/>
        <v/>
      </c>
      <c r="AK702" s="23" t="str">
        <f t="shared" si="169"/>
        <v/>
      </c>
      <c r="AL702" s="23" t="str">
        <f t="shared" si="170"/>
        <v/>
      </c>
      <c r="AM702" s="23" t="str">
        <f>IF(ISBLANK(N702),"",VLOOKUP(N702,Codes!$A$2:$B$184,2,FALSE))</f>
        <v/>
      </c>
      <c r="AN702" s="39" t="str">
        <f t="shared" si="171"/>
        <v/>
      </c>
      <c r="AO702" s="23" t="str">
        <f>IF(ISBLANK(O702),"",IF(O702&gt;247,191,VLOOKUP(O702,Codes!$H$2:$I$299,2,FALSE)))</f>
        <v/>
      </c>
      <c r="AP702" s="23" t="str">
        <f>IF(ISBLANK(O702),"",VLOOKUP(AO702,Codes!$A$2:$B$184,2,FALSE))</f>
        <v/>
      </c>
      <c r="AQ702" s="39" t="str">
        <f t="shared" si="172"/>
        <v/>
      </c>
      <c r="AR702" s="39" t="str">
        <f t="shared" si="173"/>
        <v/>
      </c>
      <c r="AS702" s="39" t="str">
        <f t="shared" si="174"/>
        <v/>
      </c>
      <c r="AT702" s="39" t="str">
        <f t="shared" si="175"/>
        <v/>
      </c>
    </row>
    <row r="703" spans="1:46" s="65" customFormat="1">
      <c r="A703" s="64"/>
      <c r="E703" s="66"/>
      <c r="F703" s="67"/>
      <c r="G703" s="68"/>
      <c r="H703" s="69"/>
      <c r="I703" s="40" t="str">
        <f t="shared" si="160"/>
        <v/>
      </c>
      <c r="J703" s="69"/>
      <c r="K703" s="70"/>
      <c r="L703" s="41" t="str">
        <f t="shared" si="161"/>
        <v/>
      </c>
      <c r="M703" s="71"/>
      <c r="N703" s="72"/>
      <c r="O703" s="73"/>
      <c r="P703" s="42" t="str">
        <f t="shared" si="162"/>
        <v/>
      </c>
      <c r="Q703" s="74"/>
      <c r="R703" s="72"/>
      <c r="S703" s="42" t="str">
        <f t="shared" si="163"/>
        <v/>
      </c>
      <c r="T703" s="72"/>
      <c r="U703" s="75"/>
      <c r="V703" s="72"/>
      <c r="W703" s="43" t="str">
        <f t="shared" si="164"/>
        <v/>
      </c>
      <c r="X703" s="76"/>
      <c r="Y703" s="77"/>
      <c r="Z703" s="77"/>
      <c r="AA703" s="77"/>
      <c r="AB703" s="77"/>
      <c r="AC703" s="77"/>
      <c r="AD703" s="77"/>
      <c r="AE703" s="78"/>
      <c r="AF703" s="79"/>
      <c r="AG703" s="37">
        <f t="shared" si="165"/>
        <v>0</v>
      </c>
      <c r="AH703" s="38" t="str">
        <f t="shared" si="166"/>
        <v/>
      </c>
      <c r="AI703" s="39" t="str">
        <f t="shared" si="167"/>
        <v/>
      </c>
      <c r="AJ703" s="39" t="str">
        <f t="shared" si="168"/>
        <v/>
      </c>
      <c r="AK703" s="23" t="str">
        <f t="shared" si="169"/>
        <v/>
      </c>
      <c r="AL703" s="23" t="str">
        <f t="shared" si="170"/>
        <v/>
      </c>
      <c r="AM703" s="23" t="str">
        <f>IF(ISBLANK(N703),"",VLOOKUP(N703,Codes!$A$2:$B$184,2,FALSE))</f>
        <v/>
      </c>
      <c r="AN703" s="39" t="str">
        <f t="shared" si="171"/>
        <v/>
      </c>
      <c r="AO703" s="23" t="str">
        <f>IF(ISBLANK(O703),"",IF(O703&gt;247,191,VLOOKUP(O703,Codes!$H$2:$I$299,2,FALSE)))</f>
        <v/>
      </c>
      <c r="AP703" s="23" t="str">
        <f>IF(ISBLANK(O703),"",VLOOKUP(AO703,Codes!$A$2:$B$184,2,FALSE))</f>
        <v/>
      </c>
      <c r="AQ703" s="39" t="str">
        <f t="shared" si="172"/>
        <v/>
      </c>
      <c r="AR703" s="39" t="str">
        <f t="shared" si="173"/>
        <v/>
      </c>
      <c r="AS703" s="39" t="str">
        <f t="shared" si="174"/>
        <v/>
      </c>
      <c r="AT703" s="39" t="str">
        <f t="shared" si="175"/>
        <v/>
      </c>
    </row>
    <row r="704" spans="1:46" s="65" customFormat="1">
      <c r="A704" s="64"/>
      <c r="E704" s="66"/>
      <c r="F704" s="67"/>
      <c r="G704" s="68"/>
      <c r="H704" s="69"/>
      <c r="I704" s="40" t="str">
        <f t="shared" si="160"/>
        <v/>
      </c>
      <c r="J704" s="69"/>
      <c r="K704" s="70"/>
      <c r="L704" s="41" t="str">
        <f t="shared" si="161"/>
        <v/>
      </c>
      <c r="M704" s="71"/>
      <c r="N704" s="72"/>
      <c r="O704" s="73"/>
      <c r="P704" s="42" t="str">
        <f t="shared" si="162"/>
        <v/>
      </c>
      <c r="Q704" s="74"/>
      <c r="R704" s="72"/>
      <c r="S704" s="42" t="str">
        <f t="shared" si="163"/>
        <v/>
      </c>
      <c r="T704" s="72"/>
      <c r="U704" s="75"/>
      <c r="V704" s="72"/>
      <c r="W704" s="43" t="str">
        <f t="shared" si="164"/>
        <v/>
      </c>
      <c r="X704" s="76"/>
      <c r="Y704" s="77"/>
      <c r="Z704" s="77"/>
      <c r="AA704" s="77"/>
      <c r="AB704" s="77"/>
      <c r="AC704" s="77"/>
      <c r="AD704" s="77"/>
      <c r="AE704" s="78"/>
      <c r="AF704" s="79"/>
      <c r="AG704" s="37">
        <f t="shared" si="165"/>
        <v>0</v>
      </c>
      <c r="AH704" s="38" t="str">
        <f t="shared" si="166"/>
        <v/>
      </c>
      <c r="AI704" s="39" t="str">
        <f t="shared" si="167"/>
        <v/>
      </c>
      <c r="AJ704" s="39" t="str">
        <f t="shared" si="168"/>
        <v/>
      </c>
      <c r="AK704" s="23" t="str">
        <f t="shared" si="169"/>
        <v/>
      </c>
      <c r="AL704" s="23" t="str">
        <f t="shared" si="170"/>
        <v/>
      </c>
      <c r="AM704" s="23" t="str">
        <f>IF(ISBLANK(N704),"",VLOOKUP(N704,Codes!$A$2:$B$184,2,FALSE))</f>
        <v/>
      </c>
      <c r="AN704" s="39" t="str">
        <f t="shared" si="171"/>
        <v/>
      </c>
      <c r="AO704" s="23" t="str">
        <f>IF(ISBLANK(O704),"",IF(O704&gt;247,191,VLOOKUP(O704,Codes!$H$2:$I$299,2,FALSE)))</f>
        <v/>
      </c>
      <c r="AP704" s="23" t="str">
        <f>IF(ISBLANK(O704),"",VLOOKUP(AO704,Codes!$A$2:$B$184,2,FALSE))</f>
        <v/>
      </c>
      <c r="AQ704" s="39" t="str">
        <f t="shared" si="172"/>
        <v/>
      </c>
      <c r="AR704" s="39" t="str">
        <f t="shared" si="173"/>
        <v/>
      </c>
      <c r="AS704" s="39" t="str">
        <f t="shared" si="174"/>
        <v/>
      </c>
      <c r="AT704" s="39" t="str">
        <f t="shared" si="175"/>
        <v/>
      </c>
    </row>
    <row r="705" spans="1:46" s="65" customFormat="1">
      <c r="A705" s="64"/>
      <c r="E705" s="66"/>
      <c r="F705" s="67"/>
      <c r="G705" s="68"/>
      <c r="H705" s="69"/>
      <c r="I705" s="40" t="str">
        <f t="shared" si="160"/>
        <v/>
      </c>
      <c r="J705" s="69"/>
      <c r="K705" s="70"/>
      <c r="L705" s="41" t="str">
        <f t="shared" si="161"/>
        <v/>
      </c>
      <c r="M705" s="71"/>
      <c r="N705" s="72"/>
      <c r="O705" s="73"/>
      <c r="P705" s="42" t="str">
        <f t="shared" si="162"/>
        <v/>
      </c>
      <c r="Q705" s="74"/>
      <c r="R705" s="72"/>
      <c r="S705" s="42" t="str">
        <f t="shared" si="163"/>
        <v/>
      </c>
      <c r="T705" s="72"/>
      <c r="U705" s="75"/>
      <c r="V705" s="72"/>
      <c r="W705" s="43" t="str">
        <f t="shared" si="164"/>
        <v/>
      </c>
      <c r="X705" s="76"/>
      <c r="Y705" s="77"/>
      <c r="Z705" s="77"/>
      <c r="AA705" s="77"/>
      <c r="AB705" s="77"/>
      <c r="AC705" s="77"/>
      <c r="AD705" s="77"/>
      <c r="AE705" s="78"/>
      <c r="AF705" s="79"/>
      <c r="AG705" s="37">
        <f t="shared" si="165"/>
        <v>0</v>
      </c>
      <c r="AH705" s="38" t="str">
        <f t="shared" si="166"/>
        <v/>
      </c>
      <c r="AI705" s="39" t="str">
        <f t="shared" si="167"/>
        <v/>
      </c>
      <c r="AJ705" s="39" t="str">
        <f t="shared" si="168"/>
        <v/>
      </c>
      <c r="AK705" s="23" t="str">
        <f t="shared" si="169"/>
        <v/>
      </c>
      <c r="AL705" s="23" t="str">
        <f t="shared" si="170"/>
        <v/>
      </c>
      <c r="AM705" s="23" t="str">
        <f>IF(ISBLANK(N705),"",VLOOKUP(N705,Codes!$A$2:$B$184,2,FALSE))</f>
        <v/>
      </c>
      <c r="AN705" s="39" t="str">
        <f t="shared" si="171"/>
        <v/>
      </c>
      <c r="AO705" s="23" t="str">
        <f>IF(ISBLANK(O705),"",IF(O705&gt;247,191,VLOOKUP(O705,Codes!$H$2:$I$299,2,FALSE)))</f>
        <v/>
      </c>
      <c r="AP705" s="23" t="str">
        <f>IF(ISBLANK(O705),"",VLOOKUP(AO705,Codes!$A$2:$B$184,2,FALSE))</f>
        <v/>
      </c>
      <c r="AQ705" s="39" t="str">
        <f t="shared" si="172"/>
        <v/>
      </c>
      <c r="AR705" s="39" t="str">
        <f t="shared" si="173"/>
        <v/>
      </c>
      <c r="AS705" s="39" t="str">
        <f t="shared" si="174"/>
        <v/>
      </c>
      <c r="AT705" s="39" t="str">
        <f t="shared" si="175"/>
        <v/>
      </c>
    </row>
    <row r="706" spans="1:46" s="65" customFormat="1">
      <c r="A706" s="64"/>
      <c r="E706" s="66"/>
      <c r="F706" s="67"/>
      <c r="G706" s="68"/>
      <c r="H706" s="69"/>
      <c r="I706" s="40" t="str">
        <f t="shared" si="160"/>
        <v/>
      </c>
      <c r="J706" s="69"/>
      <c r="K706" s="70"/>
      <c r="L706" s="41" t="str">
        <f t="shared" si="161"/>
        <v/>
      </c>
      <c r="M706" s="71"/>
      <c r="N706" s="72"/>
      <c r="O706" s="73"/>
      <c r="P706" s="42" t="str">
        <f t="shared" si="162"/>
        <v/>
      </c>
      <c r="Q706" s="74"/>
      <c r="R706" s="72"/>
      <c r="S706" s="42" t="str">
        <f t="shared" si="163"/>
        <v/>
      </c>
      <c r="T706" s="72"/>
      <c r="U706" s="75"/>
      <c r="V706" s="72"/>
      <c r="W706" s="43" t="str">
        <f t="shared" si="164"/>
        <v/>
      </c>
      <c r="X706" s="76"/>
      <c r="Y706" s="77"/>
      <c r="Z706" s="77"/>
      <c r="AA706" s="77"/>
      <c r="AB706" s="77"/>
      <c r="AC706" s="77"/>
      <c r="AD706" s="77"/>
      <c r="AE706" s="78"/>
      <c r="AF706" s="79"/>
      <c r="AG706" s="37">
        <f t="shared" si="165"/>
        <v>0</v>
      </c>
      <c r="AH706" s="38" t="str">
        <f t="shared" si="166"/>
        <v/>
      </c>
      <c r="AI706" s="39" t="str">
        <f t="shared" si="167"/>
        <v/>
      </c>
      <c r="AJ706" s="39" t="str">
        <f t="shared" si="168"/>
        <v/>
      </c>
      <c r="AK706" s="23" t="str">
        <f t="shared" si="169"/>
        <v/>
      </c>
      <c r="AL706" s="23" t="str">
        <f t="shared" si="170"/>
        <v/>
      </c>
      <c r="AM706" s="23" t="str">
        <f>IF(ISBLANK(N706),"",VLOOKUP(N706,Codes!$A$2:$B$184,2,FALSE))</f>
        <v/>
      </c>
      <c r="AN706" s="39" t="str">
        <f t="shared" si="171"/>
        <v/>
      </c>
      <c r="AO706" s="23" t="str">
        <f>IF(ISBLANK(O706),"",IF(O706&gt;247,191,VLOOKUP(O706,Codes!$H$2:$I$299,2,FALSE)))</f>
        <v/>
      </c>
      <c r="AP706" s="23" t="str">
        <f>IF(ISBLANK(O706),"",VLOOKUP(AO706,Codes!$A$2:$B$184,2,FALSE))</f>
        <v/>
      </c>
      <c r="AQ706" s="39" t="str">
        <f t="shared" si="172"/>
        <v/>
      </c>
      <c r="AR706" s="39" t="str">
        <f t="shared" si="173"/>
        <v/>
      </c>
      <c r="AS706" s="39" t="str">
        <f t="shared" si="174"/>
        <v/>
      </c>
      <c r="AT706" s="39" t="str">
        <f t="shared" si="175"/>
        <v/>
      </c>
    </row>
    <row r="707" spans="1:46" s="65" customFormat="1">
      <c r="A707" s="64"/>
      <c r="E707" s="66"/>
      <c r="F707" s="67"/>
      <c r="G707" s="68"/>
      <c r="H707" s="69"/>
      <c r="I707" s="40" t="str">
        <f t="shared" si="160"/>
        <v/>
      </c>
      <c r="J707" s="69"/>
      <c r="K707" s="70"/>
      <c r="L707" s="41" t="str">
        <f t="shared" si="161"/>
        <v/>
      </c>
      <c r="M707" s="71"/>
      <c r="N707" s="72"/>
      <c r="O707" s="73"/>
      <c r="P707" s="42" t="str">
        <f t="shared" si="162"/>
        <v/>
      </c>
      <c r="Q707" s="74"/>
      <c r="R707" s="72"/>
      <c r="S707" s="42" t="str">
        <f t="shared" si="163"/>
        <v/>
      </c>
      <c r="T707" s="72"/>
      <c r="U707" s="75"/>
      <c r="V707" s="72"/>
      <c r="W707" s="43" t="str">
        <f t="shared" si="164"/>
        <v/>
      </c>
      <c r="X707" s="76"/>
      <c r="Y707" s="77"/>
      <c r="Z707" s="77"/>
      <c r="AA707" s="77"/>
      <c r="AB707" s="77"/>
      <c r="AC707" s="77"/>
      <c r="AD707" s="77"/>
      <c r="AE707" s="78"/>
      <c r="AF707" s="79"/>
      <c r="AG707" s="37">
        <f t="shared" si="165"/>
        <v>0</v>
      </c>
      <c r="AH707" s="38" t="str">
        <f t="shared" si="166"/>
        <v/>
      </c>
      <c r="AI707" s="39" t="str">
        <f t="shared" si="167"/>
        <v/>
      </c>
      <c r="AJ707" s="39" t="str">
        <f t="shared" si="168"/>
        <v/>
      </c>
      <c r="AK707" s="23" t="str">
        <f t="shared" si="169"/>
        <v/>
      </c>
      <c r="AL707" s="23" t="str">
        <f t="shared" si="170"/>
        <v/>
      </c>
      <c r="AM707" s="23" t="str">
        <f>IF(ISBLANK(N707),"",VLOOKUP(N707,Codes!$A$2:$B$184,2,FALSE))</f>
        <v/>
      </c>
      <c r="AN707" s="39" t="str">
        <f t="shared" si="171"/>
        <v/>
      </c>
      <c r="AO707" s="23" t="str">
        <f>IF(ISBLANK(O707),"",IF(O707&gt;247,191,VLOOKUP(O707,Codes!$H$2:$I$299,2,FALSE)))</f>
        <v/>
      </c>
      <c r="AP707" s="23" t="str">
        <f>IF(ISBLANK(O707),"",VLOOKUP(AO707,Codes!$A$2:$B$184,2,FALSE))</f>
        <v/>
      </c>
      <c r="AQ707" s="39" t="str">
        <f t="shared" si="172"/>
        <v/>
      </c>
      <c r="AR707" s="39" t="str">
        <f t="shared" si="173"/>
        <v/>
      </c>
      <c r="AS707" s="39" t="str">
        <f t="shared" si="174"/>
        <v/>
      </c>
      <c r="AT707" s="39" t="str">
        <f t="shared" si="175"/>
        <v/>
      </c>
    </row>
    <row r="708" spans="1:46" s="65" customFormat="1">
      <c r="A708" s="64"/>
      <c r="E708" s="66"/>
      <c r="F708" s="67"/>
      <c r="G708" s="68"/>
      <c r="H708" s="69"/>
      <c r="I708" s="40" t="str">
        <f t="shared" si="160"/>
        <v/>
      </c>
      <c r="J708" s="69"/>
      <c r="K708" s="70"/>
      <c r="L708" s="41" t="str">
        <f t="shared" si="161"/>
        <v/>
      </c>
      <c r="M708" s="71"/>
      <c r="N708" s="72"/>
      <c r="O708" s="73"/>
      <c r="P708" s="42" t="str">
        <f t="shared" si="162"/>
        <v/>
      </c>
      <c r="Q708" s="74"/>
      <c r="R708" s="72"/>
      <c r="S708" s="42" t="str">
        <f t="shared" si="163"/>
        <v/>
      </c>
      <c r="T708" s="72"/>
      <c r="U708" s="75"/>
      <c r="V708" s="72"/>
      <c r="W708" s="43" t="str">
        <f t="shared" si="164"/>
        <v/>
      </c>
      <c r="X708" s="76"/>
      <c r="Y708" s="77"/>
      <c r="Z708" s="77"/>
      <c r="AA708" s="77"/>
      <c r="AB708" s="77"/>
      <c r="AC708" s="77"/>
      <c r="AD708" s="77"/>
      <c r="AE708" s="78"/>
      <c r="AF708" s="79"/>
      <c r="AG708" s="37">
        <f t="shared" si="165"/>
        <v>0</v>
      </c>
      <c r="AH708" s="38" t="str">
        <f t="shared" si="166"/>
        <v/>
      </c>
      <c r="AI708" s="39" t="str">
        <f t="shared" si="167"/>
        <v/>
      </c>
      <c r="AJ708" s="39" t="str">
        <f t="shared" si="168"/>
        <v/>
      </c>
      <c r="AK708" s="23" t="str">
        <f t="shared" si="169"/>
        <v/>
      </c>
      <c r="AL708" s="23" t="str">
        <f t="shared" si="170"/>
        <v/>
      </c>
      <c r="AM708" s="23" t="str">
        <f>IF(ISBLANK(N708),"",VLOOKUP(N708,Codes!$A$2:$B$184,2,FALSE))</f>
        <v/>
      </c>
      <c r="AN708" s="39" t="str">
        <f t="shared" si="171"/>
        <v/>
      </c>
      <c r="AO708" s="23" t="str">
        <f>IF(ISBLANK(O708),"",IF(O708&gt;247,191,VLOOKUP(O708,Codes!$H$2:$I$299,2,FALSE)))</f>
        <v/>
      </c>
      <c r="AP708" s="23" t="str">
        <f>IF(ISBLANK(O708),"",VLOOKUP(AO708,Codes!$A$2:$B$184,2,FALSE))</f>
        <v/>
      </c>
      <c r="AQ708" s="39" t="str">
        <f t="shared" si="172"/>
        <v/>
      </c>
      <c r="AR708" s="39" t="str">
        <f t="shared" si="173"/>
        <v/>
      </c>
      <c r="AS708" s="39" t="str">
        <f t="shared" si="174"/>
        <v/>
      </c>
      <c r="AT708" s="39" t="str">
        <f t="shared" si="175"/>
        <v/>
      </c>
    </row>
    <row r="709" spans="1:46" s="65" customFormat="1">
      <c r="A709" s="64"/>
      <c r="E709" s="66"/>
      <c r="F709" s="67"/>
      <c r="G709" s="68"/>
      <c r="H709" s="69"/>
      <c r="I709" s="40" t="str">
        <f t="shared" si="160"/>
        <v/>
      </c>
      <c r="J709" s="69"/>
      <c r="K709" s="70"/>
      <c r="L709" s="41" t="str">
        <f t="shared" si="161"/>
        <v/>
      </c>
      <c r="M709" s="71"/>
      <c r="N709" s="72"/>
      <c r="O709" s="73"/>
      <c r="P709" s="42" t="str">
        <f t="shared" si="162"/>
        <v/>
      </c>
      <c r="Q709" s="74"/>
      <c r="R709" s="72"/>
      <c r="S709" s="42" t="str">
        <f t="shared" si="163"/>
        <v/>
      </c>
      <c r="T709" s="72"/>
      <c r="U709" s="75"/>
      <c r="V709" s="72"/>
      <c r="W709" s="43" t="str">
        <f t="shared" si="164"/>
        <v/>
      </c>
      <c r="X709" s="76"/>
      <c r="Y709" s="77"/>
      <c r="Z709" s="77"/>
      <c r="AA709" s="77"/>
      <c r="AB709" s="77"/>
      <c r="AC709" s="77"/>
      <c r="AD709" s="77"/>
      <c r="AE709" s="78"/>
      <c r="AF709" s="79"/>
      <c r="AG709" s="37">
        <f t="shared" si="165"/>
        <v>0</v>
      </c>
      <c r="AH709" s="38" t="str">
        <f t="shared" si="166"/>
        <v/>
      </c>
      <c r="AI709" s="39" t="str">
        <f t="shared" si="167"/>
        <v/>
      </c>
      <c r="AJ709" s="39" t="str">
        <f t="shared" si="168"/>
        <v/>
      </c>
      <c r="AK709" s="23" t="str">
        <f t="shared" si="169"/>
        <v/>
      </c>
      <c r="AL709" s="23" t="str">
        <f t="shared" si="170"/>
        <v/>
      </c>
      <c r="AM709" s="23" t="str">
        <f>IF(ISBLANK(N709),"",VLOOKUP(N709,Codes!$A$2:$B$184,2,FALSE))</f>
        <v/>
      </c>
      <c r="AN709" s="39" t="str">
        <f t="shared" si="171"/>
        <v/>
      </c>
      <c r="AO709" s="23" t="str">
        <f>IF(ISBLANK(O709),"",IF(O709&gt;247,191,VLOOKUP(O709,Codes!$H$2:$I$299,2,FALSE)))</f>
        <v/>
      </c>
      <c r="AP709" s="23" t="str">
        <f>IF(ISBLANK(O709),"",VLOOKUP(AO709,Codes!$A$2:$B$184,2,FALSE))</f>
        <v/>
      </c>
      <c r="AQ709" s="39" t="str">
        <f t="shared" si="172"/>
        <v/>
      </c>
      <c r="AR709" s="39" t="str">
        <f t="shared" si="173"/>
        <v/>
      </c>
      <c r="AS709" s="39" t="str">
        <f t="shared" si="174"/>
        <v/>
      </c>
      <c r="AT709" s="39" t="str">
        <f t="shared" si="175"/>
        <v/>
      </c>
    </row>
    <row r="710" spans="1:46" s="65" customFormat="1">
      <c r="A710" s="64"/>
      <c r="E710" s="66"/>
      <c r="F710" s="67"/>
      <c r="G710" s="68"/>
      <c r="H710" s="69"/>
      <c r="I710" s="40" t="str">
        <f t="shared" si="160"/>
        <v/>
      </c>
      <c r="J710" s="69"/>
      <c r="K710" s="70"/>
      <c r="L710" s="41" t="str">
        <f t="shared" si="161"/>
        <v/>
      </c>
      <c r="M710" s="71"/>
      <c r="N710" s="72"/>
      <c r="O710" s="73"/>
      <c r="P710" s="42" t="str">
        <f t="shared" si="162"/>
        <v/>
      </c>
      <c r="Q710" s="74"/>
      <c r="R710" s="72"/>
      <c r="S710" s="42" t="str">
        <f t="shared" si="163"/>
        <v/>
      </c>
      <c r="T710" s="72"/>
      <c r="U710" s="75"/>
      <c r="V710" s="72"/>
      <c r="W710" s="43" t="str">
        <f t="shared" si="164"/>
        <v/>
      </c>
      <c r="X710" s="76"/>
      <c r="Y710" s="77"/>
      <c r="Z710" s="77"/>
      <c r="AA710" s="77"/>
      <c r="AB710" s="77"/>
      <c r="AC710" s="77"/>
      <c r="AD710" s="77"/>
      <c r="AE710" s="78"/>
      <c r="AF710" s="79"/>
      <c r="AG710" s="37">
        <f t="shared" si="165"/>
        <v>0</v>
      </c>
      <c r="AH710" s="38" t="str">
        <f t="shared" si="166"/>
        <v/>
      </c>
      <c r="AI710" s="39" t="str">
        <f t="shared" si="167"/>
        <v/>
      </c>
      <c r="AJ710" s="39" t="str">
        <f t="shared" si="168"/>
        <v/>
      </c>
      <c r="AK710" s="23" t="str">
        <f t="shared" si="169"/>
        <v/>
      </c>
      <c r="AL710" s="23" t="str">
        <f t="shared" si="170"/>
        <v/>
      </c>
      <c r="AM710" s="23" t="str">
        <f>IF(ISBLANK(N710),"",VLOOKUP(N710,Codes!$A$2:$B$184,2,FALSE))</f>
        <v/>
      </c>
      <c r="AN710" s="39" t="str">
        <f t="shared" si="171"/>
        <v/>
      </c>
      <c r="AO710" s="23" t="str">
        <f>IF(ISBLANK(O710),"",IF(O710&gt;247,191,VLOOKUP(O710,Codes!$H$2:$I$299,2,FALSE)))</f>
        <v/>
      </c>
      <c r="AP710" s="23" t="str">
        <f>IF(ISBLANK(O710),"",VLOOKUP(AO710,Codes!$A$2:$B$184,2,FALSE))</f>
        <v/>
      </c>
      <c r="AQ710" s="39" t="str">
        <f t="shared" si="172"/>
        <v/>
      </c>
      <c r="AR710" s="39" t="str">
        <f t="shared" si="173"/>
        <v/>
      </c>
      <c r="AS710" s="39" t="str">
        <f t="shared" si="174"/>
        <v/>
      </c>
      <c r="AT710" s="39" t="str">
        <f t="shared" si="175"/>
        <v/>
      </c>
    </row>
    <row r="711" spans="1:46" s="65" customFormat="1">
      <c r="A711" s="64"/>
      <c r="E711" s="66"/>
      <c r="F711" s="67"/>
      <c r="G711" s="68"/>
      <c r="H711" s="69"/>
      <c r="I711" s="40" t="str">
        <f t="shared" si="160"/>
        <v/>
      </c>
      <c r="J711" s="69"/>
      <c r="K711" s="70"/>
      <c r="L711" s="41" t="str">
        <f t="shared" si="161"/>
        <v/>
      </c>
      <c r="M711" s="71"/>
      <c r="N711" s="72"/>
      <c r="O711" s="73"/>
      <c r="P711" s="42" t="str">
        <f t="shared" si="162"/>
        <v/>
      </c>
      <c r="Q711" s="74"/>
      <c r="R711" s="72"/>
      <c r="S711" s="42" t="str">
        <f t="shared" si="163"/>
        <v/>
      </c>
      <c r="T711" s="72"/>
      <c r="U711" s="75"/>
      <c r="V711" s="72"/>
      <c r="W711" s="43" t="str">
        <f t="shared" si="164"/>
        <v/>
      </c>
      <c r="X711" s="76"/>
      <c r="Y711" s="77"/>
      <c r="Z711" s="77"/>
      <c r="AA711" s="77"/>
      <c r="AB711" s="77"/>
      <c r="AC711" s="77"/>
      <c r="AD711" s="77"/>
      <c r="AE711" s="78"/>
      <c r="AF711" s="79"/>
      <c r="AG711" s="37">
        <f t="shared" si="165"/>
        <v>0</v>
      </c>
      <c r="AH711" s="38" t="str">
        <f t="shared" si="166"/>
        <v/>
      </c>
      <c r="AI711" s="39" t="str">
        <f t="shared" si="167"/>
        <v/>
      </c>
      <c r="AJ711" s="39" t="str">
        <f t="shared" si="168"/>
        <v/>
      </c>
      <c r="AK711" s="23" t="str">
        <f t="shared" si="169"/>
        <v/>
      </c>
      <c r="AL711" s="23" t="str">
        <f t="shared" si="170"/>
        <v/>
      </c>
      <c r="AM711" s="23" t="str">
        <f>IF(ISBLANK(N711),"",VLOOKUP(N711,Codes!$A$2:$B$184,2,FALSE))</f>
        <v/>
      </c>
      <c r="AN711" s="39" t="str">
        <f t="shared" si="171"/>
        <v/>
      </c>
      <c r="AO711" s="23" t="str">
        <f>IF(ISBLANK(O711),"",IF(O711&gt;247,191,VLOOKUP(O711,Codes!$H$2:$I$299,2,FALSE)))</f>
        <v/>
      </c>
      <c r="AP711" s="23" t="str">
        <f>IF(ISBLANK(O711),"",VLOOKUP(AO711,Codes!$A$2:$B$184,2,FALSE))</f>
        <v/>
      </c>
      <c r="AQ711" s="39" t="str">
        <f t="shared" si="172"/>
        <v/>
      </c>
      <c r="AR711" s="39" t="str">
        <f t="shared" si="173"/>
        <v/>
      </c>
      <c r="AS711" s="39" t="str">
        <f t="shared" si="174"/>
        <v/>
      </c>
      <c r="AT711" s="39" t="str">
        <f t="shared" si="175"/>
        <v/>
      </c>
    </row>
    <row r="712" spans="1:46" s="65" customFormat="1">
      <c r="A712" s="64"/>
      <c r="E712" s="66"/>
      <c r="F712" s="67"/>
      <c r="G712" s="68"/>
      <c r="H712" s="69"/>
      <c r="I712" s="40" t="str">
        <f t="shared" si="160"/>
        <v/>
      </c>
      <c r="J712" s="69"/>
      <c r="K712" s="70"/>
      <c r="L712" s="41" t="str">
        <f t="shared" si="161"/>
        <v/>
      </c>
      <c r="M712" s="71"/>
      <c r="N712" s="72"/>
      <c r="O712" s="73"/>
      <c r="P712" s="42" t="str">
        <f t="shared" si="162"/>
        <v/>
      </c>
      <c r="Q712" s="74"/>
      <c r="R712" s="72"/>
      <c r="S712" s="42" t="str">
        <f t="shared" si="163"/>
        <v/>
      </c>
      <c r="T712" s="72"/>
      <c r="U712" s="75"/>
      <c r="V712" s="72"/>
      <c r="W712" s="43" t="str">
        <f t="shared" si="164"/>
        <v/>
      </c>
      <c r="X712" s="76"/>
      <c r="Y712" s="77"/>
      <c r="Z712" s="77"/>
      <c r="AA712" s="77"/>
      <c r="AB712" s="77"/>
      <c r="AC712" s="77"/>
      <c r="AD712" s="77"/>
      <c r="AE712" s="78"/>
      <c r="AF712" s="79"/>
      <c r="AG712" s="37">
        <f t="shared" si="165"/>
        <v>0</v>
      </c>
      <c r="AH712" s="38" t="str">
        <f t="shared" si="166"/>
        <v/>
      </c>
      <c r="AI712" s="39" t="str">
        <f t="shared" si="167"/>
        <v/>
      </c>
      <c r="AJ712" s="39" t="str">
        <f t="shared" si="168"/>
        <v/>
      </c>
      <c r="AK712" s="23" t="str">
        <f t="shared" si="169"/>
        <v/>
      </c>
      <c r="AL712" s="23" t="str">
        <f t="shared" si="170"/>
        <v/>
      </c>
      <c r="AM712" s="23" t="str">
        <f>IF(ISBLANK(N712),"",VLOOKUP(N712,Codes!$A$2:$B$184,2,FALSE))</f>
        <v/>
      </c>
      <c r="AN712" s="39" t="str">
        <f t="shared" si="171"/>
        <v/>
      </c>
      <c r="AO712" s="23" t="str">
        <f>IF(ISBLANK(O712),"",IF(O712&gt;247,191,VLOOKUP(O712,Codes!$H$2:$I$299,2,FALSE)))</f>
        <v/>
      </c>
      <c r="AP712" s="23" t="str">
        <f>IF(ISBLANK(O712),"",VLOOKUP(AO712,Codes!$A$2:$B$184,2,FALSE))</f>
        <v/>
      </c>
      <c r="AQ712" s="39" t="str">
        <f t="shared" si="172"/>
        <v/>
      </c>
      <c r="AR712" s="39" t="str">
        <f t="shared" si="173"/>
        <v/>
      </c>
      <c r="AS712" s="39" t="str">
        <f t="shared" si="174"/>
        <v/>
      </c>
      <c r="AT712" s="39" t="str">
        <f t="shared" si="175"/>
        <v/>
      </c>
    </row>
    <row r="713" spans="1:46" s="65" customFormat="1">
      <c r="A713" s="64"/>
      <c r="E713" s="66"/>
      <c r="F713" s="67"/>
      <c r="G713" s="68"/>
      <c r="H713" s="69"/>
      <c r="I713" s="40" t="str">
        <f t="shared" ref="I713:I776" si="176">$AH713</f>
        <v/>
      </c>
      <c r="J713" s="69"/>
      <c r="K713" s="70"/>
      <c r="L713" s="41" t="str">
        <f t="shared" ref="L713:L776" si="177">$AI713</f>
        <v/>
      </c>
      <c r="M713" s="71"/>
      <c r="N713" s="72"/>
      <c r="O713" s="73"/>
      <c r="P713" s="42" t="str">
        <f t="shared" ref="P713:P776" si="178">$AR713</f>
        <v/>
      </c>
      <c r="Q713" s="74"/>
      <c r="R713" s="72"/>
      <c r="S713" s="42" t="str">
        <f t="shared" ref="S713:S776" si="179">$AL713</f>
        <v/>
      </c>
      <c r="T713" s="72"/>
      <c r="U713" s="75"/>
      <c r="V713" s="72"/>
      <c r="W713" s="43" t="str">
        <f t="shared" ref="W713:W776" si="180">$AT713</f>
        <v/>
      </c>
      <c r="X713" s="76"/>
      <c r="Y713" s="77"/>
      <c r="Z713" s="77"/>
      <c r="AA713" s="77"/>
      <c r="AB713" s="77"/>
      <c r="AC713" s="77"/>
      <c r="AD713" s="77"/>
      <c r="AE713" s="78"/>
      <c r="AF713" s="79"/>
      <c r="AG713" s="37">
        <f t="shared" ref="AG713:AG776" si="181">(((F713*12)+G713)/39.37)</f>
        <v>0</v>
      </c>
      <c r="AH713" s="38" t="str">
        <f t="shared" ref="AH713:AH776" si="182">IF(AND(ISBLANK(F713),ISBLANK(H713)),"",IF(OR(ISBLANK(F713),ISBLANK(G713)),"Need-Ht.",IF(ISBLANK(H713),"Need Wt",((H713/2.2046)/((((F713*12)+G713)/39.37)*(((F713*12)+G713)/39.37))))))</f>
        <v/>
      </c>
      <c r="AI713" s="39" t="str">
        <f t="shared" ref="AI713:AI776" si="183">IF(ISBLANK(J713),"",IF(ISBLANK(K713),"",IF(D713 = "f",(0.61*(J713+K713)+5),(0.735*(J713+K713)+1))))</f>
        <v/>
      </c>
      <c r="AJ713" s="39" t="str">
        <f t="shared" ref="AJ713:AJ776" si="184">IF(AND(ISBLANK(Q713),ISBLANK(R713)),"",IF(OR(ISBLANK(Q713),ISBLANK(R713)),"",(Q713+(R713/60))))</f>
        <v/>
      </c>
      <c r="AK713" s="23" t="str">
        <f t="shared" ref="AK713:AK776" si="185">IF(ISBLANK(D713),"",IF(D713="f",0,1))</f>
        <v/>
      </c>
      <c r="AL713" s="23" t="str">
        <f t="shared" ref="AL713:AL776" si="186">IF(AND(ISBLANK(Q713),ISBLANK(R713)),"",IF(OR(ISBLANK(Q713),ISBLANK(R713)),"Inc-Time",IF(OR(AJ713&lt;4,AJ713&gt;13),"Cannot Calculate",IF(ISBLANK(E713),"Need Age",IF(ISBLANK(D713),"Need Gender",IF(OR(ISBLANK(F713),ISBLANK(G713),ISBLANK(H713)),"Need BMI",((0.21*(E713*AK713))-(0.84*AH713)-(8.41*AJ713)+(0.34*(AJ713*AJ713))+108.94))))))
)</f>
        <v/>
      </c>
      <c r="AM713" s="23" t="str">
        <f>IF(ISBLANK(N713),"",VLOOKUP(N713,Codes!$A$2:$B$184,2,FALSE))</f>
        <v/>
      </c>
      <c r="AN713" s="39" t="str">
        <f t="shared" ref="AN713:AN776" si="187">IF(ISBLANK(N713),"",IF(OR(N713&lt;10,N713&gt;190),"Cannot Calculate",IF(ISBLANK(E713),"Need Age",IF(ISBLANK(D713),"Need Gender",IF(OR(ISBLANK(F713),ISBLANK(G713),ISBLANK(H713)),"Need BMI",((0.21*(E713*AK713))-(0.84*I713)-(8.41*AM713)+(0.34*(AM713*AM713))+108.94))))))</f>
        <v/>
      </c>
      <c r="AO713" s="23" t="str">
        <f>IF(ISBLANK(O713),"",IF(O713&gt;247,191,VLOOKUP(O713,Codes!$H$2:$I$299,2,FALSE)))</f>
        <v/>
      </c>
      <c r="AP713" s="23" t="str">
        <f>IF(ISBLANK(O713),"",VLOOKUP(AO713,Codes!$A$2:$B$184,2,FALSE))</f>
        <v/>
      </c>
      <c r="AQ713" s="39" t="str">
        <f t="shared" ref="AQ713:AQ776" si="188">IF(ISBLANK(O713),"",IF(OR(O713&lt;12,O713&gt;247),"Cannot Calculate",IF(ISBLANK(E713),"Need Age",IF(ISBLANK(D713),"Need Gender",IF(OR(ISBLANK(F713),ISBLANK(G713),ISBLANK(H713)),"Need BMI",((0.21*(E713*AK713))-(0.84*I713)-(8.41*AP713)+(0.34*(AP713*AP713))+108.94))))))</f>
        <v/>
      </c>
      <c r="AR713" s="39" t="str">
        <f t="shared" ref="AR713:AR776" si="189">IF(N713&gt;0,AN713,AQ713)</f>
        <v/>
      </c>
      <c r="AS713" s="39" t="str">
        <f t="shared" ref="AS713:AS776" si="190">IF(ISBLANK(T713),"",(T713+(U713/60)))</f>
        <v/>
      </c>
      <c r="AT713" s="39" t="str">
        <f t="shared" ref="AT713:AT776" si="191">IF(AND(ISBLANK(T713),ISBLANK(U713)),"",IF(OR(ISBLANK(T713),ISBLANK(U713)),"Inc-Time",IF(ISBLANK(V713),"Need HR",IF(ISBLANK(E713),"Need Age",IF(ISBLANK(D713),"Need Gender",IF(ISBLANK(H713),"Need Wt",IF(E713&lt;13,"Age Under 13",(132.853+(6.315*AK713)-(0.0769*H713)-(0.3877*E713)-(3.2649*AS713)-(0.1565*V713)))))))))</f>
        <v/>
      </c>
    </row>
    <row r="714" spans="1:46" s="65" customFormat="1">
      <c r="A714" s="64"/>
      <c r="E714" s="66"/>
      <c r="F714" s="67"/>
      <c r="G714" s="68"/>
      <c r="H714" s="69"/>
      <c r="I714" s="40" t="str">
        <f t="shared" si="176"/>
        <v/>
      </c>
      <c r="J714" s="69"/>
      <c r="K714" s="70"/>
      <c r="L714" s="41" t="str">
        <f t="shared" si="177"/>
        <v/>
      </c>
      <c r="M714" s="71"/>
      <c r="N714" s="72"/>
      <c r="O714" s="73"/>
      <c r="P714" s="42" t="str">
        <f t="shared" si="178"/>
        <v/>
      </c>
      <c r="Q714" s="74"/>
      <c r="R714" s="72"/>
      <c r="S714" s="42" t="str">
        <f t="shared" si="179"/>
        <v/>
      </c>
      <c r="T714" s="72"/>
      <c r="U714" s="75"/>
      <c r="V714" s="72"/>
      <c r="W714" s="43" t="str">
        <f t="shared" si="180"/>
        <v/>
      </c>
      <c r="X714" s="76"/>
      <c r="Y714" s="77"/>
      <c r="Z714" s="77"/>
      <c r="AA714" s="77"/>
      <c r="AB714" s="77"/>
      <c r="AC714" s="77"/>
      <c r="AD714" s="77"/>
      <c r="AE714" s="78"/>
      <c r="AF714" s="79"/>
      <c r="AG714" s="37">
        <f t="shared" si="181"/>
        <v>0</v>
      </c>
      <c r="AH714" s="38" t="str">
        <f t="shared" si="182"/>
        <v/>
      </c>
      <c r="AI714" s="39" t="str">
        <f t="shared" si="183"/>
        <v/>
      </c>
      <c r="AJ714" s="39" t="str">
        <f t="shared" si="184"/>
        <v/>
      </c>
      <c r="AK714" s="23" t="str">
        <f t="shared" si="185"/>
        <v/>
      </c>
      <c r="AL714" s="23" t="str">
        <f t="shared" si="186"/>
        <v/>
      </c>
      <c r="AM714" s="23" t="str">
        <f>IF(ISBLANK(N714),"",VLOOKUP(N714,Codes!$A$2:$B$184,2,FALSE))</f>
        <v/>
      </c>
      <c r="AN714" s="39" t="str">
        <f t="shared" si="187"/>
        <v/>
      </c>
      <c r="AO714" s="23" t="str">
        <f>IF(ISBLANK(O714),"",IF(O714&gt;247,191,VLOOKUP(O714,Codes!$H$2:$I$299,2,FALSE)))</f>
        <v/>
      </c>
      <c r="AP714" s="23" t="str">
        <f>IF(ISBLANK(O714),"",VLOOKUP(AO714,Codes!$A$2:$B$184,2,FALSE))</f>
        <v/>
      </c>
      <c r="AQ714" s="39" t="str">
        <f t="shared" si="188"/>
        <v/>
      </c>
      <c r="AR714" s="39" t="str">
        <f t="shared" si="189"/>
        <v/>
      </c>
      <c r="AS714" s="39" t="str">
        <f t="shared" si="190"/>
        <v/>
      </c>
      <c r="AT714" s="39" t="str">
        <f t="shared" si="191"/>
        <v/>
      </c>
    </row>
    <row r="715" spans="1:46" s="65" customFormat="1">
      <c r="A715" s="64"/>
      <c r="E715" s="66"/>
      <c r="F715" s="67"/>
      <c r="G715" s="68"/>
      <c r="H715" s="69"/>
      <c r="I715" s="40" t="str">
        <f t="shared" si="176"/>
        <v/>
      </c>
      <c r="J715" s="69"/>
      <c r="K715" s="70"/>
      <c r="L715" s="41" t="str">
        <f t="shared" si="177"/>
        <v/>
      </c>
      <c r="M715" s="71"/>
      <c r="N715" s="72"/>
      <c r="O715" s="73"/>
      <c r="P715" s="42" t="str">
        <f t="shared" si="178"/>
        <v/>
      </c>
      <c r="Q715" s="74"/>
      <c r="R715" s="72"/>
      <c r="S715" s="42" t="str">
        <f t="shared" si="179"/>
        <v/>
      </c>
      <c r="T715" s="72"/>
      <c r="U715" s="75"/>
      <c r="V715" s="72"/>
      <c r="W715" s="43" t="str">
        <f t="shared" si="180"/>
        <v/>
      </c>
      <c r="X715" s="76"/>
      <c r="Y715" s="77"/>
      <c r="Z715" s="77"/>
      <c r="AA715" s="77"/>
      <c r="AB715" s="77"/>
      <c r="AC715" s="77"/>
      <c r="AD715" s="77"/>
      <c r="AE715" s="78"/>
      <c r="AF715" s="79"/>
      <c r="AG715" s="37">
        <f t="shared" si="181"/>
        <v>0</v>
      </c>
      <c r="AH715" s="38" t="str">
        <f t="shared" si="182"/>
        <v/>
      </c>
      <c r="AI715" s="39" t="str">
        <f t="shared" si="183"/>
        <v/>
      </c>
      <c r="AJ715" s="39" t="str">
        <f t="shared" si="184"/>
        <v/>
      </c>
      <c r="AK715" s="23" t="str">
        <f t="shared" si="185"/>
        <v/>
      </c>
      <c r="AL715" s="23" t="str">
        <f t="shared" si="186"/>
        <v/>
      </c>
      <c r="AM715" s="23" t="str">
        <f>IF(ISBLANK(N715),"",VLOOKUP(N715,Codes!$A$2:$B$184,2,FALSE))</f>
        <v/>
      </c>
      <c r="AN715" s="39" t="str">
        <f t="shared" si="187"/>
        <v/>
      </c>
      <c r="AO715" s="23" t="str">
        <f>IF(ISBLANK(O715),"",IF(O715&gt;247,191,VLOOKUP(O715,Codes!$H$2:$I$299,2,FALSE)))</f>
        <v/>
      </c>
      <c r="AP715" s="23" t="str">
        <f>IF(ISBLANK(O715),"",VLOOKUP(AO715,Codes!$A$2:$B$184,2,FALSE))</f>
        <v/>
      </c>
      <c r="AQ715" s="39" t="str">
        <f t="shared" si="188"/>
        <v/>
      </c>
      <c r="AR715" s="39" t="str">
        <f t="shared" si="189"/>
        <v/>
      </c>
      <c r="AS715" s="39" t="str">
        <f t="shared" si="190"/>
        <v/>
      </c>
      <c r="AT715" s="39" t="str">
        <f t="shared" si="191"/>
        <v/>
      </c>
    </row>
    <row r="716" spans="1:46" s="65" customFormat="1">
      <c r="A716" s="64"/>
      <c r="E716" s="66"/>
      <c r="F716" s="67"/>
      <c r="G716" s="68"/>
      <c r="H716" s="69"/>
      <c r="I716" s="40" t="str">
        <f t="shared" si="176"/>
        <v/>
      </c>
      <c r="J716" s="69"/>
      <c r="K716" s="70"/>
      <c r="L716" s="41" t="str">
        <f t="shared" si="177"/>
        <v/>
      </c>
      <c r="M716" s="71"/>
      <c r="N716" s="72"/>
      <c r="O716" s="73"/>
      <c r="P716" s="42" t="str">
        <f t="shared" si="178"/>
        <v/>
      </c>
      <c r="Q716" s="74"/>
      <c r="R716" s="72"/>
      <c r="S716" s="42" t="str">
        <f t="shared" si="179"/>
        <v/>
      </c>
      <c r="T716" s="72"/>
      <c r="U716" s="75"/>
      <c r="V716" s="72"/>
      <c r="W716" s="43" t="str">
        <f t="shared" si="180"/>
        <v/>
      </c>
      <c r="X716" s="76"/>
      <c r="Y716" s="77"/>
      <c r="Z716" s="77"/>
      <c r="AA716" s="77"/>
      <c r="AB716" s="77"/>
      <c r="AC716" s="77"/>
      <c r="AD716" s="77"/>
      <c r="AE716" s="78"/>
      <c r="AF716" s="79"/>
      <c r="AG716" s="37">
        <f t="shared" si="181"/>
        <v>0</v>
      </c>
      <c r="AH716" s="38" t="str">
        <f t="shared" si="182"/>
        <v/>
      </c>
      <c r="AI716" s="39" t="str">
        <f t="shared" si="183"/>
        <v/>
      </c>
      <c r="AJ716" s="39" t="str">
        <f t="shared" si="184"/>
        <v/>
      </c>
      <c r="AK716" s="23" t="str">
        <f t="shared" si="185"/>
        <v/>
      </c>
      <c r="AL716" s="23" t="str">
        <f t="shared" si="186"/>
        <v/>
      </c>
      <c r="AM716" s="23" t="str">
        <f>IF(ISBLANK(N716),"",VLOOKUP(N716,Codes!$A$2:$B$184,2,FALSE))</f>
        <v/>
      </c>
      <c r="AN716" s="39" t="str">
        <f t="shared" si="187"/>
        <v/>
      </c>
      <c r="AO716" s="23" t="str">
        <f>IF(ISBLANK(O716),"",IF(O716&gt;247,191,VLOOKUP(O716,Codes!$H$2:$I$299,2,FALSE)))</f>
        <v/>
      </c>
      <c r="AP716" s="23" t="str">
        <f>IF(ISBLANK(O716),"",VLOOKUP(AO716,Codes!$A$2:$B$184,2,FALSE))</f>
        <v/>
      </c>
      <c r="AQ716" s="39" t="str">
        <f t="shared" si="188"/>
        <v/>
      </c>
      <c r="AR716" s="39" t="str">
        <f t="shared" si="189"/>
        <v/>
      </c>
      <c r="AS716" s="39" t="str">
        <f t="shared" si="190"/>
        <v/>
      </c>
      <c r="AT716" s="39" t="str">
        <f t="shared" si="191"/>
        <v/>
      </c>
    </row>
    <row r="717" spans="1:46" s="65" customFormat="1">
      <c r="A717" s="64"/>
      <c r="E717" s="66"/>
      <c r="F717" s="67"/>
      <c r="G717" s="68"/>
      <c r="H717" s="69"/>
      <c r="I717" s="40" t="str">
        <f t="shared" si="176"/>
        <v/>
      </c>
      <c r="J717" s="69"/>
      <c r="K717" s="70"/>
      <c r="L717" s="41" t="str">
        <f t="shared" si="177"/>
        <v/>
      </c>
      <c r="M717" s="71"/>
      <c r="N717" s="72"/>
      <c r="O717" s="73"/>
      <c r="P717" s="42" t="str">
        <f t="shared" si="178"/>
        <v/>
      </c>
      <c r="Q717" s="74"/>
      <c r="R717" s="72"/>
      <c r="S717" s="42" t="str">
        <f t="shared" si="179"/>
        <v/>
      </c>
      <c r="T717" s="72"/>
      <c r="U717" s="75"/>
      <c r="V717" s="72"/>
      <c r="W717" s="43" t="str">
        <f t="shared" si="180"/>
        <v/>
      </c>
      <c r="X717" s="76"/>
      <c r="Y717" s="77"/>
      <c r="Z717" s="77"/>
      <c r="AA717" s="77"/>
      <c r="AB717" s="77"/>
      <c r="AC717" s="77"/>
      <c r="AD717" s="77"/>
      <c r="AE717" s="78"/>
      <c r="AF717" s="79"/>
      <c r="AG717" s="37">
        <f t="shared" si="181"/>
        <v>0</v>
      </c>
      <c r="AH717" s="38" t="str">
        <f t="shared" si="182"/>
        <v/>
      </c>
      <c r="AI717" s="39" t="str">
        <f t="shared" si="183"/>
        <v/>
      </c>
      <c r="AJ717" s="39" t="str">
        <f t="shared" si="184"/>
        <v/>
      </c>
      <c r="AK717" s="23" t="str">
        <f t="shared" si="185"/>
        <v/>
      </c>
      <c r="AL717" s="23" t="str">
        <f t="shared" si="186"/>
        <v/>
      </c>
      <c r="AM717" s="23" t="str">
        <f>IF(ISBLANK(N717),"",VLOOKUP(N717,Codes!$A$2:$B$184,2,FALSE))</f>
        <v/>
      </c>
      <c r="AN717" s="39" t="str">
        <f t="shared" si="187"/>
        <v/>
      </c>
      <c r="AO717" s="23" t="str">
        <f>IF(ISBLANK(O717),"",IF(O717&gt;247,191,VLOOKUP(O717,Codes!$H$2:$I$299,2,FALSE)))</f>
        <v/>
      </c>
      <c r="AP717" s="23" t="str">
        <f>IF(ISBLANK(O717),"",VLOOKUP(AO717,Codes!$A$2:$B$184,2,FALSE))</f>
        <v/>
      </c>
      <c r="AQ717" s="39" t="str">
        <f t="shared" si="188"/>
        <v/>
      </c>
      <c r="AR717" s="39" t="str">
        <f t="shared" si="189"/>
        <v/>
      </c>
      <c r="AS717" s="39" t="str">
        <f t="shared" si="190"/>
        <v/>
      </c>
      <c r="AT717" s="39" t="str">
        <f t="shared" si="191"/>
        <v/>
      </c>
    </row>
    <row r="718" spans="1:46" s="65" customFormat="1">
      <c r="A718" s="64"/>
      <c r="E718" s="66"/>
      <c r="F718" s="67"/>
      <c r="G718" s="68"/>
      <c r="H718" s="69"/>
      <c r="I718" s="40" t="str">
        <f t="shared" si="176"/>
        <v/>
      </c>
      <c r="J718" s="69"/>
      <c r="K718" s="70"/>
      <c r="L718" s="41" t="str">
        <f t="shared" si="177"/>
        <v/>
      </c>
      <c r="M718" s="71"/>
      <c r="N718" s="72"/>
      <c r="O718" s="73"/>
      <c r="P718" s="42" t="str">
        <f t="shared" si="178"/>
        <v/>
      </c>
      <c r="Q718" s="74"/>
      <c r="R718" s="72"/>
      <c r="S718" s="42" t="str">
        <f t="shared" si="179"/>
        <v/>
      </c>
      <c r="T718" s="72"/>
      <c r="U718" s="75"/>
      <c r="V718" s="72"/>
      <c r="W718" s="43" t="str">
        <f t="shared" si="180"/>
        <v/>
      </c>
      <c r="X718" s="76"/>
      <c r="Y718" s="77"/>
      <c r="Z718" s="77"/>
      <c r="AA718" s="77"/>
      <c r="AB718" s="77"/>
      <c r="AC718" s="77"/>
      <c r="AD718" s="77"/>
      <c r="AE718" s="78"/>
      <c r="AF718" s="79"/>
      <c r="AG718" s="37">
        <f t="shared" si="181"/>
        <v>0</v>
      </c>
      <c r="AH718" s="38" t="str">
        <f t="shared" si="182"/>
        <v/>
      </c>
      <c r="AI718" s="39" t="str">
        <f t="shared" si="183"/>
        <v/>
      </c>
      <c r="AJ718" s="39" t="str">
        <f t="shared" si="184"/>
        <v/>
      </c>
      <c r="AK718" s="23" t="str">
        <f t="shared" si="185"/>
        <v/>
      </c>
      <c r="AL718" s="23" t="str">
        <f t="shared" si="186"/>
        <v/>
      </c>
      <c r="AM718" s="23" t="str">
        <f>IF(ISBLANK(N718),"",VLOOKUP(N718,Codes!$A$2:$B$184,2,FALSE))</f>
        <v/>
      </c>
      <c r="AN718" s="39" t="str">
        <f t="shared" si="187"/>
        <v/>
      </c>
      <c r="AO718" s="23" t="str">
        <f>IF(ISBLANK(O718),"",IF(O718&gt;247,191,VLOOKUP(O718,Codes!$H$2:$I$299,2,FALSE)))</f>
        <v/>
      </c>
      <c r="AP718" s="23" t="str">
        <f>IF(ISBLANK(O718),"",VLOOKUP(AO718,Codes!$A$2:$B$184,2,FALSE))</f>
        <v/>
      </c>
      <c r="AQ718" s="39" t="str">
        <f t="shared" si="188"/>
        <v/>
      </c>
      <c r="AR718" s="39" t="str">
        <f t="shared" si="189"/>
        <v/>
      </c>
      <c r="AS718" s="39" t="str">
        <f t="shared" si="190"/>
        <v/>
      </c>
      <c r="AT718" s="39" t="str">
        <f t="shared" si="191"/>
        <v/>
      </c>
    </row>
    <row r="719" spans="1:46" s="65" customFormat="1">
      <c r="A719" s="64"/>
      <c r="E719" s="66"/>
      <c r="F719" s="67"/>
      <c r="G719" s="68"/>
      <c r="H719" s="69"/>
      <c r="I719" s="40" t="str">
        <f t="shared" si="176"/>
        <v/>
      </c>
      <c r="J719" s="69"/>
      <c r="K719" s="70"/>
      <c r="L719" s="41" t="str">
        <f t="shared" si="177"/>
        <v/>
      </c>
      <c r="M719" s="71"/>
      <c r="N719" s="72"/>
      <c r="O719" s="73"/>
      <c r="P719" s="42" t="str">
        <f t="shared" si="178"/>
        <v/>
      </c>
      <c r="Q719" s="74"/>
      <c r="R719" s="72"/>
      <c r="S719" s="42" t="str">
        <f t="shared" si="179"/>
        <v/>
      </c>
      <c r="T719" s="72"/>
      <c r="U719" s="75"/>
      <c r="V719" s="72"/>
      <c r="W719" s="43" t="str">
        <f t="shared" si="180"/>
        <v/>
      </c>
      <c r="X719" s="76"/>
      <c r="Y719" s="77"/>
      <c r="Z719" s="77"/>
      <c r="AA719" s="77"/>
      <c r="AB719" s="77"/>
      <c r="AC719" s="77"/>
      <c r="AD719" s="77"/>
      <c r="AE719" s="78"/>
      <c r="AF719" s="79"/>
      <c r="AG719" s="37">
        <f t="shared" si="181"/>
        <v>0</v>
      </c>
      <c r="AH719" s="38" t="str">
        <f t="shared" si="182"/>
        <v/>
      </c>
      <c r="AI719" s="39" t="str">
        <f t="shared" si="183"/>
        <v/>
      </c>
      <c r="AJ719" s="39" t="str">
        <f t="shared" si="184"/>
        <v/>
      </c>
      <c r="AK719" s="23" t="str">
        <f t="shared" si="185"/>
        <v/>
      </c>
      <c r="AL719" s="23" t="str">
        <f t="shared" si="186"/>
        <v/>
      </c>
      <c r="AM719" s="23" t="str">
        <f>IF(ISBLANK(N719),"",VLOOKUP(N719,Codes!$A$2:$B$184,2,FALSE))</f>
        <v/>
      </c>
      <c r="AN719" s="39" t="str">
        <f t="shared" si="187"/>
        <v/>
      </c>
      <c r="AO719" s="23" t="str">
        <f>IF(ISBLANK(O719),"",IF(O719&gt;247,191,VLOOKUP(O719,Codes!$H$2:$I$299,2,FALSE)))</f>
        <v/>
      </c>
      <c r="AP719" s="23" t="str">
        <f>IF(ISBLANK(O719),"",VLOOKUP(AO719,Codes!$A$2:$B$184,2,FALSE))</f>
        <v/>
      </c>
      <c r="AQ719" s="39" t="str">
        <f t="shared" si="188"/>
        <v/>
      </c>
      <c r="AR719" s="39" t="str">
        <f t="shared" si="189"/>
        <v/>
      </c>
      <c r="AS719" s="39" t="str">
        <f t="shared" si="190"/>
        <v/>
      </c>
      <c r="AT719" s="39" t="str">
        <f t="shared" si="191"/>
        <v/>
      </c>
    </row>
    <row r="720" spans="1:46" s="65" customFormat="1">
      <c r="A720" s="64"/>
      <c r="E720" s="66"/>
      <c r="F720" s="67"/>
      <c r="G720" s="68"/>
      <c r="H720" s="69"/>
      <c r="I720" s="40" t="str">
        <f t="shared" si="176"/>
        <v/>
      </c>
      <c r="J720" s="69"/>
      <c r="K720" s="70"/>
      <c r="L720" s="41" t="str">
        <f t="shared" si="177"/>
        <v/>
      </c>
      <c r="M720" s="71"/>
      <c r="N720" s="72"/>
      <c r="O720" s="73"/>
      <c r="P720" s="42" t="str">
        <f t="shared" si="178"/>
        <v/>
      </c>
      <c r="Q720" s="74"/>
      <c r="R720" s="72"/>
      <c r="S720" s="42" t="str">
        <f t="shared" si="179"/>
        <v/>
      </c>
      <c r="T720" s="72"/>
      <c r="U720" s="75"/>
      <c r="V720" s="72"/>
      <c r="W720" s="43" t="str">
        <f t="shared" si="180"/>
        <v/>
      </c>
      <c r="X720" s="76"/>
      <c r="Y720" s="77"/>
      <c r="Z720" s="77"/>
      <c r="AA720" s="77"/>
      <c r="AB720" s="77"/>
      <c r="AC720" s="77"/>
      <c r="AD720" s="77"/>
      <c r="AE720" s="78"/>
      <c r="AF720" s="79"/>
      <c r="AG720" s="37">
        <f t="shared" si="181"/>
        <v>0</v>
      </c>
      <c r="AH720" s="38" t="str">
        <f t="shared" si="182"/>
        <v/>
      </c>
      <c r="AI720" s="39" t="str">
        <f t="shared" si="183"/>
        <v/>
      </c>
      <c r="AJ720" s="39" t="str">
        <f t="shared" si="184"/>
        <v/>
      </c>
      <c r="AK720" s="23" t="str">
        <f t="shared" si="185"/>
        <v/>
      </c>
      <c r="AL720" s="23" t="str">
        <f t="shared" si="186"/>
        <v/>
      </c>
      <c r="AM720" s="23" t="str">
        <f>IF(ISBLANK(N720),"",VLOOKUP(N720,Codes!$A$2:$B$184,2,FALSE))</f>
        <v/>
      </c>
      <c r="AN720" s="39" t="str">
        <f t="shared" si="187"/>
        <v/>
      </c>
      <c r="AO720" s="23" t="str">
        <f>IF(ISBLANK(O720),"",IF(O720&gt;247,191,VLOOKUP(O720,Codes!$H$2:$I$299,2,FALSE)))</f>
        <v/>
      </c>
      <c r="AP720" s="23" t="str">
        <f>IF(ISBLANK(O720),"",VLOOKUP(AO720,Codes!$A$2:$B$184,2,FALSE))</f>
        <v/>
      </c>
      <c r="AQ720" s="39" t="str">
        <f t="shared" si="188"/>
        <v/>
      </c>
      <c r="AR720" s="39" t="str">
        <f t="shared" si="189"/>
        <v/>
      </c>
      <c r="AS720" s="39" t="str">
        <f t="shared" si="190"/>
        <v/>
      </c>
      <c r="AT720" s="39" t="str">
        <f t="shared" si="191"/>
        <v/>
      </c>
    </row>
    <row r="721" spans="1:46" s="65" customFormat="1">
      <c r="A721" s="64"/>
      <c r="E721" s="66"/>
      <c r="F721" s="67"/>
      <c r="G721" s="68"/>
      <c r="H721" s="69"/>
      <c r="I721" s="40" t="str">
        <f t="shared" si="176"/>
        <v/>
      </c>
      <c r="J721" s="69"/>
      <c r="K721" s="70"/>
      <c r="L721" s="41" t="str">
        <f t="shared" si="177"/>
        <v/>
      </c>
      <c r="M721" s="71"/>
      <c r="N721" s="72"/>
      <c r="O721" s="73"/>
      <c r="P721" s="42" t="str">
        <f t="shared" si="178"/>
        <v/>
      </c>
      <c r="Q721" s="74"/>
      <c r="R721" s="72"/>
      <c r="S721" s="42" t="str">
        <f t="shared" si="179"/>
        <v/>
      </c>
      <c r="T721" s="72"/>
      <c r="U721" s="75"/>
      <c r="V721" s="72"/>
      <c r="W721" s="43" t="str">
        <f t="shared" si="180"/>
        <v/>
      </c>
      <c r="X721" s="76"/>
      <c r="Y721" s="77"/>
      <c r="Z721" s="77"/>
      <c r="AA721" s="77"/>
      <c r="AB721" s="77"/>
      <c r="AC721" s="77"/>
      <c r="AD721" s="77"/>
      <c r="AE721" s="78"/>
      <c r="AF721" s="79"/>
      <c r="AG721" s="37">
        <f t="shared" si="181"/>
        <v>0</v>
      </c>
      <c r="AH721" s="38" t="str">
        <f t="shared" si="182"/>
        <v/>
      </c>
      <c r="AI721" s="39" t="str">
        <f t="shared" si="183"/>
        <v/>
      </c>
      <c r="AJ721" s="39" t="str">
        <f t="shared" si="184"/>
        <v/>
      </c>
      <c r="AK721" s="23" t="str">
        <f t="shared" si="185"/>
        <v/>
      </c>
      <c r="AL721" s="23" t="str">
        <f t="shared" si="186"/>
        <v/>
      </c>
      <c r="AM721" s="23" t="str">
        <f>IF(ISBLANK(N721),"",VLOOKUP(N721,Codes!$A$2:$B$184,2,FALSE))</f>
        <v/>
      </c>
      <c r="AN721" s="39" t="str">
        <f t="shared" si="187"/>
        <v/>
      </c>
      <c r="AO721" s="23" t="str">
        <f>IF(ISBLANK(O721),"",IF(O721&gt;247,191,VLOOKUP(O721,Codes!$H$2:$I$299,2,FALSE)))</f>
        <v/>
      </c>
      <c r="AP721" s="23" t="str">
        <f>IF(ISBLANK(O721),"",VLOOKUP(AO721,Codes!$A$2:$B$184,2,FALSE))</f>
        <v/>
      </c>
      <c r="AQ721" s="39" t="str">
        <f t="shared" si="188"/>
        <v/>
      </c>
      <c r="AR721" s="39" t="str">
        <f t="shared" si="189"/>
        <v/>
      </c>
      <c r="AS721" s="39" t="str">
        <f t="shared" si="190"/>
        <v/>
      </c>
      <c r="AT721" s="39" t="str">
        <f t="shared" si="191"/>
        <v/>
      </c>
    </row>
    <row r="722" spans="1:46" s="65" customFormat="1">
      <c r="A722" s="64"/>
      <c r="E722" s="66"/>
      <c r="F722" s="67"/>
      <c r="G722" s="68"/>
      <c r="H722" s="69"/>
      <c r="I722" s="40" t="str">
        <f t="shared" si="176"/>
        <v/>
      </c>
      <c r="J722" s="69"/>
      <c r="K722" s="70"/>
      <c r="L722" s="41" t="str">
        <f t="shared" si="177"/>
        <v/>
      </c>
      <c r="M722" s="71"/>
      <c r="N722" s="72"/>
      <c r="O722" s="73"/>
      <c r="P722" s="42" t="str">
        <f t="shared" si="178"/>
        <v/>
      </c>
      <c r="Q722" s="74"/>
      <c r="R722" s="72"/>
      <c r="S722" s="42" t="str">
        <f t="shared" si="179"/>
        <v/>
      </c>
      <c r="T722" s="72"/>
      <c r="U722" s="75"/>
      <c r="V722" s="72"/>
      <c r="W722" s="43" t="str">
        <f t="shared" si="180"/>
        <v/>
      </c>
      <c r="X722" s="76"/>
      <c r="Y722" s="77"/>
      <c r="Z722" s="77"/>
      <c r="AA722" s="77"/>
      <c r="AB722" s="77"/>
      <c r="AC722" s="77"/>
      <c r="AD722" s="77"/>
      <c r="AE722" s="78"/>
      <c r="AF722" s="79"/>
      <c r="AG722" s="37">
        <f t="shared" si="181"/>
        <v>0</v>
      </c>
      <c r="AH722" s="38" t="str">
        <f t="shared" si="182"/>
        <v/>
      </c>
      <c r="AI722" s="39" t="str">
        <f t="shared" si="183"/>
        <v/>
      </c>
      <c r="AJ722" s="39" t="str">
        <f t="shared" si="184"/>
        <v/>
      </c>
      <c r="AK722" s="23" t="str">
        <f t="shared" si="185"/>
        <v/>
      </c>
      <c r="AL722" s="23" t="str">
        <f t="shared" si="186"/>
        <v/>
      </c>
      <c r="AM722" s="23" t="str">
        <f>IF(ISBLANK(N722),"",VLOOKUP(N722,Codes!$A$2:$B$184,2,FALSE))</f>
        <v/>
      </c>
      <c r="AN722" s="39" t="str">
        <f t="shared" si="187"/>
        <v/>
      </c>
      <c r="AO722" s="23" t="str">
        <f>IF(ISBLANK(O722),"",IF(O722&gt;247,191,VLOOKUP(O722,Codes!$H$2:$I$299,2,FALSE)))</f>
        <v/>
      </c>
      <c r="AP722" s="23" t="str">
        <f>IF(ISBLANK(O722),"",VLOOKUP(AO722,Codes!$A$2:$B$184,2,FALSE))</f>
        <v/>
      </c>
      <c r="AQ722" s="39" t="str">
        <f t="shared" si="188"/>
        <v/>
      </c>
      <c r="AR722" s="39" t="str">
        <f t="shared" si="189"/>
        <v/>
      </c>
      <c r="AS722" s="39" t="str">
        <f t="shared" si="190"/>
        <v/>
      </c>
      <c r="AT722" s="39" t="str">
        <f t="shared" si="191"/>
        <v/>
      </c>
    </row>
    <row r="723" spans="1:46" s="65" customFormat="1">
      <c r="A723" s="64"/>
      <c r="E723" s="66"/>
      <c r="F723" s="67"/>
      <c r="G723" s="68"/>
      <c r="H723" s="69"/>
      <c r="I723" s="40" t="str">
        <f t="shared" si="176"/>
        <v/>
      </c>
      <c r="J723" s="69"/>
      <c r="K723" s="70"/>
      <c r="L723" s="41" t="str">
        <f t="shared" si="177"/>
        <v/>
      </c>
      <c r="M723" s="71"/>
      <c r="N723" s="72"/>
      <c r="O723" s="73"/>
      <c r="P723" s="42" t="str">
        <f t="shared" si="178"/>
        <v/>
      </c>
      <c r="Q723" s="74"/>
      <c r="R723" s="72"/>
      <c r="S723" s="42" t="str">
        <f t="shared" si="179"/>
        <v/>
      </c>
      <c r="T723" s="72"/>
      <c r="U723" s="75"/>
      <c r="V723" s="72"/>
      <c r="W723" s="43" t="str">
        <f t="shared" si="180"/>
        <v/>
      </c>
      <c r="X723" s="76"/>
      <c r="Y723" s="77"/>
      <c r="Z723" s="77"/>
      <c r="AA723" s="77"/>
      <c r="AB723" s="77"/>
      <c r="AC723" s="77"/>
      <c r="AD723" s="77"/>
      <c r="AE723" s="78"/>
      <c r="AF723" s="79"/>
      <c r="AG723" s="37">
        <f t="shared" si="181"/>
        <v>0</v>
      </c>
      <c r="AH723" s="38" t="str">
        <f t="shared" si="182"/>
        <v/>
      </c>
      <c r="AI723" s="39" t="str">
        <f t="shared" si="183"/>
        <v/>
      </c>
      <c r="AJ723" s="39" t="str">
        <f t="shared" si="184"/>
        <v/>
      </c>
      <c r="AK723" s="23" t="str">
        <f t="shared" si="185"/>
        <v/>
      </c>
      <c r="AL723" s="23" t="str">
        <f t="shared" si="186"/>
        <v/>
      </c>
      <c r="AM723" s="23" t="str">
        <f>IF(ISBLANK(N723),"",VLOOKUP(N723,Codes!$A$2:$B$184,2,FALSE))</f>
        <v/>
      </c>
      <c r="AN723" s="39" t="str">
        <f t="shared" si="187"/>
        <v/>
      </c>
      <c r="AO723" s="23" t="str">
        <f>IF(ISBLANK(O723),"",IF(O723&gt;247,191,VLOOKUP(O723,Codes!$H$2:$I$299,2,FALSE)))</f>
        <v/>
      </c>
      <c r="AP723" s="23" t="str">
        <f>IF(ISBLANK(O723),"",VLOOKUP(AO723,Codes!$A$2:$B$184,2,FALSE))</f>
        <v/>
      </c>
      <c r="AQ723" s="39" t="str">
        <f t="shared" si="188"/>
        <v/>
      </c>
      <c r="AR723" s="39" t="str">
        <f t="shared" si="189"/>
        <v/>
      </c>
      <c r="AS723" s="39" t="str">
        <f t="shared" si="190"/>
        <v/>
      </c>
      <c r="AT723" s="39" t="str">
        <f t="shared" si="191"/>
        <v/>
      </c>
    </row>
    <row r="724" spans="1:46" s="65" customFormat="1">
      <c r="A724" s="64"/>
      <c r="E724" s="66"/>
      <c r="F724" s="67"/>
      <c r="G724" s="68"/>
      <c r="H724" s="69"/>
      <c r="I724" s="40" t="str">
        <f t="shared" si="176"/>
        <v/>
      </c>
      <c r="J724" s="69"/>
      <c r="K724" s="70"/>
      <c r="L724" s="41" t="str">
        <f t="shared" si="177"/>
        <v/>
      </c>
      <c r="M724" s="71"/>
      <c r="N724" s="72"/>
      <c r="O724" s="73"/>
      <c r="P724" s="42" t="str">
        <f t="shared" si="178"/>
        <v/>
      </c>
      <c r="Q724" s="74"/>
      <c r="R724" s="72"/>
      <c r="S724" s="42" t="str">
        <f t="shared" si="179"/>
        <v/>
      </c>
      <c r="T724" s="72"/>
      <c r="U724" s="75"/>
      <c r="V724" s="72"/>
      <c r="W724" s="43" t="str">
        <f t="shared" si="180"/>
        <v/>
      </c>
      <c r="X724" s="76"/>
      <c r="Y724" s="77"/>
      <c r="Z724" s="77"/>
      <c r="AA724" s="77"/>
      <c r="AB724" s="77"/>
      <c r="AC724" s="77"/>
      <c r="AD724" s="77"/>
      <c r="AE724" s="78"/>
      <c r="AF724" s="79"/>
      <c r="AG724" s="37">
        <f t="shared" si="181"/>
        <v>0</v>
      </c>
      <c r="AH724" s="38" t="str">
        <f t="shared" si="182"/>
        <v/>
      </c>
      <c r="AI724" s="39" t="str">
        <f t="shared" si="183"/>
        <v/>
      </c>
      <c r="AJ724" s="39" t="str">
        <f t="shared" si="184"/>
        <v/>
      </c>
      <c r="AK724" s="23" t="str">
        <f t="shared" si="185"/>
        <v/>
      </c>
      <c r="AL724" s="23" t="str">
        <f t="shared" si="186"/>
        <v/>
      </c>
      <c r="AM724" s="23" t="str">
        <f>IF(ISBLANK(N724),"",VLOOKUP(N724,Codes!$A$2:$B$184,2,FALSE))</f>
        <v/>
      </c>
      <c r="AN724" s="39" t="str">
        <f t="shared" si="187"/>
        <v/>
      </c>
      <c r="AO724" s="23" t="str">
        <f>IF(ISBLANK(O724),"",IF(O724&gt;247,191,VLOOKUP(O724,Codes!$H$2:$I$299,2,FALSE)))</f>
        <v/>
      </c>
      <c r="AP724" s="23" t="str">
        <f>IF(ISBLANK(O724),"",VLOOKUP(AO724,Codes!$A$2:$B$184,2,FALSE))</f>
        <v/>
      </c>
      <c r="AQ724" s="39" t="str">
        <f t="shared" si="188"/>
        <v/>
      </c>
      <c r="AR724" s="39" t="str">
        <f t="shared" si="189"/>
        <v/>
      </c>
      <c r="AS724" s="39" t="str">
        <f t="shared" si="190"/>
        <v/>
      </c>
      <c r="AT724" s="39" t="str">
        <f t="shared" si="191"/>
        <v/>
      </c>
    </row>
    <row r="725" spans="1:46" s="65" customFormat="1">
      <c r="A725" s="64"/>
      <c r="E725" s="66"/>
      <c r="F725" s="67"/>
      <c r="G725" s="68"/>
      <c r="H725" s="69"/>
      <c r="I725" s="40" t="str">
        <f t="shared" si="176"/>
        <v/>
      </c>
      <c r="J725" s="69"/>
      <c r="K725" s="70"/>
      <c r="L725" s="41" t="str">
        <f t="shared" si="177"/>
        <v/>
      </c>
      <c r="M725" s="71"/>
      <c r="N725" s="72"/>
      <c r="O725" s="73"/>
      <c r="P725" s="42" t="str">
        <f t="shared" si="178"/>
        <v/>
      </c>
      <c r="Q725" s="74"/>
      <c r="R725" s="72"/>
      <c r="S725" s="42" t="str">
        <f t="shared" si="179"/>
        <v/>
      </c>
      <c r="T725" s="72"/>
      <c r="U725" s="75"/>
      <c r="V725" s="72"/>
      <c r="W725" s="43" t="str">
        <f t="shared" si="180"/>
        <v/>
      </c>
      <c r="X725" s="76"/>
      <c r="Y725" s="77"/>
      <c r="Z725" s="77"/>
      <c r="AA725" s="77"/>
      <c r="AB725" s="77"/>
      <c r="AC725" s="77"/>
      <c r="AD725" s="77"/>
      <c r="AE725" s="78"/>
      <c r="AF725" s="79"/>
      <c r="AG725" s="37">
        <f t="shared" si="181"/>
        <v>0</v>
      </c>
      <c r="AH725" s="38" t="str">
        <f t="shared" si="182"/>
        <v/>
      </c>
      <c r="AI725" s="39" t="str">
        <f t="shared" si="183"/>
        <v/>
      </c>
      <c r="AJ725" s="39" t="str">
        <f t="shared" si="184"/>
        <v/>
      </c>
      <c r="AK725" s="23" t="str">
        <f t="shared" si="185"/>
        <v/>
      </c>
      <c r="AL725" s="23" t="str">
        <f t="shared" si="186"/>
        <v/>
      </c>
      <c r="AM725" s="23" t="str">
        <f>IF(ISBLANK(N725),"",VLOOKUP(N725,Codes!$A$2:$B$184,2,FALSE))</f>
        <v/>
      </c>
      <c r="AN725" s="39" t="str">
        <f t="shared" si="187"/>
        <v/>
      </c>
      <c r="AO725" s="23" t="str">
        <f>IF(ISBLANK(O725),"",IF(O725&gt;247,191,VLOOKUP(O725,Codes!$H$2:$I$299,2,FALSE)))</f>
        <v/>
      </c>
      <c r="AP725" s="23" t="str">
        <f>IF(ISBLANK(O725),"",VLOOKUP(AO725,Codes!$A$2:$B$184,2,FALSE))</f>
        <v/>
      </c>
      <c r="AQ725" s="39" t="str">
        <f t="shared" si="188"/>
        <v/>
      </c>
      <c r="AR725" s="39" t="str">
        <f t="shared" si="189"/>
        <v/>
      </c>
      <c r="AS725" s="39" t="str">
        <f t="shared" si="190"/>
        <v/>
      </c>
      <c r="AT725" s="39" t="str">
        <f t="shared" si="191"/>
        <v/>
      </c>
    </row>
    <row r="726" spans="1:46" s="65" customFormat="1">
      <c r="A726" s="64"/>
      <c r="E726" s="66"/>
      <c r="F726" s="67"/>
      <c r="G726" s="68"/>
      <c r="H726" s="69"/>
      <c r="I726" s="40" t="str">
        <f t="shared" si="176"/>
        <v/>
      </c>
      <c r="J726" s="69"/>
      <c r="K726" s="70"/>
      <c r="L726" s="41" t="str">
        <f t="shared" si="177"/>
        <v/>
      </c>
      <c r="M726" s="71"/>
      <c r="N726" s="72"/>
      <c r="O726" s="73"/>
      <c r="P726" s="42" t="str">
        <f t="shared" si="178"/>
        <v/>
      </c>
      <c r="Q726" s="74"/>
      <c r="R726" s="72"/>
      <c r="S726" s="42" t="str">
        <f t="shared" si="179"/>
        <v/>
      </c>
      <c r="T726" s="72"/>
      <c r="U726" s="75"/>
      <c r="V726" s="72"/>
      <c r="W726" s="43" t="str">
        <f t="shared" si="180"/>
        <v/>
      </c>
      <c r="X726" s="76"/>
      <c r="Y726" s="77"/>
      <c r="Z726" s="77"/>
      <c r="AA726" s="77"/>
      <c r="AB726" s="77"/>
      <c r="AC726" s="77"/>
      <c r="AD726" s="77"/>
      <c r="AE726" s="78"/>
      <c r="AF726" s="79"/>
      <c r="AG726" s="37">
        <f t="shared" si="181"/>
        <v>0</v>
      </c>
      <c r="AH726" s="38" t="str">
        <f t="shared" si="182"/>
        <v/>
      </c>
      <c r="AI726" s="39" t="str">
        <f t="shared" si="183"/>
        <v/>
      </c>
      <c r="AJ726" s="39" t="str">
        <f t="shared" si="184"/>
        <v/>
      </c>
      <c r="AK726" s="23" t="str">
        <f t="shared" si="185"/>
        <v/>
      </c>
      <c r="AL726" s="23" t="str">
        <f t="shared" si="186"/>
        <v/>
      </c>
      <c r="AM726" s="23" t="str">
        <f>IF(ISBLANK(N726),"",VLOOKUP(N726,Codes!$A$2:$B$184,2,FALSE))</f>
        <v/>
      </c>
      <c r="AN726" s="39" t="str">
        <f t="shared" si="187"/>
        <v/>
      </c>
      <c r="AO726" s="23" t="str">
        <f>IF(ISBLANK(O726),"",IF(O726&gt;247,191,VLOOKUP(O726,Codes!$H$2:$I$299,2,FALSE)))</f>
        <v/>
      </c>
      <c r="AP726" s="23" t="str">
        <f>IF(ISBLANK(O726),"",VLOOKUP(AO726,Codes!$A$2:$B$184,2,FALSE))</f>
        <v/>
      </c>
      <c r="AQ726" s="39" t="str">
        <f t="shared" si="188"/>
        <v/>
      </c>
      <c r="AR726" s="39" t="str">
        <f t="shared" si="189"/>
        <v/>
      </c>
      <c r="AS726" s="39" t="str">
        <f t="shared" si="190"/>
        <v/>
      </c>
      <c r="AT726" s="39" t="str">
        <f t="shared" si="191"/>
        <v/>
      </c>
    </row>
    <row r="727" spans="1:46" s="65" customFormat="1">
      <c r="A727" s="64"/>
      <c r="E727" s="66"/>
      <c r="F727" s="67"/>
      <c r="G727" s="68"/>
      <c r="H727" s="69"/>
      <c r="I727" s="40" t="str">
        <f t="shared" si="176"/>
        <v/>
      </c>
      <c r="J727" s="69"/>
      <c r="K727" s="70"/>
      <c r="L727" s="41" t="str">
        <f t="shared" si="177"/>
        <v/>
      </c>
      <c r="M727" s="71"/>
      <c r="N727" s="72"/>
      <c r="O727" s="73"/>
      <c r="P727" s="42" t="str">
        <f t="shared" si="178"/>
        <v/>
      </c>
      <c r="Q727" s="74"/>
      <c r="R727" s="72"/>
      <c r="S727" s="42" t="str">
        <f t="shared" si="179"/>
        <v/>
      </c>
      <c r="T727" s="72"/>
      <c r="U727" s="75"/>
      <c r="V727" s="72"/>
      <c r="W727" s="43" t="str">
        <f t="shared" si="180"/>
        <v/>
      </c>
      <c r="X727" s="76"/>
      <c r="Y727" s="77"/>
      <c r="Z727" s="77"/>
      <c r="AA727" s="77"/>
      <c r="AB727" s="77"/>
      <c r="AC727" s="77"/>
      <c r="AD727" s="77"/>
      <c r="AE727" s="78"/>
      <c r="AF727" s="79"/>
      <c r="AG727" s="37">
        <f t="shared" si="181"/>
        <v>0</v>
      </c>
      <c r="AH727" s="38" t="str">
        <f t="shared" si="182"/>
        <v/>
      </c>
      <c r="AI727" s="39" t="str">
        <f t="shared" si="183"/>
        <v/>
      </c>
      <c r="AJ727" s="39" t="str">
        <f t="shared" si="184"/>
        <v/>
      </c>
      <c r="AK727" s="23" t="str">
        <f t="shared" si="185"/>
        <v/>
      </c>
      <c r="AL727" s="23" t="str">
        <f t="shared" si="186"/>
        <v/>
      </c>
      <c r="AM727" s="23" t="str">
        <f>IF(ISBLANK(N727),"",VLOOKUP(N727,Codes!$A$2:$B$184,2,FALSE))</f>
        <v/>
      </c>
      <c r="AN727" s="39" t="str">
        <f t="shared" si="187"/>
        <v/>
      </c>
      <c r="AO727" s="23" t="str">
        <f>IF(ISBLANK(O727),"",IF(O727&gt;247,191,VLOOKUP(O727,Codes!$H$2:$I$299,2,FALSE)))</f>
        <v/>
      </c>
      <c r="AP727" s="23" t="str">
        <f>IF(ISBLANK(O727),"",VLOOKUP(AO727,Codes!$A$2:$B$184,2,FALSE))</f>
        <v/>
      </c>
      <c r="AQ727" s="39" t="str">
        <f t="shared" si="188"/>
        <v/>
      </c>
      <c r="AR727" s="39" t="str">
        <f t="shared" si="189"/>
        <v/>
      </c>
      <c r="AS727" s="39" t="str">
        <f t="shared" si="190"/>
        <v/>
      </c>
      <c r="AT727" s="39" t="str">
        <f t="shared" si="191"/>
        <v/>
      </c>
    </row>
    <row r="728" spans="1:46" s="65" customFormat="1">
      <c r="A728" s="64"/>
      <c r="E728" s="66"/>
      <c r="F728" s="67"/>
      <c r="G728" s="68"/>
      <c r="H728" s="69"/>
      <c r="I728" s="40" t="str">
        <f t="shared" si="176"/>
        <v/>
      </c>
      <c r="J728" s="69"/>
      <c r="K728" s="70"/>
      <c r="L728" s="41" t="str">
        <f t="shared" si="177"/>
        <v/>
      </c>
      <c r="M728" s="71"/>
      <c r="N728" s="72"/>
      <c r="O728" s="73"/>
      <c r="P728" s="42" t="str">
        <f t="shared" si="178"/>
        <v/>
      </c>
      <c r="Q728" s="74"/>
      <c r="R728" s="72"/>
      <c r="S728" s="42" t="str">
        <f t="shared" si="179"/>
        <v/>
      </c>
      <c r="T728" s="72"/>
      <c r="U728" s="75"/>
      <c r="V728" s="72"/>
      <c r="W728" s="43" t="str">
        <f t="shared" si="180"/>
        <v/>
      </c>
      <c r="X728" s="76"/>
      <c r="Y728" s="77"/>
      <c r="Z728" s="77"/>
      <c r="AA728" s="77"/>
      <c r="AB728" s="77"/>
      <c r="AC728" s="77"/>
      <c r="AD728" s="77"/>
      <c r="AE728" s="78"/>
      <c r="AF728" s="79"/>
      <c r="AG728" s="37">
        <f t="shared" si="181"/>
        <v>0</v>
      </c>
      <c r="AH728" s="38" t="str">
        <f t="shared" si="182"/>
        <v/>
      </c>
      <c r="AI728" s="39" t="str">
        <f t="shared" si="183"/>
        <v/>
      </c>
      <c r="AJ728" s="39" t="str">
        <f t="shared" si="184"/>
        <v/>
      </c>
      <c r="AK728" s="23" t="str">
        <f t="shared" si="185"/>
        <v/>
      </c>
      <c r="AL728" s="23" t="str">
        <f t="shared" si="186"/>
        <v/>
      </c>
      <c r="AM728" s="23" t="str">
        <f>IF(ISBLANK(N728),"",VLOOKUP(N728,Codes!$A$2:$B$184,2,FALSE))</f>
        <v/>
      </c>
      <c r="AN728" s="39" t="str">
        <f t="shared" si="187"/>
        <v/>
      </c>
      <c r="AO728" s="23" t="str">
        <f>IF(ISBLANK(O728),"",IF(O728&gt;247,191,VLOOKUP(O728,Codes!$H$2:$I$299,2,FALSE)))</f>
        <v/>
      </c>
      <c r="AP728" s="23" t="str">
        <f>IF(ISBLANK(O728),"",VLOOKUP(AO728,Codes!$A$2:$B$184,2,FALSE))</f>
        <v/>
      </c>
      <c r="AQ728" s="39" t="str">
        <f t="shared" si="188"/>
        <v/>
      </c>
      <c r="AR728" s="39" t="str">
        <f t="shared" si="189"/>
        <v/>
      </c>
      <c r="AS728" s="39" t="str">
        <f t="shared" si="190"/>
        <v/>
      </c>
      <c r="AT728" s="39" t="str">
        <f t="shared" si="191"/>
        <v/>
      </c>
    </row>
    <row r="729" spans="1:46" s="65" customFormat="1">
      <c r="A729" s="64"/>
      <c r="E729" s="66"/>
      <c r="F729" s="67"/>
      <c r="G729" s="68"/>
      <c r="H729" s="69"/>
      <c r="I729" s="40" t="str">
        <f t="shared" si="176"/>
        <v/>
      </c>
      <c r="J729" s="69"/>
      <c r="K729" s="70"/>
      <c r="L729" s="41" t="str">
        <f t="shared" si="177"/>
        <v/>
      </c>
      <c r="M729" s="71"/>
      <c r="N729" s="72"/>
      <c r="O729" s="73"/>
      <c r="P729" s="42" t="str">
        <f t="shared" si="178"/>
        <v/>
      </c>
      <c r="Q729" s="74"/>
      <c r="R729" s="72"/>
      <c r="S729" s="42" t="str">
        <f t="shared" si="179"/>
        <v/>
      </c>
      <c r="T729" s="72"/>
      <c r="U729" s="75"/>
      <c r="V729" s="72"/>
      <c r="W729" s="43" t="str">
        <f t="shared" si="180"/>
        <v/>
      </c>
      <c r="X729" s="76"/>
      <c r="Y729" s="77"/>
      <c r="Z729" s="77"/>
      <c r="AA729" s="77"/>
      <c r="AB729" s="77"/>
      <c r="AC729" s="77"/>
      <c r="AD729" s="77"/>
      <c r="AE729" s="78"/>
      <c r="AF729" s="79"/>
      <c r="AG729" s="37">
        <f t="shared" si="181"/>
        <v>0</v>
      </c>
      <c r="AH729" s="38" t="str">
        <f t="shared" si="182"/>
        <v/>
      </c>
      <c r="AI729" s="39" t="str">
        <f t="shared" si="183"/>
        <v/>
      </c>
      <c r="AJ729" s="39" t="str">
        <f t="shared" si="184"/>
        <v/>
      </c>
      <c r="AK729" s="23" t="str">
        <f t="shared" si="185"/>
        <v/>
      </c>
      <c r="AL729" s="23" t="str">
        <f t="shared" si="186"/>
        <v/>
      </c>
      <c r="AM729" s="23" t="str">
        <f>IF(ISBLANK(N729),"",VLOOKUP(N729,Codes!$A$2:$B$184,2,FALSE))</f>
        <v/>
      </c>
      <c r="AN729" s="39" t="str">
        <f t="shared" si="187"/>
        <v/>
      </c>
      <c r="AO729" s="23" t="str">
        <f>IF(ISBLANK(O729),"",IF(O729&gt;247,191,VLOOKUP(O729,Codes!$H$2:$I$299,2,FALSE)))</f>
        <v/>
      </c>
      <c r="AP729" s="23" t="str">
        <f>IF(ISBLANK(O729),"",VLOOKUP(AO729,Codes!$A$2:$B$184,2,FALSE))</f>
        <v/>
      </c>
      <c r="AQ729" s="39" t="str">
        <f t="shared" si="188"/>
        <v/>
      </c>
      <c r="AR729" s="39" t="str">
        <f t="shared" si="189"/>
        <v/>
      </c>
      <c r="AS729" s="39" t="str">
        <f t="shared" si="190"/>
        <v/>
      </c>
      <c r="AT729" s="39" t="str">
        <f t="shared" si="191"/>
        <v/>
      </c>
    </row>
    <row r="730" spans="1:46" s="65" customFormat="1">
      <c r="A730" s="64"/>
      <c r="E730" s="66"/>
      <c r="F730" s="67"/>
      <c r="G730" s="68"/>
      <c r="H730" s="69"/>
      <c r="I730" s="40" t="str">
        <f t="shared" si="176"/>
        <v/>
      </c>
      <c r="J730" s="69"/>
      <c r="K730" s="70"/>
      <c r="L730" s="41" t="str">
        <f t="shared" si="177"/>
        <v/>
      </c>
      <c r="M730" s="71"/>
      <c r="N730" s="72"/>
      <c r="O730" s="73"/>
      <c r="P730" s="42" t="str">
        <f t="shared" si="178"/>
        <v/>
      </c>
      <c r="Q730" s="74"/>
      <c r="R730" s="72"/>
      <c r="S730" s="42" t="str">
        <f t="shared" si="179"/>
        <v/>
      </c>
      <c r="T730" s="72"/>
      <c r="U730" s="75"/>
      <c r="V730" s="72"/>
      <c r="W730" s="43" t="str">
        <f t="shared" si="180"/>
        <v/>
      </c>
      <c r="X730" s="76"/>
      <c r="Y730" s="77"/>
      <c r="Z730" s="77"/>
      <c r="AA730" s="77"/>
      <c r="AB730" s="77"/>
      <c r="AC730" s="77"/>
      <c r="AD730" s="77"/>
      <c r="AE730" s="78"/>
      <c r="AF730" s="79"/>
      <c r="AG730" s="37">
        <f t="shared" si="181"/>
        <v>0</v>
      </c>
      <c r="AH730" s="38" t="str">
        <f t="shared" si="182"/>
        <v/>
      </c>
      <c r="AI730" s="39" t="str">
        <f t="shared" si="183"/>
        <v/>
      </c>
      <c r="AJ730" s="39" t="str">
        <f t="shared" si="184"/>
        <v/>
      </c>
      <c r="AK730" s="23" t="str">
        <f t="shared" si="185"/>
        <v/>
      </c>
      <c r="AL730" s="23" t="str">
        <f t="shared" si="186"/>
        <v/>
      </c>
      <c r="AM730" s="23" t="str">
        <f>IF(ISBLANK(N730),"",VLOOKUP(N730,Codes!$A$2:$B$184,2,FALSE))</f>
        <v/>
      </c>
      <c r="AN730" s="39" t="str">
        <f t="shared" si="187"/>
        <v/>
      </c>
      <c r="AO730" s="23" t="str">
        <f>IF(ISBLANK(O730),"",IF(O730&gt;247,191,VLOOKUP(O730,Codes!$H$2:$I$299,2,FALSE)))</f>
        <v/>
      </c>
      <c r="AP730" s="23" t="str">
        <f>IF(ISBLANK(O730),"",VLOOKUP(AO730,Codes!$A$2:$B$184,2,FALSE))</f>
        <v/>
      </c>
      <c r="AQ730" s="39" t="str">
        <f t="shared" si="188"/>
        <v/>
      </c>
      <c r="AR730" s="39" t="str">
        <f t="shared" si="189"/>
        <v/>
      </c>
      <c r="AS730" s="39" t="str">
        <f t="shared" si="190"/>
        <v/>
      </c>
      <c r="AT730" s="39" t="str">
        <f t="shared" si="191"/>
        <v/>
      </c>
    </row>
    <row r="731" spans="1:46" s="65" customFormat="1">
      <c r="A731" s="64"/>
      <c r="E731" s="66"/>
      <c r="F731" s="67"/>
      <c r="G731" s="68"/>
      <c r="H731" s="69"/>
      <c r="I731" s="40" t="str">
        <f t="shared" si="176"/>
        <v/>
      </c>
      <c r="J731" s="69"/>
      <c r="K731" s="70"/>
      <c r="L731" s="41" t="str">
        <f t="shared" si="177"/>
        <v/>
      </c>
      <c r="M731" s="71"/>
      <c r="N731" s="72"/>
      <c r="O731" s="73"/>
      <c r="P731" s="42" t="str">
        <f t="shared" si="178"/>
        <v/>
      </c>
      <c r="Q731" s="74"/>
      <c r="R731" s="72"/>
      <c r="S731" s="42" t="str">
        <f t="shared" si="179"/>
        <v/>
      </c>
      <c r="T731" s="72"/>
      <c r="U731" s="75"/>
      <c r="V731" s="72"/>
      <c r="W731" s="43" t="str">
        <f t="shared" si="180"/>
        <v/>
      </c>
      <c r="X731" s="76"/>
      <c r="Y731" s="77"/>
      <c r="Z731" s="77"/>
      <c r="AA731" s="77"/>
      <c r="AB731" s="77"/>
      <c r="AC731" s="77"/>
      <c r="AD731" s="77"/>
      <c r="AE731" s="78"/>
      <c r="AF731" s="79"/>
      <c r="AG731" s="37">
        <f t="shared" si="181"/>
        <v>0</v>
      </c>
      <c r="AH731" s="38" t="str">
        <f t="shared" si="182"/>
        <v/>
      </c>
      <c r="AI731" s="39" t="str">
        <f t="shared" si="183"/>
        <v/>
      </c>
      <c r="AJ731" s="39" t="str">
        <f t="shared" si="184"/>
        <v/>
      </c>
      <c r="AK731" s="23" t="str">
        <f t="shared" si="185"/>
        <v/>
      </c>
      <c r="AL731" s="23" t="str">
        <f t="shared" si="186"/>
        <v/>
      </c>
      <c r="AM731" s="23" t="str">
        <f>IF(ISBLANK(N731),"",VLOOKUP(N731,Codes!$A$2:$B$184,2,FALSE))</f>
        <v/>
      </c>
      <c r="AN731" s="39" t="str">
        <f t="shared" si="187"/>
        <v/>
      </c>
      <c r="AO731" s="23" t="str">
        <f>IF(ISBLANK(O731),"",IF(O731&gt;247,191,VLOOKUP(O731,Codes!$H$2:$I$299,2,FALSE)))</f>
        <v/>
      </c>
      <c r="AP731" s="23" t="str">
        <f>IF(ISBLANK(O731),"",VLOOKUP(AO731,Codes!$A$2:$B$184,2,FALSE))</f>
        <v/>
      </c>
      <c r="AQ731" s="39" t="str">
        <f t="shared" si="188"/>
        <v/>
      </c>
      <c r="AR731" s="39" t="str">
        <f t="shared" si="189"/>
        <v/>
      </c>
      <c r="AS731" s="39" t="str">
        <f t="shared" si="190"/>
        <v/>
      </c>
      <c r="AT731" s="39" t="str">
        <f t="shared" si="191"/>
        <v/>
      </c>
    </row>
    <row r="732" spans="1:46" s="65" customFormat="1">
      <c r="A732" s="64"/>
      <c r="E732" s="66"/>
      <c r="F732" s="67"/>
      <c r="G732" s="68"/>
      <c r="H732" s="69"/>
      <c r="I732" s="40" t="str">
        <f t="shared" si="176"/>
        <v/>
      </c>
      <c r="J732" s="69"/>
      <c r="K732" s="70"/>
      <c r="L732" s="41" t="str">
        <f t="shared" si="177"/>
        <v/>
      </c>
      <c r="M732" s="71"/>
      <c r="N732" s="72"/>
      <c r="O732" s="73"/>
      <c r="P732" s="42" t="str">
        <f t="shared" si="178"/>
        <v/>
      </c>
      <c r="Q732" s="74"/>
      <c r="R732" s="72"/>
      <c r="S732" s="42" t="str">
        <f t="shared" si="179"/>
        <v/>
      </c>
      <c r="T732" s="72"/>
      <c r="U732" s="75"/>
      <c r="V732" s="72"/>
      <c r="W732" s="43" t="str">
        <f t="shared" si="180"/>
        <v/>
      </c>
      <c r="X732" s="76"/>
      <c r="Y732" s="77"/>
      <c r="Z732" s="77"/>
      <c r="AA732" s="77"/>
      <c r="AB732" s="77"/>
      <c r="AC732" s="77"/>
      <c r="AD732" s="77"/>
      <c r="AE732" s="78"/>
      <c r="AF732" s="79"/>
      <c r="AG732" s="37">
        <f t="shared" si="181"/>
        <v>0</v>
      </c>
      <c r="AH732" s="38" t="str">
        <f t="shared" si="182"/>
        <v/>
      </c>
      <c r="AI732" s="39" t="str">
        <f t="shared" si="183"/>
        <v/>
      </c>
      <c r="AJ732" s="39" t="str">
        <f t="shared" si="184"/>
        <v/>
      </c>
      <c r="AK732" s="23" t="str">
        <f t="shared" si="185"/>
        <v/>
      </c>
      <c r="AL732" s="23" t="str">
        <f t="shared" si="186"/>
        <v/>
      </c>
      <c r="AM732" s="23" t="str">
        <f>IF(ISBLANK(N732),"",VLOOKUP(N732,Codes!$A$2:$B$184,2,FALSE))</f>
        <v/>
      </c>
      <c r="AN732" s="39" t="str">
        <f t="shared" si="187"/>
        <v/>
      </c>
      <c r="AO732" s="23" t="str">
        <f>IF(ISBLANK(O732),"",IF(O732&gt;247,191,VLOOKUP(O732,Codes!$H$2:$I$299,2,FALSE)))</f>
        <v/>
      </c>
      <c r="AP732" s="23" t="str">
        <f>IF(ISBLANK(O732),"",VLOOKUP(AO732,Codes!$A$2:$B$184,2,FALSE))</f>
        <v/>
      </c>
      <c r="AQ732" s="39" t="str">
        <f t="shared" si="188"/>
        <v/>
      </c>
      <c r="AR732" s="39" t="str">
        <f t="shared" si="189"/>
        <v/>
      </c>
      <c r="AS732" s="39" t="str">
        <f t="shared" si="190"/>
        <v/>
      </c>
      <c r="AT732" s="39" t="str">
        <f t="shared" si="191"/>
        <v/>
      </c>
    </row>
    <row r="733" spans="1:46" s="65" customFormat="1">
      <c r="A733" s="64"/>
      <c r="E733" s="66"/>
      <c r="F733" s="67"/>
      <c r="G733" s="68"/>
      <c r="H733" s="69"/>
      <c r="I733" s="40" t="str">
        <f t="shared" si="176"/>
        <v/>
      </c>
      <c r="J733" s="69"/>
      <c r="K733" s="70"/>
      <c r="L733" s="41" t="str">
        <f t="shared" si="177"/>
        <v/>
      </c>
      <c r="M733" s="71"/>
      <c r="N733" s="72"/>
      <c r="O733" s="73"/>
      <c r="P733" s="42" t="str">
        <f t="shared" si="178"/>
        <v/>
      </c>
      <c r="Q733" s="74"/>
      <c r="R733" s="72"/>
      <c r="S733" s="42" t="str">
        <f t="shared" si="179"/>
        <v/>
      </c>
      <c r="T733" s="72"/>
      <c r="U733" s="75"/>
      <c r="V733" s="72"/>
      <c r="W733" s="43" t="str">
        <f t="shared" si="180"/>
        <v/>
      </c>
      <c r="X733" s="76"/>
      <c r="Y733" s="77"/>
      <c r="Z733" s="77"/>
      <c r="AA733" s="77"/>
      <c r="AB733" s="77"/>
      <c r="AC733" s="77"/>
      <c r="AD733" s="77"/>
      <c r="AE733" s="78"/>
      <c r="AF733" s="79"/>
      <c r="AG733" s="37">
        <f t="shared" si="181"/>
        <v>0</v>
      </c>
      <c r="AH733" s="38" t="str">
        <f t="shared" si="182"/>
        <v/>
      </c>
      <c r="AI733" s="39" t="str">
        <f t="shared" si="183"/>
        <v/>
      </c>
      <c r="AJ733" s="39" t="str">
        <f t="shared" si="184"/>
        <v/>
      </c>
      <c r="AK733" s="23" t="str">
        <f t="shared" si="185"/>
        <v/>
      </c>
      <c r="AL733" s="23" t="str">
        <f t="shared" si="186"/>
        <v/>
      </c>
      <c r="AM733" s="23" t="str">
        <f>IF(ISBLANK(N733),"",VLOOKUP(N733,Codes!$A$2:$B$184,2,FALSE))</f>
        <v/>
      </c>
      <c r="AN733" s="39" t="str">
        <f t="shared" si="187"/>
        <v/>
      </c>
      <c r="AO733" s="23" t="str">
        <f>IF(ISBLANK(O733),"",IF(O733&gt;247,191,VLOOKUP(O733,Codes!$H$2:$I$299,2,FALSE)))</f>
        <v/>
      </c>
      <c r="AP733" s="23" t="str">
        <f>IF(ISBLANK(O733),"",VLOOKUP(AO733,Codes!$A$2:$B$184,2,FALSE))</f>
        <v/>
      </c>
      <c r="AQ733" s="39" t="str">
        <f t="shared" si="188"/>
        <v/>
      </c>
      <c r="AR733" s="39" t="str">
        <f t="shared" si="189"/>
        <v/>
      </c>
      <c r="AS733" s="39" t="str">
        <f t="shared" si="190"/>
        <v/>
      </c>
      <c r="AT733" s="39" t="str">
        <f t="shared" si="191"/>
        <v/>
      </c>
    </row>
    <row r="734" spans="1:46" s="65" customFormat="1">
      <c r="A734" s="64"/>
      <c r="E734" s="66"/>
      <c r="F734" s="67"/>
      <c r="G734" s="68"/>
      <c r="H734" s="69"/>
      <c r="I734" s="40" t="str">
        <f t="shared" si="176"/>
        <v/>
      </c>
      <c r="J734" s="69"/>
      <c r="K734" s="70"/>
      <c r="L734" s="41" t="str">
        <f t="shared" si="177"/>
        <v/>
      </c>
      <c r="M734" s="71"/>
      <c r="N734" s="72"/>
      <c r="O734" s="73"/>
      <c r="P734" s="42" t="str">
        <f t="shared" si="178"/>
        <v/>
      </c>
      <c r="Q734" s="74"/>
      <c r="R734" s="72"/>
      <c r="S734" s="42" t="str">
        <f t="shared" si="179"/>
        <v/>
      </c>
      <c r="T734" s="72"/>
      <c r="U734" s="75"/>
      <c r="V734" s="72"/>
      <c r="W734" s="43" t="str">
        <f t="shared" si="180"/>
        <v/>
      </c>
      <c r="X734" s="76"/>
      <c r="Y734" s="77"/>
      <c r="Z734" s="77"/>
      <c r="AA734" s="77"/>
      <c r="AB734" s="77"/>
      <c r="AC734" s="77"/>
      <c r="AD734" s="77"/>
      <c r="AE734" s="78"/>
      <c r="AF734" s="79"/>
      <c r="AG734" s="37">
        <f t="shared" si="181"/>
        <v>0</v>
      </c>
      <c r="AH734" s="38" t="str">
        <f t="shared" si="182"/>
        <v/>
      </c>
      <c r="AI734" s="39" t="str">
        <f t="shared" si="183"/>
        <v/>
      </c>
      <c r="AJ734" s="39" t="str">
        <f t="shared" si="184"/>
        <v/>
      </c>
      <c r="AK734" s="23" t="str">
        <f t="shared" si="185"/>
        <v/>
      </c>
      <c r="AL734" s="23" t="str">
        <f t="shared" si="186"/>
        <v/>
      </c>
      <c r="AM734" s="23" t="str">
        <f>IF(ISBLANK(N734),"",VLOOKUP(N734,Codes!$A$2:$B$184,2,FALSE))</f>
        <v/>
      </c>
      <c r="AN734" s="39" t="str">
        <f t="shared" si="187"/>
        <v/>
      </c>
      <c r="AO734" s="23" t="str">
        <f>IF(ISBLANK(O734),"",IF(O734&gt;247,191,VLOOKUP(O734,Codes!$H$2:$I$299,2,FALSE)))</f>
        <v/>
      </c>
      <c r="AP734" s="23" t="str">
        <f>IF(ISBLANK(O734),"",VLOOKUP(AO734,Codes!$A$2:$B$184,2,FALSE))</f>
        <v/>
      </c>
      <c r="AQ734" s="39" t="str">
        <f t="shared" si="188"/>
        <v/>
      </c>
      <c r="AR734" s="39" t="str">
        <f t="shared" si="189"/>
        <v/>
      </c>
      <c r="AS734" s="39" t="str">
        <f t="shared" si="190"/>
        <v/>
      </c>
      <c r="AT734" s="39" t="str">
        <f t="shared" si="191"/>
        <v/>
      </c>
    </row>
    <row r="735" spans="1:46" s="65" customFormat="1">
      <c r="A735" s="64"/>
      <c r="E735" s="66"/>
      <c r="F735" s="67"/>
      <c r="G735" s="68"/>
      <c r="H735" s="69"/>
      <c r="I735" s="40" t="str">
        <f t="shared" si="176"/>
        <v/>
      </c>
      <c r="J735" s="69"/>
      <c r="K735" s="70"/>
      <c r="L735" s="41" t="str">
        <f t="shared" si="177"/>
        <v/>
      </c>
      <c r="M735" s="71"/>
      <c r="N735" s="72"/>
      <c r="O735" s="73"/>
      <c r="P735" s="42" t="str">
        <f t="shared" si="178"/>
        <v/>
      </c>
      <c r="Q735" s="74"/>
      <c r="R735" s="72"/>
      <c r="S735" s="42" t="str">
        <f t="shared" si="179"/>
        <v/>
      </c>
      <c r="T735" s="72"/>
      <c r="U735" s="75"/>
      <c r="V735" s="72"/>
      <c r="W735" s="43" t="str">
        <f t="shared" si="180"/>
        <v/>
      </c>
      <c r="X735" s="76"/>
      <c r="Y735" s="77"/>
      <c r="Z735" s="77"/>
      <c r="AA735" s="77"/>
      <c r="AB735" s="77"/>
      <c r="AC735" s="77"/>
      <c r="AD735" s="77"/>
      <c r="AE735" s="78"/>
      <c r="AF735" s="79"/>
      <c r="AG735" s="37">
        <f t="shared" si="181"/>
        <v>0</v>
      </c>
      <c r="AH735" s="38" t="str">
        <f t="shared" si="182"/>
        <v/>
      </c>
      <c r="AI735" s="39" t="str">
        <f t="shared" si="183"/>
        <v/>
      </c>
      <c r="AJ735" s="39" t="str">
        <f t="shared" si="184"/>
        <v/>
      </c>
      <c r="AK735" s="23" t="str">
        <f t="shared" si="185"/>
        <v/>
      </c>
      <c r="AL735" s="23" t="str">
        <f t="shared" si="186"/>
        <v/>
      </c>
      <c r="AM735" s="23" t="str">
        <f>IF(ISBLANK(N735),"",VLOOKUP(N735,Codes!$A$2:$B$184,2,FALSE))</f>
        <v/>
      </c>
      <c r="AN735" s="39" t="str">
        <f t="shared" si="187"/>
        <v/>
      </c>
      <c r="AO735" s="23" t="str">
        <f>IF(ISBLANK(O735),"",IF(O735&gt;247,191,VLOOKUP(O735,Codes!$H$2:$I$299,2,FALSE)))</f>
        <v/>
      </c>
      <c r="AP735" s="23" t="str">
        <f>IF(ISBLANK(O735),"",VLOOKUP(AO735,Codes!$A$2:$B$184,2,FALSE))</f>
        <v/>
      </c>
      <c r="AQ735" s="39" t="str">
        <f t="shared" si="188"/>
        <v/>
      </c>
      <c r="AR735" s="39" t="str">
        <f t="shared" si="189"/>
        <v/>
      </c>
      <c r="AS735" s="39" t="str">
        <f t="shared" si="190"/>
        <v/>
      </c>
      <c r="AT735" s="39" t="str">
        <f t="shared" si="191"/>
        <v/>
      </c>
    </row>
    <row r="736" spans="1:46" s="65" customFormat="1">
      <c r="A736" s="64"/>
      <c r="E736" s="66"/>
      <c r="F736" s="67"/>
      <c r="G736" s="68"/>
      <c r="H736" s="69"/>
      <c r="I736" s="40" t="str">
        <f t="shared" si="176"/>
        <v/>
      </c>
      <c r="J736" s="69"/>
      <c r="K736" s="70"/>
      <c r="L736" s="41" t="str">
        <f t="shared" si="177"/>
        <v/>
      </c>
      <c r="M736" s="71"/>
      <c r="N736" s="72"/>
      <c r="O736" s="73"/>
      <c r="P736" s="42" t="str">
        <f t="shared" si="178"/>
        <v/>
      </c>
      <c r="Q736" s="74"/>
      <c r="R736" s="72"/>
      <c r="S736" s="42" t="str">
        <f t="shared" si="179"/>
        <v/>
      </c>
      <c r="T736" s="72"/>
      <c r="U736" s="75"/>
      <c r="V736" s="72"/>
      <c r="W736" s="43" t="str">
        <f t="shared" si="180"/>
        <v/>
      </c>
      <c r="X736" s="76"/>
      <c r="Y736" s="77"/>
      <c r="Z736" s="77"/>
      <c r="AA736" s="77"/>
      <c r="AB736" s="77"/>
      <c r="AC736" s="77"/>
      <c r="AD736" s="77"/>
      <c r="AE736" s="78"/>
      <c r="AF736" s="79"/>
      <c r="AG736" s="37">
        <f t="shared" si="181"/>
        <v>0</v>
      </c>
      <c r="AH736" s="38" t="str">
        <f t="shared" si="182"/>
        <v/>
      </c>
      <c r="AI736" s="39" t="str">
        <f t="shared" si="183"/>
        <v/>
      </c>
      <c r="AJ736" s="39" t="str">
        <f t="shared" si="184"/>
        <v/>
      </c>
      <c r="AK736" s="23" t="str">
        <f t="shared" si="185"/>
        <v/>
      </c>
      <c r="AL736" s="23" t="str">
        <f t="shared" si="186"/>
        <v/>
      </c>
      <c r="AM736" s="23" t="str">
        <f>IF(ISBLANK(N736),"",VLOOKUP(N736,Codes!$A$2:$B$184,2,FALSE))</f>
        <v/>
      </c>
      <c r="AN736" s="39" t="str">
        <f t="shared" si="187"/>
        <v/>
      </c>
      <c r="AO736" s="23" t="str">
        <f>IF(ISBLANK(O736),"",IF(O736&gt;247,191,VLOOKUP(O736,Codes!$H$2:$I$299,2,FALSE)))</f>
        <v/>
      </c>
      <c r="AP736" s="23" t="str">
        <f>IF(ISBLANK(O736),"",VLOOKUP(AO736,Codes!$A$2:$B$184,2,FALSE))</f>
        <v/>
      </c>
      <c r="AQ736" s="39" t="str">
        <f t="shared" si="188"/>
        <v/>
      </c>
      <c r="AR736" s="39" t="str">
        <f t="shared" si="189"/>
        <v/>
      </c>
      <c r="AS736" s="39" t="str">
        <f t="shared" si="190"/>
        <v/>
      </c>
      <c r="AT736" s="39" t="str">
        <f t="shared" si="191"/>
        <v/>
      </c>
    </row>
    <row r="737" spans="1:46" s="65" customFormat="1">
      <c r="A737" s="64"/>
      <c r="E737" s="66"/>
      <c r="F737" s="67"/>
      <c r="G737" s="68"/>
      <c r="H737" s="69"/>
      <c r="I737" s="40" t="str">
        <f t="shared" si="176"/>
        <v/>
      </c>
      <c r="J737" s="69"/>
      <c r="K737" s="70"/>
      <c r="L737" s="41" t="str">
        <f t="shared" si="177"/>
        <v/>
      </c>
      <c r="M737" s="71"/>
      <c r="N737" s="72"/>
      <c r="O737" s="73"/>
      <c r="P737" s="42" t="str">
        <f t="shared" si="178"/>
        <v/>
      </c>
      <c r="Q737" s="74"/>
      <c r="R737" s="72"/>
      <c r="S737" s="42" t="str">
        <f t="shared" si="179"/>
        <v/>
      </c>
      <c r="T737" s="72"/>
      <c r="U737" s="75"/>
      <c r="V737" s="72"/>
      <c r="W737" s="43" t="str">
        <f t="shared" si="180"/>
        <v/>
      </c>
      <c r="X737" s="76"/>
      <c r="Y737" s="77"/>
      <c r="Z737" s="77"/>
      <c r="AA737" s="77"/>
      <c r="AB737" s="77"/>
      <c r="AC737" s="77"/>
      <c r="AD737" s="77"/>
      <c r="AE737" s="78"/>
      <c r="AF737" s="79"/>
      <c r="AG737" s="37">
        <f t="shared" si="181"/>
        <v>0</v>
      </c>
      <c r="AH737" s="38" t="str">
        <f t="shared" si="182"/>
        <v/>
      </c>
      <c r="AI737" s="39" t="str">
        <f t="shared" si="183"/>
        <v/>
      </c>
      <c r="AJ737" s="39" t="str">
        <f t="shared" si="184"/>
        <v/>
      </c>
      <c r="AK737" s="23" t="str">
        <f t="shared" si="185"/>
        <v/>
      </c>
      <c r="AL737" s="23" t="str">
        <f t="shared" si="186"/>
        <v/>
      </c>
      <c r="AM737" s="23" t="str">
        <f>IF(ISBLANK(N737),"",VLOOKUP(N737,Codes!$A$2:$B$184,2,FALSE))</f>
        <v/>
      </c>
      <c r="AN737" s="39" t="str">
        <f t="shared" si="187"/>
        <v/>
      </c>
      <c r="AO737" s="23" t="str">
        <f>IF(ISBLANK(O737),"",IF(O737&gt;247,191,VLOOKUP(O737,Codes!$H$2:$I$299,2,FALSE)))</f>
        <v/>
      </c>
      <c r="AP737" s="23" t="str">
        <f>IF(ISBLANK(O737),"",VLOOKUP(AO737,Codes!$A$2:$B$184,2,FALSE))</f>
        <v/>
      </c>
      <c r="AQ737" s="39" t="str">
        <f t="shared" si="188"/>
        <v/>
      </c>
      <c r="AR737" s="39" t="str">
        <f t="shared" si="189"/>
        <v/>
      </c>
      <c r="AS737" s="39" t="str">
        <f t="shared" si="190"/>
        <v/>
      </c>
      <c r="AT737" s="39" t="str">
        <f t="shared" si="191"/>
        <v/>
      </c>
    </row>
    <row r="738" spans="1:46" s="65" customFormat="1">
      <c r="A738" s="64"/>
      <c r="E738" s="66"/>
      <c r="F738" s="67"/>
      <c r="G738" s="68"/>
      <c r="H738" s="69"/>
      <c r="I738" s="40" t="str">
        <f t="shared" si="176"/>
        <v/>
      </c>
      <c r="J738" s="69"/>
      <c r="K738" s="70"/>
      <c r="L738" s="41" t="str">
        <f t="shared" si="177"/>
        <v/>
      </c>
      <c r="M738" s="71"/>
      <c r="N738" s="72"/>
      <c r="O738" s="73"/>
      <c r="P738" s="42" t="str">
        <f t="shared" si="178"/>
        <v/>
      </c>
      <c r="Q738" s="74"/>
      <c r="R738" s="72"/>
      <c r="S738" s="42" t="str">
        <f t="shared" si="179"/>
        <v/>
      </c>
      <c r="T738" s="72"/>
      <c r="U738" s="75"/>
      <c r="V738" s="72"/>
      <c r="W738" s="43" t="str">
        <f t="shared" si="180"/>
        <v/>
      </c>
      <c r="X738" s="76"/>
      <c r="Y738" s="77"/>
      <c r="Z738" s="77"/>
      <c r="AA738" s="77"/>
      <c r="AB738" s="77"/>
      <c r="AC738" s="77"/>
      <c r="AD738" s="77"/>
      <c r="AE738" s="78"/>
      <c r="AF738" s="79"/>
      <c r="AG738" s="37">
        <f t="shared" si="181"/>
        <v>0</v>
      </c>
      <c r="AH738" s="38" t="str">
        <f t="shared" si="182"/>
        <v/>
      </c>
      <c r="AI738" s="39" t="str">
        <f t="shared" si="183"/>
        <v/>
      </c>
      <c r="AJ738" s="39" t="str">
        <f t="shared" si="184"/>
        <v/>
      </c>
      <c r="AK738" s="23" t="str">
        <f t="shared" si="185"/>
        <v/>
      </c>
      <c r="AL738" s="23" t="str">
        <f t="shared" si="186"/>
        <v/>
      </c>
      <c r="AM738" s="23" t="str">
        <f>IF(ISBLANK(N738),"",VLOOKUP(N738,Codes!$A$2:$B$184,2,FALSE))</f>
        <v/>
      </c>
      <c r="AN738" s="39" t="str">
        <f t="shared" si="187"/>
        <v/>
      </c>
      <c r="AO738" s="23" t="str">
        <f>IF(ISBLANK(O738),"",IF(O738&gt;247,191,VLOOKUP(O738,Codes!$H$2:$I$299,2,FALSE)))</f>
        <v/>
      </c>
      <c r="AP738" s="23" t="str">
        <f>IF(ISBLANK(O738),"",VLOOKUP(AO738,Codes!$A$2:$B$184,2,FALSE))</f>
        <v/>
      </c>
      <c r="AQ738" s="39" t="str">
        <f t="shared" si="188"/>
        <v/>
      </c>
      <c r="AR738" s="39" t="str">
        <f t="shared" si="189"/>
        <v/>
      </c>
      <c r="AS738" s="39" t="str">
        <f t="shared" si="190"/>
        <v/>
      </c>
      <c r="AT738" s="39" t="str">
        <f t="shared" si="191"/>
        <v/>
      </c>
    </row>
    <row r="739" spans="1:46" s="65" customFormat="1">
      <c r="A739" s="64"/>
      <c r="E739" s="66"/>
      <c r="F739" s="67"/>
      <c r="G739" s="68"/>
      <c r="H739" s="69"/>
      <c r="I739" s="40" t="str">
        <f t="shared" si="176"/>
        <v/>
      </c>
      <c r="J739" s="69"/>
      <c r="K739" s="70"/>
      <c r="L739" s="41" t="str">
        <f t="shared" si="177"/>
        <v/>
      </c>
      <c r="M739" s="71"/>
      <c r="N739" s="72"/>
      <c r="O739" s="73"/>
      <c r="P739" s="42" t="str">
        <f t="shared" si="178"/>
        <v/>
      </c>
      <c r="Q739" s="74"/>
      <c r="R739" s="72"/>
      <c r="S739" s="42" t="str">
        <f t="shared" si="179"/>
        <v/>
      </c>
      <c r="T739" s="72"/>
      <c r="U739" s="75"/>
      <c r="V739" s="72"/>
      <c r="W739" s="43" t="str">
        <f t="shared" si="180"/>
        <v/>
      </c>
      <c r="X739" s="76"/>
      <c r="Y739" s="77"/>
      <c r="Z739" s="77"/>
      <c r="AA739" s="77"/>
      <c r="AB739" s="77"/>
      <c r="AC739" s="77"/>
      <c r="AD739" s="77"/>
      <c r="AE739" s="78"/>
      <c r="AF739" s="79"/>
      <c r="AG739" s="37">
        <f t="shared" si="181"/>
        <v>0</v>
      </c>
      <c r="AH739" s="38" t="str">
        <f t="shared" si="182"/>
        <v/>
      </c>
      <c r="AI739" s="39" t="str">
        <f t="shared" si="183"/>
        <v/>
      </c>
      <c r="AJ739" s="39" t="str">
        <f t="shared" si="184"/>
        <v/>
      </c>
      <c r="AK739" s="23" t="str">
        <f t="shared" si="185"/>
        <v/>
      </c>
      <c r="AL739" s="23" t="str">
        <f t="shared" si="186"/>
        <v/>
      </c>
      <c r="AM739" s="23" t="str">
        <f>IF(ISBLANK(N739),"",VLOOKUP(N739,Codes!$A$2:$B$184,2,FALSE))</f>
        <v/>
      </c>
      <c r="AN739" s="39" t="str">
        <f t="shared" si="187"/>
        <v/>
      </c>
      <c r="AO739" s="23" t="str">
        <f>IF(ISBLANK(O739),"",IF(O739&gt;247,191,VLOOKUP(O739,Codes!$H$2:$I$299,2,FALSE)))</f>
        <v/>
      </c>
      <c r="AP739" s="23" t="str">
        <f>IF(ISBLANK(O739),"",VLOOKUP(AO739,Codes!$A$2:$B$184,2,FALSE))</f>
        <v/>
      </c>
      <c r="AQ739" s="39" t="str">
        <f t="shared" si="188"/>
        <v/>
      </c>
      <c r="AR739" s="39" t="str">
        <f t="shared" si="189"/>
        <v/>
      </c>
      <c r="AS739" s="39" t="str">
        <f t="shared" si="190"/>
        <v/>
      </c>
      <c r="AT739" s="39" t="str">
        <f t="shared" si="191"/>
        <v/>
      </c>
    </row>
    <row r="740" spans="1:46" s="65" customFormat="1">
      <c r="A740" s="64"/>
      <c r="E740" s="66"/>
      <c r="F740" s="67"/>
      <c r="G740" s="68"/>
      <c r="H740" s="69"/>
      <c r="I740" s="40" t="str">
        <f t="shared" si="176"/>
        <v/>
      </c>
      <c r="J740" s="69"/>
      <c r="K740" s="70"/>
      <c r="L740" s="41" t="str">
        <f t="shared" si="177"/>
        <v/>
      </c>
      <c r="M740" s="71"/>
      <c r="N740" s="72"/>
      <c r="O740" s="73"/>
      <c r="P740" s="42" t="str">
        <f t="shared" si="178"/>
        <v/>
      </c>
      <c r="Q740" s="74"/>
      <c r="R740" s="72"/>
      <c r="S740" s="42" t="str">
        <f t="shared" si="179"/>
        <v/>
      </c>
      <c r="T740" s="72"/>
      <c r="U740" s="75"/>
      <c r="V740" s="72"/>
      <c r="W740" s="43" t="str">
        <f t="shared" si="180"/>
        <v/>
      </c>
      <c r="X740" s="76"/>
      <c r="Y740" s="77"/>
      <c r="Z740" s="77"/>
      <c r="AA740" s="77"/>
      <c r="AB740" s="77"/>
      <c r="AC740" s="77"/>
      <c r="AD740" s="77"/>
      <c r="AE740" s="78"/>
      <c r="AF740" s="79"/>
      <c r="AG740" s="37">
        <f t="shared" si="181"/>
        <v>0</v>
      </c>
      <c r="AH740" s="38" t="str">
        <f t="shared" si="182"/>
        <v/>
      </c>
      <c r="AI740" s="39" t="str">
        <f t="shared" si="183"/>
        <v/>
      </c>
      <c r="AJ740" s="39" t="str">
        <f t="shared" si="184"/>
        <v/>
      </c>
      <c r="AK740" s="23" t="str">
        <f t="shared" si="185"/>
        <v/>
      </c>
      <c r="AL740" s="23" t="str">
        <f t="shared" si="186"/>
        <v/>
      </c>
      <c r="AM740" s="23" t="str">
        <f>IF(ISBLANK(N740),"",VLOOKUP(N740,Codes!$A$2:$B$184,2,FALSE))</f>
        <v/>
      </c>
      <c r="AN740" s="39" t="str">
        <f t="shared" si="187"/>
        <v/>
      </c>
      <c r="AO740" s="23" t="str">
        <f>IF(ISBLANK(O740),"",IF(O740&gt;247,191,VLOOKUP(O740,Codes!$H$2:$I$299,2,FALSE)))</f>
        <v/>
      </c>
      <c r="AP740" s="23" t="str">
        <f>IF(ISBLANK(O740),"",VLOOKUP(AO740,Codes!$A$2:$B$184,2,FALSE))</f>
        <v/>
      </c>
      <c r="AQ740" s="39" t="str">
        <f t="shared" si="188"/>
        <v/>
      </c>
      <c r="AR740" s="39" t="str">
        <f t="shared" si="189"/>
        <v/>
      </c>
      <c r="AS740" s="39" t="str">
        <f t="shared" si="190"/>
        <v/>
      </c>
      <c r="AT740" s="39" t="str">
        <f t="shared" si="191"/>
        <v/>
      </c>
    </row>
    <row r="741" spans="1:46" s="65" customFormat="1">
      <c r="A741" s="64"/>
      <c r="E741" s="66"/>
      <c r="F741" s="67"/>
      <c r="G741" s="68"/>
      <c r="H741" s="69"/>
      <c r="I741" s="40" t="str">
        <f t="shared" si="176"/>
        <v/>
      </c>
      <c r="J741" s="69"/>
      <c r="K741" s="70"/>
      <c r="L741" s="41" t="str">
        <f t="shared" si="177"/>
        <v/>
      </c>
      <c r="M741" s="71"/>
      <c r="N741" s="72"/>
      <c r="O741" s="73"/>
      <c r="P741" s="42" t="str">
        <f t="shared" si="178"/>
        <v/>
      </c>
      <c r="Q741" s="74"/>
      <c r="R741" s="72"/>
      <c r="S741" s="42" t="str">
        <f t="shared" si="179"/>
        <v/>
      </c>
      <c r="T741" s="72"/>
      <c r="U741" s="75"/>
      <c r="V741" s="72"/>
      <c r="W741" s="43" t="str">
        <f t="shared" si="180"/>
        <v/>
      </c>
      <c r="X741" s="76"/>
      <c r="Y741" s="77"/>
      <c r="Z741" s="77"/>
      <c r="AA741" s="77"/>
      <c r="AB741" s="77"/>
      <c r="AC741" s="77"/>
      <c r="AD741" s="77"/>
      <c r="AE741" s="78"/>
      <c r="AF741" s="79"/>
      <c r="AG741" s="37">
        <f t="shared" si="181"/>
        <v>0</v>
      </c>
      <c r="AH741" s="38" t="str">
        <f t="shared" si="182"/>
        <v/>
      </c>
      <c r="AI741" s="39" t="str">
        <f t="shared" si="183"/>
        <v/>
      </c>
      <c r="AJ741" s="39" t="str">
        <f t="shared" si="184"/>
        <v/>
      </c>
      <c r="AK741" s="23" t="str">
        <f t="shared" si="185"/>
        <v/>
      </c>
      <c r="AL741" s="23" t="str">
        <f t="shared" si="186"/>
        <v/>
      </c>
      <c r="AM741" s="23" t="str">
        <f>IF(ISBLANK(N741),"",VLOOKUP(N741,Codes!$A$2:$B$184,2,FALSE))</f>
        <v/>
      </c>
      <c r="AN741" s="39" t="str">
        <f t="shared" si="187"/>
        <v/>
      </c>
      <c r="AO741" s="23" t="str">
        <f>IF(ISBLANK(O741),"",IF(O741&gt;247,191,VLOOKUP(O741,Codes!$H$2:$I$299,2,FALSE)))</f>
        <v/>
      </c>
      <c r="AP741" s="23" t="str">
        <f>IF(ISBLANK(O741),"",VLOOKUP(AO741,Codes!$A$2:$B$184,2,FALSE))</f>
        <v/>
      </c>
      <c r="AQ741" s="39" t="str">
        <f t="shared" si="188"/>
        <v/>
      </c>
      <c r="AR741" s="39" t="str">
        <f t="shared" si="189"/>
        <v/>
      </c>
      <c r="AS741" s="39" t="str">
        <f t="shared" si="190"/>
        <v/>
      </c>
      <c r="AT741" s="39" t="str">
        <f t="shared" si="191"/>
        <v/>
      </c>
    </row>
    <row r="742" spans="1:46" s="65" customFormat="1">
      <c r="A742" s="64"/>
      <c r="E742" s="66"/>
      <c r="F742" s="67"/>
      <c r="G742" s="68"/>
      <c r="H742" s="69"/>
      <c r="I742" s="40" t="str">
        <f t="shared" si="176"/>
        <v/>
      </c>
      <c r="J742" s="69"/>
      <c r="K742" s="70"/>
      <c r="L742" s="41" t="str">
        <f t="shared" si="177"/>
        <v/>
      </c>
      <c r="M742" s="71"/>
      <c r="N742" s="72"/>
      <c r="O742" s="73"/>
      <c r="P742" s="42" t="str">
        <f t="shared" si="178"/>
        <v/>
      </c>
      <c r="Q742" s="74"/>
      <c r="R742" s="72"/>
      <c r="S742" s="42" t="str">
        <f t="shared" si="179"/>
        <v/>
      </c>
      <c r="T742" s="72"/>
      <c r="U742" s="75"/>
      <c r="V742" s="72"/>
      <c r="W742" s="43" t="str">
        <f t="shared" si="180"/>
        <v/>
      </c>
      <c r="X742" s="76"/>
      <c r="Y742" s="77"/>
      <c r="Z742" s="77"/>
      <c r="AA742" s="77"/>
      <c r="AB742" s="77"/>
      <c r="AC742" s="77"/>
      <c r="AD742" s="77"/>
      <c r="AE742" s="78"/>
      <c r="AF742" s="79"/>
      <c r="AG742" s="37">
        <f t="shared" si="181"/>
        <v>0</v>
      </c>
      <c r="AH742" s="38" t="str">
        <f t="shared" si="182"/>
        <v/>
      </c>
      <c r="AI742" s="39" t="str">
        <f t="shared" si="183"/>
        <v/>
      </c>
      <c r="AJ742" s="39" t="str">
        <f t="shared" si="184"/>
        <v/>
      </c>
      <c r="AK742" s="23" t="str">
        <f t="shared" si="185"/>
        <v/>
      </c>
      <c r="AL742" s="23" t="str">
        <f t="shared" si="186"/>
        <v/>
      </c>
      <c r="AM742" s="23" t="str">
        <f>IF(ISBLANK(N742),"",VLOOKUP(N742,Codes!$A$2:$B$184,2,FALSE))</f>
        <v/>
      </c>
      <c r="AN742" s="39" t="str">
        <f t="shared" si="187"/>
        <v/>
      </c>
      <c r="AO742" s="23" t="str">
        <f>IF(ISBLANK(O742),"",IF(O742&gt;247,191,VLOOKUP(O742,Codes!$H$2:$I$299,2,FALSE)))</f>
        <v/>
      </c>
      <c r="AP742" s="23" t="str">
        <f>IF(ISBLANK(O742),"",VLOOKUP(AO742,Codes!$A$2:$B$184,2,FALSE))</f>
        <v/>
      </c>
      <c r="AQ742" s="39" t="str">
        <f t="shared" si="188"/>
        <v/>
      </c>
      <c r="AR742" s="39" t="str">
        <f t="shared" si="189"/>
        <v/>
      </c>
      <c r="AS742" s="39" t="str">
        <f t="shared" si="190"/>
        <v/>
      </c>
      <c r="AT742" s="39" t="str">
        <f t="shared" si="191"/>
        <v/>
      </c>
    </row>
    <row r="743" spans="1:46" s="65" customFormat="1">
      <c r="A743" s="64"/>
      <c r="E743" s="66"/>
      <c r="F743" s="67"/>
      <c r="G743" s="68"/>
      <c r="H743" s="69"/>
      <c r="I743" s="40" t="str">
        <f t="shared" si="176"/>
        <v/>
      </c>
      <c r="J743" s="69"/>
      <c r="K743" s="70"/>
      <c r="L743" s="41" t="str">
        <f t="shared" si="177"/>
        <v/>
      </c>
      <c r="M743" s="71"/>
      <c r="N743" s="72"/>
      <c r="O743" s="73"/>
      <c r="P743" s="42" t="str">
        <f t="shared" si="178"/>
        <v/>
      </c>
      <c r="Q743" s="74"/>
      <c r="R743" s="72"/>
      <c r="S743" s="42" t="str">
        <f t="shared" si="179"/>
        <v/>
      </c>
      <c r="T743" s="72"/>
      <c r="U743" s="75"/>
      <c r="V743" s="72"/>
      <c r="W743" s="43" t="str">
        <f t="shared" si="180"/>
        <v/>
      </c>
      <c r="X743" s="76"/>
      <c r="Y743" s="77"/>
      <c r="Z743" s="77"/>
      <c r="AA743" s="77"/>
      <c r="AB743" s="77"/>
      <c r="AC743" s="77"/>
      <c r="AD743" s="77"/>
      <c r="AE743" s="78"/>
      <c r="AF743" s="79"/>
      <c r="AG743" s="37">
        <f t="shared" si="181"/>
        <v>0</v>
      </c>
      <c r="AH743" s="38" t="str">
        <f t="shared" si="182"/>
        <v/>
      </c>
      <c r="AI743" s="39" t="str">
        <f t="shared" si="183"/>
        <v/>
      </c>
      <c r="AJ743" s="39" t="str">
        <f t="shared" si="184"/>
        <v/>
      </c>
      <c r="AK743" s="23" t="str">
        <f t="shared" si="185"/>
        <v/>
      </c>
      <c r="AL743" s="23" t="str">
        <f t="shared" si="186"/>
        <v/>
      </c>
      <c r="AM743" s="23" t="str">
        <f>IF(ISBLANK(N743),"",VLOOKUP(N743,Codes!$A$2:$B$184,2,FALSE))</f>
        <v/>
      </c>
      <c r="AN743" s="39" t="str">
        <f t="shared" si="187"/>
        <v/>
      </c>
      <c r="AO743" s="23" t="str">
        <f>IF(ISBLANK(O743),"",IF(O743&gt;247,191,VLOOKUP(O743,Codes!$H$2:$I$299,2,FALSE)))</f>
        <v/>
      </c>
      <c r="AP743" s="23" t="str">
        <f>IF(ISBLANK(O743),"",VLOOKUP(AO743,Codes!$A$2:$B$184,2,FALSE))</f>
        <v/>
      </c>
      <c r="AQ743" s="39" t="str">
        <f t="shared" si="188"/>
        <v/>
      </c>
      <c r="AR743" s="39" t="str">
        <f t="shared" si="189"/>
        <v/>
      </c>
      <c r="AS743" s="39" t="str">
        <f t="shared" si="190"/>
        <v/>
      </c>
      <c r="AT743" s="39" t="str">
        <f t="shared" si="191"/>
        <v/>
      </c>
    </row>
    <row r="744" spans="1:46" s="65" customFormat="1">
      <c r="A744" s="64"/>
      <c r="E744" s="66"/>
      <c r="F744" s="67"/>
      <c r="G744" s="68"/>
      <c r="H744" s="69"/>
      <c r="I744" s="40" t="str">
        <f t="shared" si="176"/>
        <v/>
      </c>
      <c r="J744" s="69"/>
      <c r="K744" s="70"/>
      <c r="L744" s="41" t="str">
        <f t="shared" si="177"/>
        <v/>
      </c>
      <c r="M744" s="71"/>
      <c r="N744" s="72"/>
      <c r="O744" s="73"/>
      <c r="P744" s="42" t="str">
        <f t="shared" si="178"/>
        <v/>
      </c>
      <c r="Q744" s="74"/>
      <c r="R744" s="72"/>
      <c r="S744" s="42" t="str">
        <f t="shared" si="179"/>
        <v/>
      </c>
      <c r="T744" s="72"/>
      <c r="U744" s="75"/>
      <c r="V744" s="72"/>
      <c r="W744" s="43" t="str">
        <f t="shared" si="180"/>
        <v/>
      </c>
      <c r="X744" s="76"/>
      <c r="Y744" s="77"/>
      <c r="Z744" s="77"/>
      <c r="AA744" s="77"/>
      <c r="AB744" s="77"/>
      <c r="AC744" s="77"/>
      <c r="AD744" s="77"/>
      <c r="AE744" s="78"/>
      <c r="AF744" s="79"/>
      <c r="AG744" s="37">
        <f t="shared" si="181"/>
        <v>0</v>
      </c>
      <c r="AH744" s="38" t="str">
        <f t="shared" si="182"/>
        <v/>
      </c>
      <c r="AI744" s="39" t="str">
        <f t="shared" si="183"/>
        <v/>
      </c>
      <c r="AJ744" s="39" t="str">
        <f t="shared" si="184"/>
        <v/>
      </c>
      <c r="AK744" s="23" t="str">
        <f t="shared" si="185"/>
        <v/>
      </c>
      <c r="AL744" s="23" t="str">
        <f t="shared" si="186"/>
        <v/>
      </c>
      <c r="AM744" s="23" t="str">
        <f>IF(ISBLANK(N744),"",VLOOKUP(N744,Codes!$A$2:$B$184,2,FALSE))</f>
        <v/>
      </c>
      <c r="AN744" s="39" t="str">
        <f t="shared" si="187"/>
        <v/>
      </c>
      <c r="AO744" s="23" t="str">
        <f>IF(ISBLANK(O744),"",IF(O744&gt;247,191,VLOOKUP(O744,Codes!$H$2:$I$299,2,FALSE)))</f>
        <v/>
      </c>
      <c r="AP744" s="23" t="str">
        <f>IF(ISBLANK(O744),"",VLOOKUP(AO744,Codes!$A$2:$B$184,2,FALSE))</f>
        <v/>
      </c>
      <c r="AQ744" s="39" t="str">
        <f t="shared" si="188"/>
        <v/>
      </c>
      <c r="AR744" s="39" t="str">
        <f t="shared" si="189"/>
        <v/>
      </c>
      <c r="AS744" s="39" t="str">
        <f t="shared" si="190"/>
        <v/>
      </c>
      <c r="AT744" s="39" t="str">
        <f t="shared" si="191"/>
        <v/>
      </c>
    </row>
    <row r="745" spans="1:46" s="65" customFormat="1">
      <c r="A745" s="64"/>
      <c r="E745" s="66"/>
      <c r="F745" s="67"/>
      <c r="G745" s="68"/>
      <c r="H745" s="69"/>
      <c r="I745" s="40" t="str">
        <f t="shared" si="176"/>
        <v/>
      </c>
      <c r="J745" s="69"/>
      <c r="K745" s="70"/>
      <c r="L745" s="41" t="str">
        <f t="shared" si="177"/>
        <v/>
      </c>
      <c r="M745" s="71"/>
      <c r="N745" s="72"/>
      <c r="O745" s="73"/>
      <c r="P745" s="42" t="str">
        <f t="shared" si="178"/>
        <v/>
      </c>
      <c r="Q745" s="74"/>
      <c r="R745" s="72"/>
      <c r="S745" s="42" t="str">
        <f t="shared" si="179"/>
        <v/>
      </c>
      <c r="T745" s="72"/>
      <c r="U745" s="75"/>
      <c r="V745" s="72"/>
      <c r="W745" s="43" t="str">
        <f t="shared" si="180"/>
        <v/>
      </c>
      <c r="X745" s="76"/>
      <c r="Y745" s="77"/>
      <c r="Z745" s="77"/>
      <c r="AA745" s="77"/>
      <c r="AB745" s="77"/>
      <c r="AC745" s="77"/>
      <c r="AD745" s="77"/>
      <c r="AE745" s="78"/>
      <c r="AF745" s="79"/>
      <c r="AG745" s="37">
        <f t="shared" si="181"/>
        <v>0</v>
      </c>
      <c r="AH745" s="38" t="str">
        <f t="shared" si="182"/>
        <v/>
      </c>
      <c r="AI745" s="39" t="str">
        <f t="shared" si="183"/>
        <v/>
      </c>
      <c r="AJ745" s="39" t="str">
        <f t="shared" si="184"/>
        <v/>
      </c>
      <c r="AK745" s="23" t="str">
        <f t="shared" si="185"/>
        <v/>
      </c>
      <c r="AL745" s="23" t="str">
        <f t="shared" si="186"/>
        <v/>
      </c>
      <c r="AM745" s="23" t="str">
        <f>IF(ISBLANK(N745),"",VLOOKUP(N745,Codes!$A$2:$B$184,2,FALSE))</f>
        <v/>
      </c>
      <c r="AN745" s="39" t="str">
        <f t="shared" si="187"/>
        <v/>
      </c>
      <c r="AO745" s="23" t="str">
        <f>IF(ISBLANK(O745),"",IF(O745&gt;247,191,VLOOKUP(O745,Codes!$H$2:$I$299,2,FALSE)))</f>
        <v/>
      </c>
      <c r="AP745" s="23" t="str">
        <f>IF(ISBLANK(O745),"",VLOOKUP(AO745,Codes!$A$2:$B$184,2,FALSE))</f>
        <v/>
      </c>
      <c r="AQ745" s="39" t="str">
        <f t="shared" si="188"/>
        <v/>
      </c>
      <c r="AR745" s="39" t="str">
        <f t="shared" si="189"/>
        <v/>
      </c>
      <c r="AS745" s="39" t="str">
        <f t="shared" si="190"/>
        <v/>
      </c>
      <c r="AT745" s="39" t="str">
        <f t="shared" si="191"/>
        <v/>
      </c>
    </row>
    <row r="746" spans="1:46" s="65" customFormat="1">
      <c r="A746" s="64"/>
      <c r="E746" s="66"/>
      <c r="F746" s="67"/>
      <c r="G746" s="68"/>
      <c r="H746" s="69"/>
      <c r="I746" s="40" t="str">
        <f t="shared" si="176"/>
        <v/>
      </c>
      <c r="J746" s="69"/>
      <c r="K746" s="70"/>
      <c r="L746" s="41" t="str">
        <f t="shared" si="177"/>
        <v/>
      </c>
      <c r="M746" s="71"/>
      <c r="N746" s="72"/>
      <c r="O746" s="73"/>
      <c r="P746" s="42" t="str">
        <f t="shared" si="178"/>
        <v/>
      </c>
      <c r="Q746" s="74"/>
      <c r="R746" s="72"/>
      <c r="S746" s="42" t="str">
        <f t="shared" si="179"/>
        <v/>
      </c>
      <c r="T746" s="72"/>
      <c r="U746" s="75"/>
      <c r="V746" s="72"/>
      <c r="W746" s="43" t="str">
        <f t="shared" si="180"/>
        <v/>
      </c>
      <c r="X746" s="76"/>
      <c r="Y746" s="77"/>
      <c r="Z746" s="77"/>
      <c r="AA746" s="77"/>
      <c r="AB746" s="77"/>
      <c r="AC746" s="77"/>
      <c r="AD746" s="77"/>
      <c r="AE746" s="78"/>
      <c r="AF746" s="79"/>
      <c r="AG746" s="37">
        <f t="shared" si="181"/>
        <v>0</v>
      </c>
      <c r="AH746" s="38" t="str">
        <f t="shared" si="182"/>
        <v/>
      </c>
      <c r="AI746" s="39" t="str">
        <f t="shared" si="183"/>
        <v/>
      </c>
      <c r="AJ746" s="39" t="str">
        <f t="shared" si="184"/>
        <v/>
      </c>
      <c r="AK746" s="23" t="str">
        <f t="shared" si="185"/>
        <v/>
      </c>
      <c r="AL746" s="23" t="str">
        <f t="shared" si="186"/>
        <v/>
      </c>
      <c r="AM746" s="23" t="str">
        <f>IF(ISBLANK(N746),"",VLOOKUP(N746,Codes!$A$2:$B$184,2,FALSE))</f>
        <v/>
      </c>
      <c r="AN746" s="39" t="str">
        <f t="shared" si="187"/>
        <v/>
      </c>
      <c r="AO746" s="23" t="str">
        <f>IF(ISBLANK(O746),"",IF(O746&gt;247,191,VLOOKUP(O746,Codes!$H$2:$I$299,2,FALSE)))</f>
        <v/>
      </c>
      <c r="AP746" s="23" t="str">
        <f>IF(ISBLANK(O746),"",VLOOKUP(AO746,Codes!$A$2:$B$184,2,FALSE))</f>
        <v/>
      </c>
      <c r="AQ746" s="39" t="str">
        <f t="shared" si="188"/>
        <v/>
      </c>
      <c r="AR746" s="39" t="str">
        <f t="shared" si="189"/>
        <v/>
      </c>
      <c r="AS746" s="39" t="str">
        <f t="shared" si="190"/>
        <v/>
      </c>
      <c r="AT746" s="39" t="str">
        <f t="shared" si="191"/>
        <v/>
      </c>
    </row>
    <row r="747" spans="1:46" s="65" customFormat="1">
      <c r="A747" s="64"/>
      <c r="E747" s="66"/>
      <c r="F747" s="67"/>
      <c r="G747" s="68"/>
      <c r="H747" s="69"/>
      <c r="I747" s="40" t="str">
        <f t="shared" si="176"/>
        <v/>
      </c>
      <c r="J747" s="69"/>
      <c r="K747" s="70"/>
      <c r="L747" s="41" t="str">
        <f t="shared" si="177"/>
        <v/>
      </c>
      <c r="M747" s="71"/>
      <c r="N747" s="72"/>
      <c r="O747" s="73"/>
      <c r="P747" s="42" t="str">
        <f t="shared" si="178"/>
        <v/>
      </c>
      <c r="Q747" s="74"/>
      <c r="R747" s="72"/>
      <c r="S747" s="42" t="str">
        <f t="shared" si="179"/>
        <v/>
      </c>
      <c r="T747" s="72"/>
      <c r="U747" s="75"/>
      <c r="V747" s="72"/>
      <c r="W747" s="43" t="str">
        <f t="shared" si="180"/>
        <v/>
      </c>
      <c r="X747" s="76"/>
      <c r="Y747" s="77"/>
      <c r="Z747" s="77"/>
      <c r="AA747" s="77"/>
      <c r="AB747" s="77"/>
      <c r="AC747" s="77"/>
      <c r="AD747" s="77"/>
      <c r="AE747" s="78"/>
      <c r="AF747" s="79"/>
      <c r="AG747" s="37">
        <f t="shared" si="181"/>
        <v>0</v>
      </c>
      <c r="AH747" s="38" t="str">
        <f t="shared" si="182"/>
        <v/>
      </c>
      <c r="AI747" s="39" t="str">
        <f t="shared" si="183"/>
        <v/>
      </c>
      <c r="AJ747" s="39" t="str">
        <f t="shared" si="184"/>
        <v/>
      </c>
      <c r="AK747" s="23" t="str">
        <f t="shared" si="185"/>
        <v/>
      </c>
      <c r="AL747" s="23" t="str">
        <f t="shared" si="186"/>
        <v/>
      </c>
      <c r="AM747" s="23" t="str">
        <f>IF(ISBLANK(N747),"",VLOOKUP(N747,Codes!$A$2:$B$184,2,FALSE))</f>
        <v/>
      </c>
      <c r="AN747" s="39" t="str">
        <f t="shared" si="187"/>
        <v/>
      </c>
      <c r="AO747" s="23" t="str">
        <f>IF(ISBLANK(O747),"",IF(O747&gt;247,191,VLOOKUP(O747,Codes!$H$2:$I$299,2,FALSE)))</f>
        <v/>
      </c>
      <c r="AP747" s="23" t="str">
        <f>IF(ISBLANK(O747),"",VLOOKUP(AO747,Codes!$A$2:$B$184,2,FALSE))</f>
        <v/>
      </c>
      <c r="AQ747" s="39" t="str">
        <f t="shared" si="188"/>
        <v/>
      </c>
      <c r="AR747" s="39" t="str">
        <f t="shared" si="189"/>
        <v/>
      </c>
      <c r="AS747" s="39" t="str">
        <f t="shared" si="190"/>
        <v/>
      </c>
      <c r="AT747" s="39" t="str">
        <f t="shared" si="191"/>
        <v/>
      </c>
    </row>
    <row r="748" spans="1:46" s="65" customFormat="1">
      <c r="A748" s="64"/>
      <c r="E748" s="66"/>
      <c r="F748" s="67"/>
      <c r="G748" s="68"/>
      <c r="H748" s="69"/>
      <c r="I748" s="40" t="str">
        <f t="shared" si="176"/>
        <v/>
      </c>
      <c r="J748" s="69"/>
      <c r="K748" s="70"/>
      <c r="L748" s="41" t="str">
        <f t="shared" si="177"/>
        <v/>
      </c>
      <c r="M748" s="71"/>
      <c r="N748" s="72"/>
      <c r="O748" s="73"/>
      <c r="P748" s="42" t="str">
        <f t="shared" si="178"/>
        <v/>
      </c>
      <c r="Q748" s="74"/>
      <c r="R748" s="72"/>
      <c r="S748" s="42" t="str">
        <f t="shared" si="179"/>
        <v/>
      </c>
      <c r="T748" s="72"/>
      <c r="U748" s="75"/>
      <c r="V748" s="72"/>
      <c r="W748" s="43" t="str">
        <f t="shared" si="180"/>
        <v/>
      </c>
      <c r="X748" s="76"/>
      <c r="Y748" s="77"/>
      <c r="Z748" s="77"/>
      <c r="AA748" s="77"/>
      <c r="AB748" s="77"/>
      <c r="AC748" s="77"/>
      <c r="AD748" s="77"/>
      <c r="AE748" s="78"/>
      <c r="AF748" s="79"/>
      <c r="AG748" s="37">
        <f t="shared" si="181"/>
        <v>0</v>
      </c>
      <c r="AH748" s="38" t="str">
        <f t="shared" si="182"/>
        <v/>
      </c>
      <c r="AI748" s="39" t="str">
        <f t="shared" si="183"/>
        <v/>
      </c>
      <c r="AJ748" s="39" t="str">
        <f t="shared" si="184"/>
        <v/>
      </c>
      <c r="AK748" s="23" t="str">
        <f t="shared" si="185"/>
        <v/>
      </c>
      <c r="AL748" s="23" t="str">
        <f t="shared" si="186"/>
        <v/>
      </c>
      <c r="AM748" s="23" t="str">
        <f>IF(ISBLANK(N748),"",VLOOKUP(N748,Codes!$A$2:$B$184,2,FALSE))</f>
        <v/>
      </c>
      <c r="AN748" s="39" t="str">
        <f t="shared" si="187"/>
        <v/>
      </c>
      <c r="AO748" s="23" t="str">
        <f>IF(ISBLANK(O748),"",IF(O748&gt;247,191,VLOOKUP(O748,Codes!$H$2:$I$299,2,FALSE)))</f>
        <v/>
      </c>
      <c r="AP748" s="23" t="str">
        <f>IF(ISBLANK(O748),"",VLOOKUP(AO748,Codes!$A$2:$B$184,2,FALSE))</f>
        <v/>
      </c>
      <c r="AQ748" s="39" t="str">
        <f t="shared" si="188"/>
        <v/>
      </c>
      <c r="AR748" s="39" t="str">
        <f t="shared" si="189"/>
        <v/>
      </c>
      <c r="AS748" s="39" t="str">
        <f t="shared" si="190"/>
        <v/>
      </c>
      <c r="AT748" s="39" t="str">
        <f t="shared" si="191"/>
        <v/>
      </c>
    </row>
    <row r="749" spans="1:46" s="65" customFormat="1">
      <c r="A749" s="64"/>
      <c r="E749" s="66"/>
      <c r="F749" s="67"/>
      <c r="G749" s="68"/>
      <c r="H749" s="69"/>
      <c r="I749" s="40" t="str">
        <f t="shared" si="176"/>
        <v/>
      </c>
      <c r="J749" s="69"/>
      <c r="K749" s="70"/>
      <c r="L749" s="41" t="str">
        <f t="shared" si="177"/>
        <v/>
      </c>
      <c r="M749" s="71"/>
      <c r="N749" s="72"/>
      <c r="O749" s="73"/>
      <c r="P749" s="42" t="str">
        <f t="shared" si="178"/>
        <v/>
      </c>
      <c r="Q749" s="74"/>
      <c r="R749" s="72"/>
      <c r="S749" s="42" t="str">
        <f t="shared" si="179"/>
        <v/>
      </c>
      <c r="T749" s="72"/>
      <c r="U749" s="75"/>
      <c r="V749" s="72"/>
      <c r="W749" s="43" t="str">
        <f t="shared" si="180"/>
        <v/>
      </c>
      <c r="X749" s="76"/>
      <c r="Y749" s="77"/>
      <c r="Z749" s="77"/>
      <c r="AA749" s="77"/>
      <c r="AB749" s="77"/>
      <c r="AC749" s="77"/>
      <c r="AD749" s="77"/>
      <c r="AE749" s="78"/>
      <c r="AF749" s="79"/>
      <c r="AG749" s="37">
        <f t="shared" si="181"/>
        <v>0</v>
      </c>
      <c r="AH749" s="38" t="str">
        <f t="shared" si="182"/>
        <v/>
      </c>
      <c r="AI749" s="39" t="str">
        <f t="shared" si="183"/>
        <v/>
      </c>
      <c r="AJ749" s="39" t="str">
        <f t="shared" si="184"/>
        <v/>
      </c>
      <c r="AK749" s="23" t="str">
        <f t="shared" si="185"/>
        <v/>
      </c>
      <c r="AL749" s="23" t="str">
        <f t="shared" si="186"/>
        <v/>
      </c>
      <c r="AM749" s="23" t="str">
        <f>IF(ISBLANK(N749),"",VLOOKUP(N749,Codes!$A$2:$B$184,2,FALSE))</f>
        <v/>
      </c>
      <c r="AN749" s="39" t="str">
        <f t="shared" si="187"/>
        <v/>
      </c>
      <c r="AO749" s="23" t="str">
        <f>IF(ISBLANK(O749),"",IF(O749&gt;247,191,VLOOKUP(O749,Codes!$H$2:$I$299,2,FALSE)))</f>
        <v/>
      </c>
      <c r="AP749" s="23" t="str">
        <f>IF(ISBLANK(O749),"",VLOOKUP(AO749,Codes!$A$2:$B$184,2,FALSE))</f>
        <v/>
      </c>
      <c r="AQ749" s="39" t="str">
        <f t="shared" si="188"/>
        <v/>
      </c>
      <c r="AR749" s="39" t="str">
        <f t="shared" si="189"/>
        <v/>
      </c>
      <c r="AS749" s="39" t="str">
        <f t="shared" si="190"/>
        <v/>
      </c>
      <c r="AT749" s="39" t="str">
        <f t="shared" si="191"/>
        <v/>
      </c>
    </row>
    <row r="750" spans="1:46" s="65" customFormat="1">
      <c r="A750" s="64"/>
      <c r="E750" s="66"/>
      <c r="F750" s="67"/>
      <c r="G750" s="68"/>
      <c r="H750" s="69"/>
      <c r="I750" s="40" t="str">
        <f t="shared" si="176"/>
        <v/>
      </c>
      <c r="J750" s="69"/>
      <c r="K750" s="70"/>
      <c r="L750" s="41" t="str">
        <f t="shared" si="177"/>
        <v/>
      </c>
      <c r="M750" s="71"/>
      <c r="N750" s="72"/>
      <c r="O750" s="73"/>
      <c r="P750" s="42" t="str">
        <f t="shared" si="178"/>
        <v/>
      </c>
      <c r="Q750" s="74"/>
      <c r="R750" s="72"/>
      <c r="S750" s="42" t="str">
        <f t="shared" si="179"/>
        <v/>
      </c>
      <c r="T750" s="72"/>
      <c r="U750" s="75"/>
      <c r="V750" s="72"/>
      <c r="W750" s="43" t="str">
        <f t="shared" si="180"/>
        <v/>
      </c>
      <c r="X750" s="76"/>
      <c r="Y750" s="77"/>
      <c r="Z750" s="77"/>
      <c r="AA750" s="77"/>
      <c r="AB750" s="77"/>
      <c r="AC750" s="77"/>
      <c r="AD750" s="77"/>
      <c r="AE750" s="78"/>
      <c r="AF750" s="79"/>
      <c r="AG750" s="37">
        <f t="shared" si="181"/>
        <v>0</v>
      </c>
      <c r="AH750" s="38" t="str">
        <f t="shared" si="182"/>
        <v/>
      </c>
      <c r="AI750" s="39" t="str">
        <f t="shared" si="183"/>
        <v/>
      </c>
      <c r="AJ750" s="39" t="str">
        <f t="shared" si="184"/>
        <v/>
      </c>
      <c r="AK750" s="23" t="str">
        <f t="shared" si="185"/>
        <v/>
      </c>
      <c r="AL750" s="23" t="str">
        <f t="shared" si="186"/>
        <v/>
      </c>
      <c r="AM750" s="23" t="str">
        <f>IF(ISBLANK(N750),"",VLOOKUP(N750,Codes!$A$2:$B$184,2,FALSE))</f>
        <v/>
      </c>
      <c r="AN750" s="39" t="str">
        <f t="shared" si="187"/>
        <v/>
      </c>
      <c r="AO750" s="23" t="str">
        <f>IF(ISBLANK(O750),"",IF(O750&gt;247,191,VLOOKUP(O750,Codes!$H$2:$I$299,2,FALSE)))</f>
        <v/>
      </c>
      <c r="AP750" s="23" t="str">
        <f>IF(ISBLANK(O750),"",VLOOKUP(AO750,Codes!$A$2:$B$184,2,FALSE))</f>
        <v/>
      </c>
      <c r="AQ750" s="39" t="str">
        <f t="shared" si="188"/>
        <v/>
      </c>
      <c r="AR750" s="39" t="str">
        <f t="shared" si="189"/>
        <v/>
      </c>
      <c r="AS750" s="39" t="str">
        <f t="shared" si="190"/>
        <v/>
      </c>
      <c r="AT750" s="39" t="str">
        <f t="shared" si="191"/>
        <v/>
      </c>
    </row>
    <row r="751" spans="1:46" s="65" customFormat="1">
      <c r="A751" s="64"/>
      <c r="E751" s="66"/>
      <c r="F751" s="67"/>
      <c r="G751" s="68"/>
      <c r="H751" s="69"/>
      <c r="I751" s="40" t="str">
        <f t="shared" si="176"/>
        <v/>
      </c>
      <c r="J751" s="69"/>
      <c r="K751" s="70"/>
      <c r="L751" s="41" t="str">
        <f t="shared" si="177"/>
        <v/>
      </c>
      <c r="M751" s="71"/>
      <c r="N751" s="72"/>
      <c r="O751" s="73"/>
      <c r="P751" s="42" t="str">
        <f t="shared" si="178"/>
        <v/>
      </c>
      <c r="Q751" s="74"/>
      <c r="R751" s="72"/>
      <c r="S751" s="42" t="str">
        <f t="shared" si="179"/>
        <v/>
      </c>
      <c r="T751" s="72"/>
      <c r="U751" s="75"/>
      <c r="V751" s="72"/>
      <c r="W751" s="43" t="str">
        <f t="shared" si="180"/>
        <v/>
      </c>
      <c r="X751" s="76"/>
      <c r="Y751" s="77"/>
      <c r="Z751" s="77"/>
      <c r="AA751" s="77"/>
      <c r="AB751" s="77"/>
      <c r="AC751" s="77"/>
      <c r="AD751" s="77"/>
      <c r="AE751" s="78"/>
      <c r="AF751" s="79"/>
      <c r="AG751" s="37">
        <f t="shared" si="181"/>
        <v>0</v>
      </c>
      <c r="AH751" s="38" t="str">
        <f t="shared" si="182"/>
        <v/>
      </c>
      <c r="AI751" s="39" t="str">
        <f t="shared" si="183"/>
        <v/>
      </c>
      <c r="AJ751" s="39" t="str">
        <f t="shared" si="184"/>
        <v/>
      </c>
      <c r="AK751" s="23" t="str">
        <f t="shared" si="185"/>
        <v/>
      </c>
      <c r="AL751" s="23" t="str">
        <f t="shared" si="186"/>
        <v/>
      </c>
      <c r="AM751" s="23" t="str">
        <f>IF(ISBLANK(N751),"",VLOOKUP(N751,Codes!$A$2:$B$184,2,FALSE))</f>
        <v/>
      </c>
      <c r="AN751" s="39" t="str">
        <f t="shared" si="187"/>
        <v/>
      </c>
      <c r="AO751" s="23" t="str">
        <f>IF(ISBLANK(O751),"",IF(O751&gt;247,191,VLOOKUP(O751,Codes!$H$2:$I$299,2,FALSE)))</f>
        <v/>
      </c>
      <c r="AP751" s="23" t="str">
        <f>IF(ISBLANK(O751),"",VLOOKUP(AO751,Codes!$A$2:$B$184,2,FALSE))</f>
        <v/>
      </c>
      <c r="AQ751" s="39" t="str">
        <f t="shared" si="188"/>
        <v/>
      </c>
      <c r="AR751" s="39" t="str">
        <f t="shared" si="189"/>
        <v/>
      </c>
      <c r="AS751" s="39" t="str">
        <f t="shared" si="190"/>
        <v/>
      </c>
      <c r="AT751" s="39" t="str">
        <f t="shared" si="191"/>
        <v/>
      </c>
    </row>
    <row r="752" spans="1:46" s="65" customFormat="1">
      <c r="A752" s="64"/>
      <c r="E752" s="66"/>
      <c r="F752" s="67"/>
      <c r="G752" s="68"/>
      <c r="H752" s="69"/>
      <c r="I752" s="40" t="str">
        <f t="shared" si="176"/>
        <v/>
      </c>
      <c r="J752" s="69"/>
      <c r="K752" s="70"/>
      <c r="L752" s="41" t="str">
        <f t="shared" si="177"/>
        <v/>
      </c>
      <c r="M752" s="71"/>
      <c r="N752" s="72"/>
      <c r="O752" s="73"/>
      <c r="P752" s="42" t="str">
        <f t="shared" si="178"/>
        <v/>
      </c>
      <c r="Q752" s="74"/>
      <c r="R752" s="72"/>
      <c r="S752" s="42" t="str">
        <f t="shared" si="179"/>
        <v/>
      </c>
      <c r="T752" s="72"/>
      <c r="U752" s="75"/>
      <c r="V752" s="72"/>
      <c r="W752" s="43" t="str">
        <f t="shared" si="180"/>
        <v/>
      </c>
      <c r="X752" s="76"/>
      <c r="Y752" s="77"/>
      <c r="Z752" s="77"/>
      <c r="AA752" s="77"/>
      <c r="AB752" s="77"/>
      <c r="AC752" s="77"/>
      <c r="AD752" s="77"/>
      <c r="AE752" s="78"/>
      <c r="AF752" s="79"/>
      <c r="AG752" s="37">
        <f t="shared" si="181"/>
        <v>0</v>
      </c>
      <c r="AH752" s="38" t="str">
        <f t="shared" si="182"/>
        <v/>
      </c>
      <c r="AI752" s="39" t="str">
        <f t="shared" si="183"/>
        <v/>
      </c>
      <c r="AJ752" s="39" t="str">
        <f t="shared" si="184"/>
        <v/>
      </c>
      <c r="AK752" s="23" t="str">
        <f t="shared" si="185"/>
        <v/>
      </c>
      <c r="AL752" s="23" t="str">
        <f t="shared" si="186"/>
        <v/>
      </c>
      <c r="AM752" s="23" t="str">
        <f>IF(ISBLANK(N752),"",VLOOKUP(N752,Codes!$A$2:$B$184,2,FALSE))</f>
        <v/>
      </c>
      <c r="AN752" s="39" t="str">
        <f t="shared" si="187"/>
        <v/>
      </c>
      <c r="AO752" s="23" t="str">
        <f>IF(ISBLANK(O752),"",IF(O752&gt;247,191,VLOOKUP(O752,Codes!$H$2:$I$299,2,FALSE)))</f>
        <v/>
      </c>
      <c r="AP752" s="23" t="str">
        <f>IF(ISBLANK(O752),"",VLOOKUP(AO752,Codes!$A$2:$B$184,2,FALSE))</f>
        <v/>
      </c>
      <c r="AQ752" s="39" t="str">
        <f t="shared" si="188"/>
        <v/>
      </c>
      <c r="AR752" s="39" t="str">
        <f t="shared" si="189"/>
        <v/>
      </c>
      <c r="AS752" s="39" t="str">
        <f t="shared" si="190"/>
        <v/>
      </c>
      <c r="AT752" s="39" t="str">
        <f t="shared" si="191"/>
        <v/>
      </c>
    </row>
    <row r="753" spans="1:46" s="65" customFormat="1">
      <c r="A753" s="64"/>
      <c r="E753" s="66"/>
      <c r="F753" s="67"/>
      <c r="G753" s="68"/>
      <c r="H753" s="69"/>
      <c r="I753" s="40" t="str">
        <f t="shared" si="176"/>
        <v/>
      </c>
      <c r="J753" s="69"/>
      <c r="K753" s="70"/>
      <c r="L753" s="41" t="str">
        <f t="shared" si="177"/>
        <v/>
      </c>
      <c r="M753" s="71"/>
      <c r="N753" s="72"/>
      <c r="O753" s="73"/>
      <c r="P753" s="42" t="str">
        <f t="shared" si="178"/>
        <v/>
      </c>
      <c r="Q753" s="74"/>
      <c r="R753" s="72"/>
      <c r="S753" s="42" t="str">
        <f t="shared" si="179"/>
        <v/>
      </c>
      <c r="T753" s="72"/>
      <c r="U753" s="75"/>
      <c r="V753" s="72"/>
      <c r="W753" s="43" t="str">
        <f t="shared" si="180"/>
        <v/>
      </c>
      <c r="X753" s="76"/>
      <c r="Y753" s="77"/>
      <c r="Z753" s="77"/>
      <c r="AA753" s="77"/>
      <c r="AB753" s="77"/>
      <c r="AC753" s="77"/>
      <c r="AD753" s="77"/>
      <c r="AE753" s="78"/>
      <c r="AF753" s="79"/>
      <c r="AG753" s="37">
        <f t="shared" si="181"/>
        <v>0</v>
      </c>
      <c r="AH753" s="38" t="str">
        <f t="shared" si="182"/>
        <v/>
      </c>
      <c r="AI753" s="39" t="str">
        <f t="shared" si="183"/>
        <v/>
      </c>
      <c r="AJ753" s="39" t="str">
        <f t="shared" si="184"/>
        <v/>
      </c>
      <c r="AK753" s="23" t="str">
        <f t="shared" si="185"/>
        <v/>
      </c>
      <c r="AL753" s="23" t="str">
        <f t="shared" si="186"/>
        <v/>
      </c>
      <c r="AM753" s="23" t="str">
        <f>IF(ISBLANK(N753),"",VLOOKUP(N753,Codes!$A$2:$B$184,2,FALSE))</f>
        <v/>
      </c>
      <c r="AN753" s="39" t="str">
        <f t="shared" si="187"/>
        <v/>
      </c>
      <c r="AO753" s="23" t="str">
        <f>IF(ISBLANK(O753),"",IF(O753&gt;247,191,VLOOKUP(O753,Codes!$H$2:$I$299,2,FALSE)))</f>
        <v/>
      </c>
      <c r="AP753" s="23" t="str">
        <f>IF(ISBLANK(O753),"",VLOOKUP(AO753,Codes!$A$2:$B$184,2,FALSE))</f>
        <v/>
      </c>
      <c r="AQ753" s="39" t="str">
        <f t="shared" si="188"/>
        <v/>
      </c>
      <c r="AR753" s="39" t="str">
        <f t="shared" si="189"/>
        <v/>
      </c>
      <c r="AS753" s="39" t="str">
        <f t="shared" si="190"/>
        <v/>
      </c>
      <c r="AT753" s="39" t="str">
        <f t="shared" si="191"/>
        <v/>
      </c>
    </row>
    <row r="754" spans="1:46" s="65" customFormat="1">
      <c r="A754" s="64"/>
      <c r="E754" s="66"/>
      <c r="F754" s="67"/>
      <c r="G754" s="68"/>
      <c r="H754" s="69"/>
      <c r="I754" s="40" t="str">
        <f t="shared" si="176"/>
        <v/>
      </c>
      <c r="J754" s="69"/>
      <c r="K754" s="70"/>
      <c r="L754" s="41" t="str">
        <f t="shared" si="177"/>
        <v/>
      </c>
      <c r="M754" s="71"/>
      <c r="N754" s="72"/>
      <c r="O754" s="73"/>
      <c r="P754" s="42" t="str">
        <f t="shared" si="178"/>
        <v/>
      </c>
      <c r="Q754" s="74"/>
      <c r="R754" s="72"/>
      <c r="S754" s="42" t="str">
        <f t="shared" si="179"/>
        <v/>
      </c>
      <c r="T754" s="72"/>
      <c r="U754" s="75"/>
      <c r="V754" s="72"/>
      <c r="W754" s="43" t="str">
        <f t="shared" si="180"/>
        <v/>
      </c>
      <c r="X754" s="76"/>
      <c r="Y754" s="77"/>
      <c r="Z754" s="77"/>
      <c r="AA754" s="77"/>
      <c r="AB754" s="77"/>
      <c r="AC754" s="77"/>
      <c r="AD754" s="77"/>
      <c r="AE754" s="78"/>
      <c r="AF754" s="79"/>
      <c r="AG754" s="37">
        <f t="shared" si="181"/>
        <v>0</v>
      </c>
      <c r="AH754" s="38" t="str">
        <f t="shared" si="182"/>
        <v/>
      </c>
      <c r="AI754" s="39" t="str">
        <f t="shared" si="183"/>
        <v/>
      </c>
      <c r="AJ754" s="39" t="str">
        <f t="shared" si="184"/>
        <v/>
      </c>
      <c r="AK754" s="23" t="str">
        <f t="shared" si="185"/>
        <v/>
      </c>
      <c r="AL754" s="23" t="str">
        <f t="shared" si="186"/>
        <v/>
      </c>
      <c r="AM754" s="23" t="str">
        <f>IF(ISBLANK(N754),"",VLOOKUP(N754,Codes!$A$2:$B$184,2,FALSE))</f>
        <v/>
      </c>
      <c r="AN754" s="39" t="str">
        <f t="shared" si="187"/>
        <v/>
      </c>
      <c r="AO754" s="23" t="str">
        <f>IF(ISBLANK(O754),"",IF(O754&gt;247,191,VLOOKUP(O754,Codes!$H$2:$I$299,2,FALSE)))</f>
        <v/>
      </c>
      <c r="AP754" s="23" t="str">
        <f>IF(ISBLANK(O754),"",VLOOKUP(AO754,Codes!$A$2:$B$184,2,FALSE))</f>
        <v/>
      </c>
      <c r="AQ754" s="39" t="str">
        <f t="shared" si="188"/>
        <v/>
      </c>
      <c r="AR754" s="39" t="str">
        <f t="shared" si="189"/>
        <v/>
      </c>
      <c r="AS754" s="39" t="str">
        <f t="shared" si="190"/>
        <v/>
      </c>
      <c r="AT754" s="39" t="str">
        <f t="shared" si="191"/>
        <v/>
      </c>
    </row>
    <row r="755" spans="1:46" s="65" customFormat="1">
      <c r="A755" s="64"/>
      <c r="E755" s="66"/>
      <c r="F755" s="67"/>
      <c r="G755" s="68"/>
      <c r="H755" s="69"/>
      <c r="I755" s="40" t="str">
        <f t="shared" si="176"/>
        <v/>
      </c>
      <c r="J755" s="69"/>
      <c r="K755" s="70"/>
      <c r="L755" s="41" t="str">
        <f t="shared" si="177"/>
        <v/>
      </c>
      <c r="M755" s="71"/>
      <c r="N755" s="72"/>
      <c r="O755" s="73"/>
      <c r="P755" s="42" t="str">
        <f t="shared" si="178"/>
        <v/>
      </c>
      <c r="Q755" s="74"/>
      <c r="R755" s="72"/>
      <c r="S755" s="42" t="str">
        <f t="shared" si="179"/>
        <v/>
      </c>
      <c r="T755" s="72"/>
      <c r="U755" s="75"/>
      <c r="V755" s="72"/>
      <c r="W755" s="43" t="str">
        <f t="shared" si="180"/>
        <v/>
      </c>
      <c r="X755" s="76"/>
      <c r="Y755" s="77"/>
      <c r="Z755" s="77"/>
      <c r="AA755" s="77"/>
      <c r="AB755" s="77"/>
      <c r="AC755" s="77"/>
      <c r="AD755" s="77"/>
      <c r="AE755" s="78"/>
      <c r="AF755" s="79"/>
      <c r="AG755" s="37">
        <f t="shared" si="181"/>
        <v>0</v>
      </c>
      <c r="AH755" s="38" t="str">
        <f t="shared" si="182"/>
        <v/>
      </c>
      <c r="AI755" s="39" t="str">
        <f t="shared" si="183"/>
        <v/>
      </c>
      <c r="AJ755" s="39" t="str">
        <f t="shared" si="184"/>
        <v/>
      </c>
      <c r="AK755" s="23" t="str">
        <f t="shared" si="185"/>
        <v/>
      </c>
      <c r="AL755" s="23" t="str">
        <f t="shared" si="186"/>
        <v/>
      </c>
      <c r="AM755" s="23" t="str">
        <f>IF(ISBLANK(N755),"",VLOOKUP(N755,Codes!$A$2:$B$184,2,FALSE))</f>
        <v/>
      </c>
      <c r="AN755" s="39" t="str">
        <f t="shared" si="187"/>
        <v/>
      </c>
      <c r="AO755" s="23" t="str">
        <f>IF(ISBLANK(O755),"",IF(O755&gt;247,191,VLOOKUP(O755,Codes!$H$2:$I$299,2,FALSE)))</f>
        <v/>
      </c>
      <c r="AP755" s="23" t="str">
        <f>IF(ISBLANK(O755),"",VLOOKUP(AO755,Codes!$A$2:$B$184,2,FALSE))</f>
        <v/>
      </c>
      <c r="AQ755" s="39" t="str">
        <f t="shared" si="188"/>
        <v/>
      </c>
      <c r="AR755" s="39" t="str">
        <f t="shared" si="189"/>
        <v/>
      </c>
      <c r="AS755" s="39" t="str">
        <f t="shared" si="190"/>
        <v/>
      </c>
      <c r="AT755" s="39" t="str">
        <f t="shared" si="191"/>
        <v/>
      </c>
    </row>
    <row r="756" spans="1:46" s="65" customFormat="1">
      <c r="A756" s="64"/>
      <c r="E756" s="66"/>
      <c r="F756" s="67"/>
      <c r="G756" s="68"/>
      <c r="H756" s="69"/>
      <c r="I756" s="40" t="str">
        <f t="shared" si="176"/>
        <v/>
      </c>
      <c r="J756" s="69"/>
      <c r="K756" s="70"/>
      <c r="L756" s="41" t="str">
        <f t="shared" si="177"/>
        <v/>
      </c>
      <c r="M756" s="71"/>
      <c r="N756" s="72"/>
      <c r="O756" s="73"/>
      <c r="P756" s="42" t="str">
        <f t="shared" si="178"/>
        <v/>
      </c>
      <c r="Q756" s="74"/>
      <c r="R756" s="72"/>
      <c r="S756" s="42" t="str">
        <f t="shared" si="179"/>
        <v/>
      </c>
      <c r="T756" s="72"/>
      <c r="U756" s="75"/>
      <c r="V756" s="72"/>
      <c r="W756" s="43" t="str">
        <f t="shared" si="180"/>
        <v/>
      </c>
      <c r="X756" s="76"/>
      <c r="Y756" s="77"/>
      <c r="Z756" s="77"/>
      <c r="AA756" s="77"/>
      <c r="AB756" s="77"/>
      <c r="AC756" s="77"/>
      <c r="AD756" s="77"/>
      <c r="AE756" s="78"/>
      <c r="AF756" s="79"/>
      <c r="AG756" s="37">
        <f t="shared" si="181"/>
        <v>0</v>
      </c>
      <c r="AH756" s="38" t="str">
        <f t="shared" si="182"/>
        <v/>
      </c>
      <c r="AI756" s="39" t="str">
        <f t="shared" si="183"/>
        <v/>
      </c>
      <c r="AJ756" s="39" t="str">
        <f t="shared" si="184"/>
        <v/>
      </c>
      <c r="AK756" s="23" t="str">
        <f t="shared" si="185"/>
        <v/>
      </c>
      <c r="AL756" s="23" t="str">
        <f t="shared" si="186"/>
        <v/>
      </c>
      <c r="AM756" s="23" t="str">
        <f>IF(ISBLANK(N756),"",VLOOKUP(N756,Codes!$A$2:$B$184,2,FALSE))</f>
        <v/>
      </c>
      <c r="AN756" s="39" t="str">
        <f t="shared" si="187"/>
        <v/>
      </c>
      <c r="AO756" s="23" t="str">
        <f>IF(ISBLANK(O756),"",IF(O756&gt;247,191,VLOOKUP(O756,Codes!$H$2:$I$299,2,FALSE)))</f>
        <v/>
      </c>
      <c r="AP756" s="23" t="str">
        <f>IF(ISBLANK(O756),"",VLOOKUP(AO756,Codes!$A$2:$B$184,2,FALSE))</f>
        <v/>
      </c>
      <c r="AQ756" s="39" t="str">
        <f t="shared" si="188"/>
        <v/>
      </c>
      <c r="AR756" s="39" t="str">
        <f t="shared" si="189"/>
        <v/>
      </c>
      <c r="AS756" s="39" t="str">
        <f t="shared" si="190"/>
        <v/>
      </c>
      <c r="AT756" s="39" t="str">
        <f t="shared" si="191"/>
        <v/>
      </c>
    </row>
    <row r="757" spans="1:46" s="65" customFormat="1">
      <c r="A757" s="64"/>
      <c r="E757" s="66"/>
      <c r="F757" s="67"/>
      <c r="G757" s="68"/>
      <c r="H757" s="69"/>
      <c r="I757" s="40" t="str">
        <f t="shared" si="176"/>
        <v/>
      </c>
      <c r="J757" s="69"/>
      <c r="K757" s="70"/>
      <c r="L757" s="41" t="str">
        <f t="shared" si="177"/>
        <v/>
      </c>
      <c r="M757" s="71"/>
      <c r="N757" s="72"/>
      <c r="O757" s="73"/>
      <c r="P757" s="42" t="str">
        <f t="shared" si="178"/>
        <v/>
      </c>
      <c r="Q757" s="74"/>
      <c r="R757" s="72"/>
      <c r="S757" s="42" t="str">
        <f t="shared" si="179"/>
        <v/>
      </c>
      <c r="T757" s="72"/>
      <c r="U757" s="75"/>
      <c r="V757" s="72"/>
      <c r="W757" s="43" t="str">
        <f t="shared" si="180"/>
        <v/>
      </c>
      <c r="X757" s="76"/>
      <c r="Y757" s="77"/>
      <c r="Z757" s="77"/>
      <c r="AA757" s="77"/>
      <c r="AB757" s="77"/>
      <c r="AC757" s="77"/>
      <c r="AD757" s="77"/>
      <c r="AE757" s="78"/>
      <c r="AF757" s="79"/>
      <c r="AG757" s="37">
        <f t="shared" si="181"/>
        <v>0</v>
      </c>
      <c r="AH757" s="38" t="str">
        <f t="shared" si="182"/>
        <v/>
      </c>
      <c r="AI757" s="39" t="str">
        <f t="shared" si="183"/>
        <v/>
      </c>
      <c r="AJ757" s="39" t="str">
        <f t="shared" si="184"/>
        <v/>
      </c>
      <c r="AK757" s="23" t="str">
        <f t="shared" si="185"/>
        <v/>
      </c>
      <c r="AL757" s="23" t="str">
        <f t="shared" si="186"/>
        <v/>
      </c>
      <c r="AM757" s="23" t="str">
        <f>IF(ISBLANK(N757),"",VLOOKUP(N757,Codes!$A$2:$B$184,2,FALSE))</f>
        <v/>
      </c>
      <c r="AN757" s="39" t="str">
        <f t="shared" si="187"/>
        <v/>
      </c>
      <c r="AO757" s="23" t="str">
        <f>IF(ISBLANK(O757),"",IF(O757&gt;247,191,VLOOKUP(O757,Codes!$H$2:$I$299,2,FALSE)))</f>
        <v/>
      </c>
      <c r="AP757" s="23" t="str">
        <f>IF(ISBLANK(O757),"",VLOOKUP(AO757,Codes!$A$2:$B$184,2,FALSE))</f>
        <v/>
      </c>
      <c r="AQ757" s="39" t="str">
        <f t="shared" si="188"/>
        <v/>
      </c>
      <c r="AR757" s="39" t="str">
        <f t="shared" si="189"/>
        <v/>
      </c>
      <c r="AS757" s="39" t="str">
        <f t="shared" si="190"/>
        <v/>
      </c>
      <c r="AT757" s="39" t="str">
        <f t="shared" si="191"/>
        <v/>
      </c>
    </row>
    <row r="758" spans="1:46" s="65" customFormat="1">
      <c r="A758" s="64"/>
      <c r="E758" s="66"/>
      <c r="F758" s="67"/>
      <c r="G758" s="68"/>
      <c r="H758" s="69"/>
      <c r="I758" s="40" t="str">
        <f t="shared" si="176"/>
        <v/>
      </c>
      <c r="J758" s="69"/>
      <c r="K758" s="70"/>
      <c r="L758" s="41" t="str">
        <f t="shared" si="177"/>
        <v/>
      </c>
      <c r="M758" s="71"/>
      <c r="N758" s="72"/>
      <c r="O758" s="73"/>
      <c r="P758" s="42" t="str">
        <f t="shared" si="178"/>
        <v/>
      </c>
      <c r="Q758" s="74"/>
      <c r="R758" s="72"/>
      <c r="S758" s="42" t="str">
        <f t="shared" si="179"/>
        <v/>
      </c>
      <c r="T758" s="72"/>
      <c r="U758" s="75"/>
      <c r="V758" s="72"/>
      <c r="W758" s="43" t="str">
        <f t="shared" si="180"/>
        <v/>
      </c>
      <c r="X758" s="76"/>
      <c r="Y758" s="77"/>
      <c r="Z758" s="77"/>
      <c r="AA758" s="77"/>
      <c r="AB758" s="77"/>
      <c r="AC758" s="77"/>
      <c r="AD758" s="77"/>
      <c r="AE758" s="78"/>
      <c r="AF758" s="79"/>
      <c r="AG758" s="37">
        <f t="shared" si="181"/>
        <v>0</v>
      </c>
      <c r="AH758" s="38" t="str">
        <f t="shared" si="182"/>
        <v/>
      </c>
      <c r="AI758" s="39" t="str">
        <f t="shared" si="183"/>
        <v/>
      </c>
      <c r="AJ758" s="39" t="str">
        <f t="shared" si="184"/>
        <v/>
      </c>
      <c r="AK758" s="23" t="str">
        <f t="shared" si="185"/>
        <v/>
      </c>
      <c r="AL758" s="23" t="str">
        <f t="shared" si="186"/>
        <v/>
      </c>
      <c r="AM758" s="23" t="str">
        <f>IF(ISBLANK(N758),"",VLOOKUP(N758,Codes!$A$2:$B$184,2,FALSE))</f>
        <v/>
      </c>
      <c r="AN758" s="39" t="str">
        <f t="shared" si="187"/>
        <v/>
      </c>
      <c r="AO758" s="23" t="str">
        <f>IF(ISBLANK(O758),"",IF(O758&gt;247,191,VLOOKUP(O758,Codes!$H$2:$I$299,2,FALSE)))</f>
        <v/>
      </c>
      <c r="AP758" s="23" t="str">
        <f>IF(ISBLANK(O758),"",VLOOKUP(AO758,Codes!$A$2:$B$184,2,FALSE))</f>
        <v/>
      </c>
      <c r="AQ758" s="39" t="str">
        <f t="shared" si="188"/>
        <v/>
      </c>
      <c r="AR758" s="39" t="str">
        <f t="shared" si="189"/>
        <v/>
      </c>
      <c r="AS758" s="39" t="str">
        <f t="shared" si="190"/>
        <v/>
      </c>
      <c r="AT758" s="39" t="str">
        <f t="shared" si="191"/>
        <v/>
      </c>
    </row>
    <row r="759" spans="1:46" s="65" customFormat="1">
      <c r="A759" s="64"/>
      <c r="E759" s="66"/>
      <c r="F759" s="67"/>
      <c r="G759" s="68"/>
      <c r="H759" s="69"/>
      <c r="I759" s="40" t="str">
        <f t="shared" si="176"/>
        <v/>
      </c>
      <c r="J759" s="69"/>
      <c r="K759" s="70"/>
      <c r="L759" s="41" t="str">
        <f t="shared" si="177"/>
        <v/>
      </c>
      <c r="M759" s="71"/>
      <c r="N759" s="72"/>
      <c r="O759" s="73"/>
      <c r="P759" s="42" t="str">
        <f t="shared" si="178"/>
        <v/>
      </c>
      <c r="Q759" s="74"/>
      <c r="R759" s="72"/>
      <c r="S759" s="42" t="str">
        <f t="shared" si="179"/>
        <v/>
      </c>
      <c r="T759" s="72"/>
      <c r="U759" s="75"/>
      <c r="V759" s="72"/>
      <c r="W759" s="43" t="str">
        <f t="shared" si="180"/>
        <v/>
      </c>
      <c r="X759" s="76"/>
      <c r="Y759" s="77"/>
      <c r="Z759" s="77"/>
      <c r="AA759" s="77"/>
      <c r="AB759" s="77"/>
      <c r="AC759" s="77"/>
      <c r="AD759" s="77"/>
      <c r="AE759" s="78"/>
      <c r="AF759" s="79"/>
      <c r="AG759" s="37">
        <f t="shared" si="181"/>
        <v>0</v>
      </c>
      <c r="AH759" s="38" t="str">
        <f t="shared" si="182"/>
        <v/>
      </c>
      <c r="AI759" s="39" t="str">
        <f t="shared" si="183"/>
        <v/>
      </c>
      <c r="AJ759" s="39" t="str">
        <f t="shared" si="184"/>
        <v/>
      </c>
      <c r="AK759" s="23" t="str">
        <f t="shared" si="185"/>
        <v/>
      </c>
      <c r="AL759" s="23" t="str">
        <f t="shared" si="186"/>
        <v/>
      </c>
      <c r="AM759" s="23" t="str">
        <f>IF(ISBLANK(N759),"",VLOOKUP(N759,Codes!$A$2:$B$184,2,FALSE))</f>
        <v/>
      </c>
      <c r="AN759" s="39" t="str">
        <f t="shared" si="187"/>
        <v/>
      </c>
      <c r="AO759" s="23" t="str">
        <f>IF(ISBLANK(O759),"",IF(O759&gt;247,191,VLOOKUP(O759,Codes!$H$2:$I$299,2,FALSE)))</f>
        <v/>
      </c>
      <c r="AP759" s="23" t="str">
        <f>IF(ISBLANK(O759),"",VLOOKUP(AO759,Codes!$A$2:$B$184,2,FALSE))</f>
        <v/>
      </c>
      <c r="AQ759" s="39" t="str">
        <f t="shared" si="188"/>
        <v/>
      </c>
      <c r="AR759" s="39" t="str">
        <f t="shared" si="189"/>
        <v/>
      </c>
      <c r="AS759" s="39" t="str">
        <f t="shared" si="190"/>
        <v/>
      </c>
      <c r="AT759" s="39" t="str">
        <f t="shared" si="191"/>
        <v/>
      </c>
    </row>
    <row r="760" spans="1:46" s="65" customFormat="1">
      <c r="A760" s="64"/>
      <c r="E760" s="66"/>
      <c r="F760" s="67"/>
      <c r="G760" s="68"/>
      <c r="H760" s="69"/>
      <c r="I760" s="40" t="str">
        <f t="shared" si="176"/>
        <v/>
      </c>
      <c r="J760" s="69"/>
      <c r="K760" s="70"/>
      <c r="L760" s="41" t="str">
        <f t="shared" si="177"/>
        <v/>
      </c>
      <c r="M760" s="71"/>
      <c r="N760" s="72"/>
      <c r="O760" s="73"/>
      <c r="P760" s="42" t="str">
        <f t="shared" si="178"/>
        <v/>
      </c>
      <c r="Q760" s="74"/>
      <c r="R760" s="72"/>
      <c r="S760" s="42" t="str">
        <f t="shared" si="179"/>
        <v/>
      </c>
      <c r="T760" s="72"/>
      <c r="U760" s="75"/>
      <c r="V760" s="72"/>
      <c r="W760" s="43" t="str">
        <f t="shared" si="180"/>
        <v/>
      </c>
      <c r="X760" s="76"/>
      <c r="Y760" s="77"/>
      <c r="Z760" s="77"/>
      <c r="AA760" s="77"/>
      <c r="AB760" s="77"/>
      <c r="AC760" s="77"/>
      <c r="AD760" s="77"/>
      <c r="AE760" s="78"/>
      <c r="AF760" s="79"/>
      <c r="AG760" s="37">
        <f t="shared" si="181"/>
        <v>0</v>
      </c>
      <c r="AH760" s="38" t="str">
        <f t="shared" si="182"/>
        <v/>
      </c>
      <c r="AI760" s="39" t="str">
        <f t="shared" si="183"/>
        <v/>
      </c>
      <c r="AJ760" s="39" t="str">
        <f t="shared" si="184"/>
        <v/>
      </c>
      <c r="AK760" s="23" t="str">
        <f t="shared" si="185"/>
        <v/>
      </c>
      <c r="AL760" s="23" t="str">
        <f t="shared" si="186"/>
        <v/>
      </c>
      <c r="AM760" s="23" t="str">
        <f>IF(ISBLANK(N760),"",VLOOKUP(N760,Codes!$A$2:$B$184,2,FALSE))</f>
        <v/>
      </c>
      <c r="AN760" s="39" t="str">
        <f t="shared" si="187"/>
        <v/>
      </c>
      <c r="AO760" s="23" t="str">
        <f>IF(ISBLANK(O760),"",IF(O760&gt;247,191,VLOOKUP(O760,Codes!$H$2:$I$299,2,FALSE)))</f>
        <v/>
      </c>
      <c r="AP760" s="23" t="str">
        <f>IF(ISBLANK(O760),"",VLOOKUP(AO760,Codes!$A$2:$B$184,2,FALSE))</f>
        <v/>
      </c>
      <c r="AQ760" s="39" t="str">
        <f t="shared" si="188"/>
        <v/>
      </c>
      <c r="AR760" s="39" t="str">
        <f t="shared" si="189"/>
        <v/>
      </c>
      <c r="AS760" s="39" t="str">
        <f t="shared" si="190"/>
        <v/>
      </c>
      <c r="AT760" s="39" t="str">
        <f t="shared" si="191"/>
        <v/>
      </c>
    </row>
    <row r="761" spans="1:46" s="65" customFormat="1">
      <c r="A761" s="64"/>
      <c r="E761" s="66"/>
      <c r="F761" s="67"/>
      <c r="G761" s="68"/>
      <c r="H761" s="69"/>
      <c r="I761" s="40" t="str">
        <f t="shared" si="176"/>
        <v/>
      </c>
      <c r="J761" s="69"/>
      <c r="K761" s="70"/>
      <c r="L761" s="41" t="str">
        <f t="shared" si="177"/>
        <v/>
      </c>
      <c r="M761" s="71"/>
      <c r="N761" s="72"/>
      <c r="O761" s="73"/>
      <c r="P761" s="42" t="str">
        <f t="shared" si="178"/>
        <v/>
      </c>
      <c r="Q761" s="74"/>
      <c r="R761" s="72"/>
      <c r="S761" s="42" t="str">
        <f t="shared" si="179"/>
        <v/>
      </c>
      <c r="T761" s="72"/>
      <c r="U761" s="75"/>
      <c r="V761" s="72"/>
      <c r="W761" s="43" t="str">
        <f t="shared" si="180"/>
        <v/>
      </c>
      <c r="X761" s="76"/>
      <c r="Y761" s="77"/>
      <c r="Z761" s="77"/>
      <c r="AA761" s="77"/>
      <c r="AB761" s="77"/>
      <c r="AC761" s="77"/>
      <c r="AD761" s="77"/>
      <c r="AE761" s="78"/>
      <c r="AF761" s="79"/>
      <c r="AG761" s="37">
        <f t="shared" si="181"/>
        <v>0</v>
      </c>
      <c r="AH761" s="38" t="str">
        <f t="shared" si="182"/>
        <v/>
      </c>
      <c r="AI761" s="39" t="str">
        <f t="shared" si="183"/>
        <v/>
      </c>
      <c r="AJ761" s="39" t="str">
        <f t="shared" si="184"/>
        <v/>
      </c>
      <c r="AK761" s="23" t="str">
        <f t="shared" si="185"/>
        <v/>
      </c>
      <c r="AL761" s="23" t="str">
        <f t="shared" si="186"/>
        <v/>
      </c>
      <c r="AM761" s="23" t="str">
        <f>IF(ISBLANK(N761),"",VLOOKUP(N761,Codes!$A$2:$B$184,2,FALSE))</f>
        <v/>
      </c>
      <c r="AN761" s="39" t="str">
        <f t="shared" si="187"/>
        <v/>
      </c>
      <c r="AO761" s="23" t="str">
        <f>IF(ISBLANK(O761),"",IF(O761&gt;247,191,VLOOKUP(O761,Codes!$H$2:$I$299,2,FALSE)))</f>
        <v/>
      </c>
      <c r="AP761" s="23" t="str">
        <f>IF(ISBLANK(O761),"",VLOOKUP(AO761,Codes!$A$2:$B$184,2,FALSE))</f>
        <v/>
      </c>
      <c r="AQ761" s="39" t="str">
        <f t="shared" si="188"/>
        <v/>
      </c>
      <c r="AR761" s="39" t="str">
        <f t="shared" si="189"/>
        <v/>
      </c>
      <c r="AS761" s="39" t="str">
        <f t="shared" si="190"/>
        <v/>
      </c>
      <c r="AT761" s="39" t="str">
        <f t="shared" si="191"/>
        <v/>
      </c>
    </row>
    <row r="762" spans="1:46" s="65" customFormat="1">
      <c r="A762" s="64"/>
      <c r="E762" s="66"/>
      <c r="F762" s="67"/>
      <c r="G762" s="68"/>
      <c r="H762" s="69"/>
      <c r="I762" s="40" t="str">
        <f t="shared" si="176"/>
        <v/>
      </c>
      <c r="J762" s="69"/>
      <c r="K762" s="70"/>
      <c r="L762" s="41" t="str">
        <f t="shared" si="177"/>
        <v/>
      </c>
      <c r="M762" s="71"/>
      <c r="N762" s="72"/>
      <c r="O762" s="73"/>
      <c r="P762" s="42" t="str">
        <f t="shared" si="178"/>
        <v/>
      </c>
      <c r="Q762" s="74"/>
      <c r="R762" s="72"/>
      <c r="S762" s="42" t="str">
        <f t="shared" si="179"/>
        <v/>
      </c>
      <c r="T762" s="72"/>
      <c r="U762" s="75"/>
      <c r="V762" s="72"/>
      <c r="W762" s="43" t="str">
        <f t="shared" si="180"/>
        <v/>
      </c>
      <c r="X762" s="76"/>
      <c r="Y762" s="77"/>
      <c r="Z762" s="77"/>
      <c r="AA762" s="77"/>
      <c r="AB762" s="77"/>
      <c r="AC762" s="77"/>
      <c r="AD762" s="77"/>
      <c r="AE762" s="78"/>
      <c r="AF762" s="79"/>
      <c r="AG762" s="37">
        <f t="shared" si="181"/>
        <v>0</v>
      </c>
      <c r="AH762" s="38" t="str">
        <f t="shared" si="182"/>
        <v/>
      </c>
      <c r="AI762" s="39" t="str">
        <f t="shared" si="183"/>
        <v/>
      </c>
      <c r="AJ762" s="39" t="str">
        <f t="shared" si="184"/>
        <v/>
      </c>
      <c r="AK762" s="23" t="str">
        <f t="shared" si="185"/>
        <v/>
      </c>
      <c r="AL762" s="23" t="str">
        <f t="shared" si="186"/>
        <v/>
      </c>
      <c r="AM762" s="23" t="str">
        <f>IF(ISBLANK(N762),"",VLOOKUP(N762,Codes!$A$2:$B$184,2,FALSE))</f>
        <v/>
      </c>
      <c r="AN762" s="39" t="str">
        <f t="shared" si="187"/>
        <v/>
      </c>
      <c r="AO762" s="23" t="str">
        <f>IF(ISBLANK(O762),"",IF(O762&gt;247,191,VLOOKUP(O762,Codes!$H$2:$I$299,2,FALSE)))</f>
        <v/>
      </c>
      <c r="AP762" s="23" t="str">
        <f>IF(ISBLANK(O762),"",VLOOKUP(AO762,Codes!$A$2:$B$184,2,FALSE))</f>
        <v/>
      </c>
      <c r="AQ762" s="39" t="str">
        <f t="shared" si="188"/>
        <v/>
      </c>
      <c r="AR762" s="39" t="str">
        <f t="shared" si="189"/>
        <v/>
      </c>
      <c r="AS762" s="39" t="str">
        <f t="shared" si="190"/>
        <v/>
      </c>
      <c r="AT762" s="39" t="str">
        <f t="shared" si="191"/>
        <v/>
      </c>
    </row>
    <row r="763" spans="1:46" s="65" customFormat="1">
      <c r="A763" s="64"/>
      <c r="E763" s="66"/>
      <c r="F763" s="67"/>
      <c r="G763" s="68"/>
      <c r="H763" s="69"/>
      <c r="I763" s="40" t="str">
        <f t="shared" si="176"/>
        <v/>
      </c>
      <c r="J763" s="69"/>
      <c r="K763" s="70"/>
      <c r="L763" s="41" t="str">
        <f t="shared" si="177"/>
        <v/>
      </c>
      <c r="M763" s="71"/>
      <c r="N763" s="72"/>
      <c r="O763" s="73"/>
      <c r="P763" s="42" t="str">
        <f t="shared" si="178"/>
        <v/>
      </c>
      <c r="Q763" s="74"/>
      <c r="R763" s="72"/>
      <c r="S763" s="42" t="str">
        <f t="shared" si="179"/>
        <v/>
      </c>
      <c r="T763" s="72"/>
      <c r="U763" s="75"/>
      <c r="V763" s="72"/>
      <c r="W763" s="43" t="str">
        <f t="shared" si="180"/>
        <v/>
      </c>
      <c r="X763" s="76"/>
      <c r="Y763" s="77"/>
      <c r="Z763" s="77"/>
      <c r="AA763" s="77"/>
      <c r="AB763" s="77"/>
      <c r="AC763" s="77"/>
      <c r="AD763" s="77"/>
      <c r="AE763" s="78"/>
      <c r="AF763" s="79"/>
      <c r="AG763" s="37">
        <f t="shared" si="181"/>
        <v>0</v>
      </c>
      <c r="AH763" s="38" t="str">
        <f t="shared" si="182"/>
        <v/>
      </c>
      <c r="AI763" s="39" t="str">
        <f t="shared" si="183"/>
        <v/>
      </c>
      <c r="AJ763" s="39" t="str">
        <f t="shared" si="184"/>
        <v/>
      </c>
      <c r="AK763" s="23" t="str">
        <f t="shared" si="185"/>
        <v/>
      </c>
      <c r="AL763" s="23" t="str">
        <f t="shared" si="186"/>
        <v/>
      </c>
      <c r="AM763" s="23" t="str">
        <f>IF(ISBLANK(N763),"",VLOOKUP(N763,Codes!$A$2:$B$184,2,FALSE))</f>
        <v/>
      </c>
      <c r="AN763" s="39" t="str">
        <f t="shared" si="187"/>
        <v/>
      </c>
      <c r="AO763" s="23" t="str">
        <f>IF(ISBLANK(O763),"",IF(O763&gt;247,191,VLOOKUP(O763,Codes!$H$2:$I$299,2,FALSE)))</f>
        <v/>
      </c>
      <c r="AP763" s="23" t="str">
        <f>IF(ISBLANK(O763),"",VLOOKUP(AO763,Codes!$A$2:$B$184,2,FALSE))</f>
        <v/>
      </c>
      <c r="AQ763" s="39" t="str">
        <f t="shared" si="188"/>
        <v/>
      </c>
      <c r="AR763" s="39" t="str">
        <f t="shared" si="189"/>
        <v/>
      </c>
      <c r="AS763" s="39" t="str">
        <f t="shared" si="190"/>
        <v/>
      </c>
      <c r="AT763" s="39" t="str">
        <f t="shared" si="191"/>
        <v/>
      </c>
    </row>
    <row r="764" spans="1:46" s="65" customFormat="1">
      <c r="A764" s="64"/>
      <c r="E764" s="66"/>
      <c r="F764" s="67"/>
      <c r="G764" s="68"/>
      <c r="H764" s="69"/>
      <c r="I764" s="40" t="str">
        <f t="shared" si="176"/>
        <v/>
      </c>
      <c r="J764" s="69"/>
      <c r="K764" s="70"/>
      <c r="L764" s="41" t="str">
        <f t="shared" si="177"/>
        <v/>
      </c>
      <c r="M764" s="71"/>
      <c r="N764" s="72"/>
      <c r="O764" s="73"/>
      <c r="P764" s="42" t="str">
        <f t="shared" si="178"/>
        <v/>
      </c>
      <c r="Q764" s="74"/>
      <c r="R764" s="72"/>
      <c r="S764" s="42" t="str">
        <f t="shared" si="179"/>
        <v/>
      </c>
      <c r="T764" s="72"/>
      <c r="U764" s="75"/>
      <c r="V764" s="72"/>
      <c r="W764" s="43" t="str">
        <f t="shared" si="180"/>
        <v/>
      </c>
      <c r="X764" s="76"/>
      <c r="Y764" s="77"/>
      <c r="Z764" s="77"/>
      <c r="AA764" s="77"/>
      <c r="AB764" s="77"/>
      <c r="AC764" s="77"/>
      <c r="AD764" s="77"/>
      <c r="AE764" s="78"/>
      <c r="AF764" s="79"/>
      <c r="AG764" s="37">
        <f t="shared" si="181"/>
        <v>0</v>
      </c>
      <c r="AH764" s="38" t="str">
        <f t="shared" si="182"/>
        <v/>
      </c>
      <c r="AI764" s="39" t="str">
        <f t="shared" si="183"/>
        <v/>
      </c>
      <c r="AJ764" s="39" t="str">
        <f t="shared" si="184"/>
        <v/>
      </c>
      <c r="AK764" s="23" t="str">
        <f t="shared" si="185"/>
        <v/>
      </c>
      <c r="AL764" s="23" t="str">
        <f t="shared" si="186"/>
        <v/>
      </c>
      <c r="AM764" s="23" t="str">
        <f>IF(ISBLANK(N764),"",VLOOKUP(N764,Codes!$A$2:$B$184,2,FALSE))</f>
        <v/>
      </c>
      <c r="AN764" s="39" t="str">
        <f t="shared" si="187"/>
        <v/>
      </c>
      <c r="AO764" s="23" t="str">
        <f>IF(ISBLANK(O764),"",IF(O764&gt;247,191,VLOOKUP(O764,Codes!$H$2:$I$299,2,FALSE)))</f>
        <v/>
      </c>
      <c r="AP764" s="23" t="str">
        <f>IF(ISBLANK(O764),"",VLOOKUP(AO764,Codes!$A$2:$B$184,2,FALSE))</f>
        <v/>
      </c>
      <c r="AQ764" s="39" t="str">
        <f t="shared" si="188"/>
        <v/>
      </c>
      <c r="AR764" s="39" t="str">
        <f t="shared" si="189"/>
        <v/>
      </c>
      <c r="AS764" s="39" t="str">
        <f t="shared" si="190"/>
        <v/>
      </c>
      <c r="AT764" s="39" t="str">
        <f t="shared" si="191"/>
        <v/>
      </c>
    </row>
    <row r="765" spans="1:46" s="65" customFormat="1">
      <c r="A765" s="64"/>
      <c r="E765" s="66"/>
      <c r="F765" s="67"/>
      <c r="G765" s="68"/>
      <c r="H765" s="69"/>
      <c r="I765" s="40" t="str">
        <f t="shared" si="176"/>
        <v/>
      </c>
      <c r="J765" s="69"/>
      <c r="K765" s="70"/>
      <c r="L765" s="41" t="str">
        <f t="shared" si="177"/>
        <v/>
      </c>
      <c r="M765" s="71"/>
      <c r="N765" s="72"/>
      <c r="O765" s="73"/>
      <c r="P765" s="42" t="str">
        <f t="shared" si="178"/>
        <v/>
      </c>
      <c r="Q765" s="74"/>
      <c r="R765" s="72"/>
      <c r="S765" s="42" t="str">
        <f t="shared" si="179"/>
        <v/>
      </c>
      <c r="T765" s="72"/>
      <c r="U765" s="75"/>
      <c r="V765" s="72"/>
      <c r="W765" s="43" t="str">
        <f t="shared" si="180"/>
        <v/>
      </c>
      <c r="X765" s="76"/>
      <c r="Y765" s="77"/>
      <c r="Z765" s="77"/>
      <c r="AA765" s="77"/>
      <c r="AB765" s="77"/>
      <c r="AC765" s="77"/>
      <c r="AD765" s="77"/>
      <c r="AE765" s="78"/>
      <c r="AF765" s="79"/>
      <c r="AG765" s="37">
        <f t="shared" si="181"/>
        <v>0</v>
      </c>
      <c r="AH765" s="38" t="str">
        <f t="shared" si="182"/>
        <v/>
      </c>
      <c r="AI765" s="39" t="str">
        <f t="shared" si="183"/>
        <v/>
      </c>
      <c r="AJ765" s="39" t="str">
        <f t="shared" si="184"/>
        <v/>
      </c>
      <c r="AK765" s="23" t="str">
        <f t="shared" si="185"/>
        <v/>
      </c>
      <c r="AL765" s="23" t="str">
        <f t="shared" si="186"/>
        <v/>
      </c>
      <c r="AM765" s="23" t="str">
        <f>IF(ISBLANK(N765),"",VLOOKUP(N765,Codes!$A$2:$B$184,2,FALSE))</f>
        <v/>
      </c>
      <c r="AN765" s="39" t="str">
        <f t="shared" si="187"/>
        <v/>
      </c>
      <c r="AO765" s="23" t="str">
        <f>IF(ISBLANK(O765),"",IF(O765&gt;247,191,VLOOKUP(O765,Codes!$H$2:$I$299,2,FALSE)))</f>
        <v/>
      </c>
      <c r="AP765" s="23" t="str">
        <f>IF(ISBLANK(O765),"",VLOOKUP(AO765,Codes!$A$2:$B$184,2,FALSE))</f>
        <v/>
      </c>
      <c r="AQ765" s="39" t="str">
        <f t="shared" si="188"/>
        <v/>
      </c>
      <c r="AR765" s="39" t="str">
        <f t="shared" si="189"/>
        <v/>
      </c>
      <c r="AS765" s="39" t="str">
        <f t="shared" si="190"/>
        <v/>
      </c>
      <c r="AT765" s="39" t="str">
        <f t="shared" si="191"/>
        <v/>
      </c>
    </row>
    <row r="766" spans="1:46" s="65" customFormat="1">
      <c r="A766" s="64"/>
      <c r="E766" s="66"/>
      <c r="F766" s="67"/>
      <c r="G766" s="68"/>
      <c r="H766" s="69"/>
      <c r="I766" s="40" t="str">
        <f t="shared" si="176"/>
        <v/>
      </c>
      <c r="J766" s="69"/>
      <c r="K766" s="70"/>
      <c r="L766" s="41" t="str">
        <f t="shared" si="177"/>
        <v/>
      </c>
      <c r="M766" s="71"/>
      <c r="N766" s="72"/>
      <c r="O766" s="73"/>
      <c r="P766" s="42" t="str">
        <f t="shared" si="178"/>
        <v/>
      </c>
      <c r="Q766" s="74"/>
      <c r="R766" s="72"/>
      <c r="S766" s="42" t="str">
        <f t="shared" si="179"/>
        <v/>
      </c>
      <c r="T766" s="72"/>
      <c r="U766" s="75"/>
      <c r="V766" s="72"/>
      <c r="W766" s="43" t="str">
        <f t="shared" si="180"/>
        <v/>
      </c>
      <c r="X766" s="76"/>
      <c r="Y766" s="77"/>
      <c r="Z766" s="77"/>
      <c r="AA766" s="77"/>
      <c r="AB766" s="77"/>
      <c r="AC766" s="77"/>
      <c r="AD766" s="77"/>
      <c r="AE766" s="78"/>
      <c r="AF766" s="79"/>
      <c r="AG766" s="37">
        <f t="shared" si="181"/>
        <v>0</v>
      </c>
      <c r="AH766" s="38" t="str">
        <f t="shared" si="182"/>
        <v/>
      </c>
      <c r="AI766" s="39" t="str">
        <f t="shared" si="183"/>
        <v/>
      </c>
      <c r="AJ766" s="39" t="str">
        <f t="shared" si="184"/>
        <v/>
      </c>
      <c r="AK766" s="23" t="str">
        <f t="shared" si="185"/>
        <v/>
      </c>
      <c r="AL766" s="23" t="str">
        <f t="shared" si="186"/>
        <v/>
      </c>
      <c r="AM766" s="23" t="str">
        <f>IF(ISBLANK(N766),"",VLOOKUP(N766,Codes!$A$2:$B$184,2,FALSE))</f>
        <v/>
      </c>
      <c r="AN766" s="39" t="str">
        <f t="shared" si="187"/>
        <v/>
      </c>
      <c r="AO766" s="23" t="str">
        <f>IF(ISBLANK(O766),"",IF(O766&gt;247,191,VLOOKUP(O766,Codes!$H$2:$I$299,2,FALSE)))</f>
        <v/>
      </c>
      <c r="AP766" s="23" t="str">
        <f>IF(ISBLANK(O766),"",VLOOKUP(AO766,Codes!$A$2:$B$184,2,FALSE))</f>
        <v/>
      </c>
      <c r="AQ766" s="39" t="str">
        <f t="shared" si="188"/>
        <v/>
      </c>
      <c r="AR766" s="39" t="str">
        <f t="shared" si="189"/>
        <v/>
      </c>
      <c r="AS766" s="39" t="str">
        <f t="shared" si="190"/>
        <v/>
      </c>
      <c r="AT766" s="39" t="str">
        <f t="shared" si="191"/>
        <v/>
      </c>
    </row>
    <row r="767" spans="1:46" s="65" customFormat="1">
      <c r="A767" s="64"/>
      <c r="E767" s="66"/>
      <c r="F767" s="67"/>
      <c r="G767" s="68"/>
      <c r="H767" s="69"/>
      <c r="I767" s="40" t="str">
        <f t="shared" si="176"/>
        <v/>
      </c>
      <c r="J767" s="69"/>
      <c r="K767" s="70"/>
      <c r="L767" s="41" t="str">
        <f t="shared" si="177"/>
        <v/>
      </c>
      <c r="M767" s="71"/>
      <c r="N767" s="72"/>
      <c r="O767" s="73"/>
      <c r="P767" s="42" t="str">
        <f t="shared" si="178"/>
        <v/>
      </c>
      <c r="Q767" s="74"/>
      <c r="R767" s="72"/>
      <c r="S767" s="42" t="str">
        <f t="shared" si="179"/>
        <v/>
      </c>
      <c r="T767" s="72"/>
      <c r="U767" s="75"/>
      <c r="V767" s="72"/>
      <c r="W767" s="43" t="str">
        <f t="shared" si="180"/>
        <v/>
      </c>
      <c r="X767" s="76"/>
      <c r="Y767" s="77"/>
      <c r="Z767" s="77"/>
      <c r="AA767" s="77"/>
      <c r="AB767" s="77"/>
      <c r="AC767" s="77"/>
      <c r="AD767" s="77"/>
      <c r="AE767" s="78"/>
      <c r="AF767" s="79"/>
      <c r="AG767" s="37">
        <f t="shared" si="181"/>
        <v>0</v>
      </c>
      <c r="AH767" s="38" t="str">
        <f t="shared" si="182"/>
        <v/>
      </c>
      <c r="AI767" s="39" t="str">
        <f t="shared" si="183"/>
        <v/>
      </c>
      <c r="AJ767" s="39" t="str">
        <f t="shared" si="184"/>
        <v/>
      </c>
      <c r="AK767" s="23" t="str">
        <f t="shared" si="185"/>
        <v/>
      </c>
      <c r="AL767" s="23" t="str">
        <f t="shared" si="186"/>
        <v/>
      </c>
      <c r="AM767" s="23" t="str">
        <f>IF(ISBLANK(N767),"",VLOOKUP(N767,Codes!$A$2:$B$184,2,FALSE))</f>
        <v/>
      </c>
      <c r="AN767" s="39" t="str">
        <f t="shared" si="187"/>
        <v/>
      </c>
      <c r="AO767" s="23" t="str">
        <f>IF(ISBLANK(O767),"",IF(O767&gt;247,191,VLOOKUP(O767,Codes!$H$2:$I$299,2,FALSE)))</f>
        <v/>
      </c>
      <c r="AP767" s="23" t="str">
        <f>IF(ISBLANK(O767),"",VLOOKUP(AO767,Codes!$A$2:$B$184,2,FALSE))</f>
        <v/>
      </c>
      <c r="AQ767" s="39" t="str">
        <f t="shared" si="188"/>
        <v/>
      </c>
      <c r="AR767" s="39" t="str">
        <f t="shared" si="189"/>
        <v/>
      </c>
      <c r="AS767" s="39" t="str">
        <f t="shared" si="190"/>
        <v/>
      </c>
      <c r="AT767" s="39" t="str">
        <f t="shared" si="191"/>
        <v/>
      </c>
    </row>
    <row r="768" spans="1:46" s="65" customFormat="1">
      <c r="A768" s="64"/>
      <c r="E768" s="66"/>
      <c r="F768" s="67"/>
      <c r="G768" s="68"/>
      <c r="H768" s="69"/>
      <c r="I768" s="40" t="str">
        <f t="shared" si="176"/>
        <v/>
      </c>
      <c r="J768" s="69"/>
      <c r="K768" s="70"/>
      <c r="L768" s="41" t="str">
        <f t="shared" si="177"/>
        <v/>
      </c>
      <c r="M768" s="71"/>
      <c r="N768" s="72"/>
      <c r="O768" s="73"/>
      <c r="P768" s="42" t="str">
        <f t="shared" si="178"/>
        <v/>
      </c>
      <c r="Q768" s="74"/>
      <c r="R768" s="72"/>
      <c r="S768" s="42" t="str">
        <f t="shared" si="179"/>
        <v/>
      </c>
      <c r="T768" s="72"/>
      <c r="U768" s="75"/>
      <c r="V768" s="72"/>
      <c r="W768" s="43" t="str">
        <f t="shared" si="180"/>
        <v/>
      </c>
      <c r="X768" s="76"/>
      <c r="Y768" s="77"/>
      <c r="Z768" s="77"/>
      <c r="AA768" s="77"/>
      <c r="AB768" s="77"/>
      <c r="AC768" s="77"/>
      <c r="AD768" s="77"/>
      <c r="AE768" s="78"/>
      <c r="AF768" s="79"/>
      <c r="AG768" s="37">
        <f t="shared" si="181"/>
        <v>0</v>
      </c>
      <c r="AH768" s="38" t="str">
        <f t="shared" si="182"/>
        <v/>
      </c>
      <c r="AI768" s="39" t="str">
        <f t="shared" si="183"/>
        <v/>
      </c>
      <c r="AJ768" s="39" t="str">
        <f t="shared" si="184"/>
        <v/>
      </c>
      <c r="AK768" s="23" t="str">
        <f t="shared" si="185"/>
        <v/>
      </c>
      <c r="AL768" s="23" t="str">
        <f t="shared" si="186"/>
        <v/>
      </c>
      <c r="AM768" s="23" t="str">
        <f>IF(ISBLANK(N768),"",VLOOKUP(N768,Codes!$A$2:$B$184,2,FALSE))</f>
        <v/>
      </c>
      <c r="AN768" s="39" t="str">
        <f t="shared" si="187"/>
        <v/>
      </c>
      <c r="AO768" s="23" t="str">
        <f>IF(ISBLANK(O768),"",IF(O768&gt;247,191,VLOOKUP(O768,Codes!$H$2:$I$299,2,FALSE)))</f>
        <v/>
      </c>
      <c r="AP768" s="23" t="str">
        <f>IF(ISBLANK(O768),"",VLOOKUP(AO768,Codes!$A$2:$B$184,2,FALSE))</f>
        <v/>
      </c>
      <c r="AQ768" s="39" t="str">
        <f t="shared" si="188"/>
        <v/>
      </c>
      <c r="AR768" s="39" t="str">
        <f t="shared" si="189"/>
        <v/>
      </c>
      <c r="AS768" s="39" t="str">
        <f t="shared" si="190"/>
        <v/>
      </c>
      <c r="AT768" s="39" t="str">
        <f t="shared" si="191"/>
        <v/>
      </c>
    </row>
    <row r="769" spans="1:46" s="65" customFormat="1">
      <c r="A769" s="64"/>
      <c r="E769" s="66"/>
      <c r="F769" s="67"/>
      <c r="G769" s="68"/>
      <c r="H769" s="69"/>
      <c r="I769" s="40" t="str">
        <f t="shared" si="176"/>
        <v/>
      </c>
      <c r="J769" s="69"/>
      <c r="K769" s="70"/>
      <c r="L769" s="41" t="str">
        <f t="shared" si="177"/>
        <v/>
      </c>
      <c r="M769" s="71"/>
      <c r="N769" s="72"/>
      <c r="O769" s="73"/>
      <c r="P769" s="42" t="str">
        <f t="shared" si="178"/>
        <v/>
      </c>
      <c r="Q769" s="74"/>
      <c r="R769" s="72"/>
      <c r="S769" s="42" t="str">
        <f t="shared" si="179"/>
        <v/>
      </c>
      <c r="T769" s="72"/>
      <c r="U769" s="75"/>
      <c r="V769" s="72"/>
      <c r="W769" s="43" t="str">
        <f t="shared" si="180"/>
        <v/>
      </c>
      <c r="X769" s="76"/>
      <c r="Y769" s="77"/>
      <c r="Z769" s="77"/>
      <c r="AA769" s="77"/>
      <c r="AB769" s="77"/>
      <c r="AC769" s="77"/>
      <c r="AD769" s="77"/>
      <c r="AE769" s="78"/>
      <c r="AF769" s="79"/>
      <c r="AG769" s="37">
        <f t="shared" si="181"/>
        <v>0</v>
      </c>
      <c r="AH769" s="38" t="str">
        <f t="shared" si="182"/>
        <v/>
      </c>
      <c r="AI769" s="39" t="str">
        <f t="shared" si="183"/>
        <v/>
      </c>
      <c r="AJ769" s="39" t="str">
        <f t="shared" si="184"/>
        <v/>
      </c>
      <c r="AK769" s="23" t="str">
        <f t="shared" si="185"/>
        <v/>
      </c>
      <c r="AL769" s="23" t="str">
        <f t="shared" si="186"/>
        <v/>
      </c>
      <c r="AM769" s="23" t="str">
        <f>IF(ISBLANK(N769),"",VLOOKUP(N769,Codes!$A$2:$B$184,2,FALSE))</f>
        <v/>
      </c>
      <c r="AN769" s="39" t="str">
        <f t="shared" si="187"/>
        <v/>
      </c>
      <c r="AO769" s="23" t="str">
        <f>IF(ISBLANK(O769),"",IF(O769&gt;247,191,VLOOKUP(O769,Codes!$H$2:$I$299,2,FALSE)))</f>
        <v/>
      </c>
      <c r="AP769" s="23" t="str">
        <f>IF(ISBLANK(O769),"",VLOOKUP(AO769,Codes!$A$2:$B$184,2,FALSE))</f>
        <v/>
      </c>
      <c r="AQ769" s="39" t="str">
        <f t="shared" si="188"/>
        <v/>
      </c>
      <c r="AR769" s="39" t="str">
        <f t="shared" si="189"/>
        <v/>
      </c>
      <c r="AS769" s="39" t="str">
        <f t="shared" si="190"/>
        <v/>
      </c>
      <c r="AT769" s="39" t="str">
        <f t="shared" si="191"/>
        <v/>
      </c>
    </row>
    <row r="770" spans="1:46" s="65" customFormat="1">
      <c r="A770" s="64"/>
      <c r="E770" s="66"/>
      <c r="F770" s="67"/>
      <c r="G770" s="68"/>
      <c r="H770" s="69"/>
      <c r="I770" s="40" t="str">
        <f t="shared" si="176"/>
        <v/>
      </c>
      <c r="J770" s="69"/>
      <c r="K770" s="70"/>
      <c r="L770" s="41" t="str">
        <f t="shared" si="177"/>
        <v/>
      </c>
      <c r="M770" s="71"/>
      <c r="N770" s="72"/>
      <c r="O770" s="73"/>
      <c r="P770" s="42" t="str">
        <f t="shared" si="178"/>
        <v/>
      </c>
      <c r="Q770" s="74"/>
      <c r="R770" s="72"/>
      <c r="S770" s="42" t="str">
        <f t="shared" si="179"/>
        <v/>
      </c>
      <c r="T770" s="72"/>
      <c r="U770" s="75"/>
      <c r="V770" s="72"/>
      <c r="W770" s="43" t="str">
        <f t="shared" si="180"/>
        <v/>
      </c>
      <c r="X770" s="76"/>
      <c r="Y770" s="77"/>
      <c r="Z770" s="77"/>
      <c r="AA770" s="77"/>
      <c r="AB770" s="77"/>
      <c r="AC770" s="77"/>
      <c r="AD770" s="77"/>
      <c r="AE770" s="78"/>
      <c r="AF770" s="79"/>
      <c r="AG770" s="37">
        <f t="shared" si="181"/>
        <v>0</v>
      </c>
      <c r="AH770" s="38" t="str">
        <f t="shared" si="182"/>
        <v/>
      </c>
      <c r="AI770" s="39" t="str">
        <f t="shared" si="183"/>
        <v/>
      </c>
      <c r="AJ770" s="39" t="str">
        <f t="shared" si="184"/>
        <v/>
      </c>
      <c r="AK770" s="23" t="str">
        <f t="shared" si="185"/>
        <v/>
      </c>
      <c r="AL770" s="23" t="str">
        <f t="shared" si="186"/>
        <v/>
      </c>
      <c r="AM770" s="23" t="str">
        <f>IF(ISBLANK(N770),"",VLOOKUP(N770,Codes!$A$2:$B$184,2,FALSE))</f>
        <v/>
      </c>
      <c r="AN770" s="39" t="str">
        <f t="shared" si="187"/>
        <v/>
      </c>
      <c r="AO770" s="23" t="str">
        <f>IF(ISBLANK(O770),"",IF(O770&gt;247,191,VLOOKUP(O770,Codes!$H$2:$I$299,2,FALSE)))</f>
        <v/>
      </c>
      <c r="AP770" s="23" t="str">
        <f>IF(ISBLANK(O770),"",VLOOKUP(AO770,Codes!$A$2:$B$184,2,FALSE))</f>
        <v/>
      </c>
      <c r="AQ770" s="39" t="str">
        <f t="shared" si="188"/>
        <v/>
      </c>
      <c r="AR770" s="39" t="str">
        <f t="shared" si="189"/>
        <v/>
      </c>
      <c r="AS770" s="39" t="str">
        <f t="shared" si="190"/>
        <v/>
      </c>
      <c r="AT770" s="39" t="str">
        <f t="shared" si="191"/>
        <v/>
      </c>
    </row>
    <row r="771" spans="1:46" s="65" customFormat="1">
      <c r="A771" s="64"/>
      <c r="E771" s="66"/>
      <c r="F771" s="67"/>
      <c r="G771" s="68"/>
      <c r="H771" s="69"/>
      <c r="I771" s="40" t="str">
        <f t="shared" si="176"/>
        <v/>
      </c>
      <c r="J771" s="69"/>
      <c r="K771" s="70"/>
      <c r="L771" s="41" t="str">
        <f t="shared" si="177"/>
        <v/>
      </c>
      <c r="M771" s="71"/>
      <c r="N771" s="72"/>
      <c r="O771" s="73"/>
      <c r="P771" s="42" t="str">
        <f t="shared" si="178"/>
        <v/>
      </c>
      <c r="Q771" s="74"/>
      <c r="R771" s="72"/>
      <c r="S771" s="42" t="str">
        <f t="shared" si="179"/>
        <v/>
      </c>
      <c r="T771" s="72"/>
      <c r="U771" s="75"/>
      <c r="V771" s="72"/>
      <c r="W771" s="43" t="str">
        <f t="shared" si="180"/>
        <v/>
      </c>
      <c r="X771" s="76"/>
      <c r="Y771" s="77"/>
      <c r="Z771" s="77"/>
      <c r="AA771" s="77"/>
      <c r="AB771" s="77"/>
      <c r="AC771" s="77"/>
      <c r="AD771" s="77"/>
      <c r="AE771" s="78"/>
      <c r="AF771" s="79"/>
      <c r="AG771" s="37">
        <f t="shared" si="181"/>
        <v>0</v>
      </c>
      <c r="AH771" s="38" t="str">
        <f t="shared" si="182"/>
        <v/>
      </c>
      <c r="AI771" s="39" t="str">
        <f t="shared" si="183"/>
        <v/>
      </c>
      <c r="AJ771" s="39" t="str">
        <f t="shared" si="184"/>
        <v/>
      </c>
      <c r="AK771" s="23" t="str">
        <f t="shared" si="185"/>
        <v/>
      </c>
      <c r="AL771" s="23" t="str">
        <f t="shared" si="186"/>
        <v/>
      </c>
      <c r="AM771" s="23" t="str">
        <f>IF(ISBLANK(N771),"",VLOOKUP(N771,Codes!$A$2:$B$184,2,FALSE))</f>
        <v/>
      </c>
      <c r="AN771" s="39" t="str">
        <f t="shared" si="187"/>
        <v/>
      </c>
      <c r="AO771" s="23" t="str">
        <f>IF(ISBLANK(O771),"",IF(O771&gt;247,191,VLOOKUP(O771,Codes!$H$2:$I$299,2,FALSE)))</f>
        <v/>
      </c>
      <c r="AP771" s="23" t="str">
        <f>IF(ISBLANK(O771),"",VLOOKUP(AO771,Codes!$A$2:$B$184,2,FALSE))</f>
        <v/>
      </c>
      <c r="AQ771" s="39" t="str">
        <f t="shared" si="188"/>
        <v/>
      </c>
      <c r="AR771" s="39" t="str">
        <f t="shared" si="189"/>
        <v/>
      </c>
      <c r="AS771" s="39" t="str">
        <f t="shared" si="190"/>
        <v/>
      </c>
      <c r="AT771" s="39" t="str">
        <f t="shared" si="191"/>
        <v/>
      </c>
    </row>
    <row r="772" spans="1:46" s="65" customFormat="1">
      <c r="A772" s="64"/>
      <c r="E772" s="66"/>
      <c r="F772" s="67"/>
      <c r="G772" s="68"/>
      <c r="H772" s="69"/>
      <c r="I772" s="40" t="str">
        <f t="shared" si="176"/>
        <v/>
      </c>
      <c r="J772" s="69"/>
      <c r="K772" s="70"/>
      <c r="L772" s="41" t="str">
        <f t="shared" si="177"/>
        <v/>
      </c>
      <c r="M772" s="71"/>
      <c r="N772" s="72"/>
      <c r="O772" s="73"/>
      <c r="P772" s="42" t="str">
        <f t="shared" si="178"/>
        <v/>
      </c>
      <c r="Q772" s="74"/>
      <c r="R772" s="72"/>
      <c r="S772" s="42" t="str">
        <f t="shared" si="179"/>
        <v/>
      </c>
      <c r="T772" s="72"/>
      <c r="U772" s="75"/>
      <c r="V772" s="72"/>
      <c r="W772" s="43" t="str">
        <f t="shared" si="180"/>
        <v/>
      </c>
      <c r="X772" s="76"/>
      <c r="Y772" s="77"/>
      <c r="Z772" s="77"/>
      <c r="AA772" s="77"/>
      <c r="AB772" s="77"/>
      <c r="AC772" s="77"/>
      <c r="AD772" s="77"/>
      <c r="AE772" s="78"/>
      <c r="AF772" s="79"/>
      <c r="AG772" s="37">
        <f t="shared" si="181"/>
        <v>0</v>
      </c>
      <c r="AH772" s="38" t="str">
        <f t="shared" si="182"/>
        <v/>
      </c>
      <c r="AI772" s="39" t="str">
        <f t="shared" si="183"/>
        <v/>
      </c>
      <c r="AJ772" s="39" t="str">
        <f t="shared" si="184"/>
        <v/>
      </c>
      <c r="AK772" s="23" t="str">
        <f t="shared" si="185"/>
        <v/>
      </c>
      <c r="AL772" s="23" t="str">
        <f t="shared" si="186"/>
        <v/>
      </c>
      <c r="AM772" s="23" t="str">
        <f>IF(ISBLANK(N772),"",VLOOKUP(N772,Codes!$A$2:$B$184,2,FALSE))</f>
        <v/>
      </c>
      <c r="AN772" s="39" t="str">
        <f t="shared" si="187"/>
        <v/>
      </c>
      <c r="AO772" s="23" t="str">
        <f>IF(ISBLANK(O772),"",IF(O772&gt;247,191,VLOOKUP(O772,Codes!$H$2:$I$299,2,FALSE)))</f>
        <v/>
      </c>
      <c r="AP772" s="23" t="str">
        <f>IF(ISBLANK(O772),"",VLOOKUP(AO772,Codes!$A$2:$B$184,2,FALSE))</f>
        <v/>
      </c>
      <c r="AQ772" s="39" t="str">
        <f t="shared" si="188"/>
        <v/>
      </c>
      <c r="AR772" s="39" t="str">
        <f t="shared" si="189"/>
        <v/>
      </c>
      <c r="AS772" s="39" t="str">
        <f t="shared" si="190"/>
        <v/>
      </c>
      <c r="AT772" s="39" t="str">
        <f t="shared" si="191"/>
        <v/>
      </c>
    </row>
    <row r="773" spans="1:46" s="65" customFormat="1">
      <c r="A773" s="64"/>
      <c r="E773" s="66"/>
      <c r="F773" s="67"/>
      <c r="G773" s="68"/>
      <c r="H773" s="69"/>
      <c r="I773" s="40" t="str">
        <f t="shared" si="176"/>
        <v/>
      </c>
      <c r="J773" s="69"/>
      <c r="K773" s="70"/>
      <c r="L773" s="41" t="str">
        <f t="shared" si="177"/>
        <v/>
      </c>
      <c r="M773" s="71"/>
      <c r="N773" s="72"/>
      <c r="O773" s="73"/>
      <c r="P773" s="42" t="str">
        <f t="shared" si="178"/>
        <v/>
      </c>
      <c r="Q773" s="74"/>
      <c r="R773" s="72"/>
      <c r="S773" s="42" t="str">
        <f t="shared" si="179"/>
        <v/>
      </c>
      <c r="T773" s="72"/>
      <c r="U773" s="75"/>
      <c r="V773" s="72"/>
      <c r="W773" s="43" t="str">
        <f t="shared" si="180"/>
        <v/>
      </c>
      <c r="X773" s="76"/>
      <c r="Y773" s="77"/>
      <c r="Z773" s="77"/>
      <c r="AA773" s="77"/>
      <c r="AB773" s="77"/>
      <c r="AC773" s="77"/>
      <c r="AD773" s="77"/>
      <c r="AE773" s="78"/>
      <c r="AF773" s="79"/>
      <c r="AG773" s="37">
        <f t="shared" si="181"/>
        <v>0</v>
      </c>
      <c r="AH773" s="38" t="str">
        <f t="shared" si="182"/>
        <v/>
      </c>
      <c r="AI773" s="39" t="str">
        <f t="shared" si="183"/>
        <v/>
      </c>
      <c r="AJ773" s="39" t="str">
        <f t="shared" si="184"/>
        <v/>
      </c>
      <c r="AK773" s="23" t="str">
        <f t="shared" si="185"/>
        <v/>
      </c>
      <c r="AL773" s="23" t="str">
        <f t="shared" si="186"/>
        <v/>
      </c>
      <c r="AM773" s="23" t="str">
        <f>IF(ISBLANK(N773),"",VLOOKUP(N773,Codes!$A$2:$B$184,2,FALSE))</f>
        <v/>
      </c>
      <c r="AN773" s="39" t="str">
        <f t="shared" si="187"/>
        <v/>
      </c>
      <c r="AO773" s="23" t="str">
        <f>IF(ISBLANK(O773),"",IF(O773&gt;247,191,VLOOKUP(O773,Codes!$H$2:$I$299,2,FALSE)))</f>
        <v/>
      </c>
      <c r="AP773" s="23" t="str">
        <f>IF(ISBLANK(O773),"",VLOOKUP(AO773,Codes!$A$2:$B$184,2,FALSE))</f>
        <v/>
      </c>
      <c r="AQ773" s="39" t="str">
        <f t="shared" si="188"/>
        <v/>
      </c>
      <c r="AR773" s="39" t="str">
        <f t="shared" si="189"/>
        <v/>
      </c>
      <c r="AS773" s="39" t="str">
        <f t="shared" si="190"/>
        <v/>
      </c>
      <c r="AT773" s="39" t="str">
        <f t="shared" si="191"/>
        <v/>
      </c>
    </row>
    <row r="774" spans="1:46" s="65" customFormat="1">
      <c r="A774" s="64"/>
      <c r="E774" s="66"/>
      <c r="F774" s="67"/>
      <c r="G774" s="68"/>
      <c r="H774" s="69"/>
      <c r="I774" s="40" t="str">
        <f t="shared" si="176"/>
        <v/>
      </c>
      <c r="J774" s="69"/>
      <c r="K774" s="70"/>
      <c r="L774" s="41" t="str">
        <f t="shared" si="177"/>
        <v/>
      </c>
      <c r="M774" s="71"/>
      <c r="N774" s="72"/>
      <c r="O774" s="73"/>
      <c r="P774" s="42" t="str">
        <f t="shared" si="178"/>
        <v/>
      </c>
      <c r="Q774" s="74"/>
      <c r="R774" s="72"/>
      <c r="S774" s="42" t="str">
        <f t="shared" si="179"/>
        <v/>
      </c>
      <c r="T774" s="72"/>
      <c r="U774" s="75"/>
      <c r="V774" s="72"/>
      <c r="W774" s="43" t="str">
        <f t="shared" si="180"/>
        <v/>
      </c>
      <c r="X774" s="76"/>
      <c r="Y774" s="77"/>
      <c r="Z774" s="77"/>
      <c r="AA774" s="77"/>
      <c r="AB774" s="77"/>
      <c r="AC774" s="77"/>
      <c r="AD774" s="77"/>
      <c r="AE774" s="78"/>
      <c r="AF774" s="79"/>
      <c r="AG774" s="37">
        <f t="shared" si="181"/>
        <v>0</v>
      </c>
      <c r="AH774" s="38" t="str">
        <f t="shared" si="182"/>
        <v/>
      </c>
      <c r="AI774" s="39" t="str">
        <f t="shared" si="183"/>
        <v/>
      </c>
      <c r="AJ774" s="39" t="str">
        <f t="shared" si="184"/>
        <v/>
      </c>
      <c r="AK774" s="23" t="str">
        <f t="shared" si="185"/>
        <v/>
      </c>
      <c r="AL774" s="23" t="str">
        <f t="shared" si="186"/>
        <v/>
      </c>
      <c r="AM774" s="23" t="str">
        <f>IF(ISBLANK(N774),"",VLOOKUP(N774,Codes!$A$2:$B$184,2,FALSE))</f>
        <v/>
      </c>
      <c r="AN774" s="39" t="str">
        <f t="shared" si="187"/>
        <v/>
      </c>
      <c r="AO774" s="23" t="str">
        <f>IF(ISBLANK(O774),"",IF(O774&gt;247,191,VLOOKUP(O774,Codes!$H$2:$I$299,2,FALSE)))</f>
        <v/>
      </c>
      <c r="AP774" s="23" t="str">
        <f>IF(ISBLANK(O774),"",VLOOKUP(AO774,Codes!$A$2:$B$184,2,FALSE))</f>
        <v/>
      </c>
      <c r="AQ774" s="39" t="str">
        <f t="shared" si="188"/>
        <v/>
      </c>
      <c r="AR774" s="39" t="str">
        <f t="shared" si="189"/>
        <v/>
      </c>
      <c r="AS774" s="39" t="str">
        <f t="shared" si="190"/>
        <v/>
      </c>
      <c r="AT774" s="39" t="str">
        <f t="shared" si="191"/>
        <v/>
      </c>
    </row>
    <row r="775" spans="1:46" s="65" customFormat="1">
      <c r="A775" s="64"/>
      <c r="E775" s="66"/>
      <c r="F775" s="67"/>
      <c r="G775" s="68"/>
      <c r="H775" s="69"/>
      <c r="I775" s="40" t="str">
        <f t="shared" si="176"/>
        <v/>
      </c>
      <c r="J775" s="69"/>
      <c r="K775" s="70"/>
      <c r="L775" s="41" t="str">
        <f t="shared" si="177"/>
        <v/>
      </c>
      <c r="M775" s="71"/>
      <c r="N775" s="72"/>
      <c r="O775" s="73"/>
      <c r="P775" s="42" t="str">
        <f t="shared" si="178"/>
        <v/>
      </c>
      <c r="Q775" s="74"/>
      <c r="R775" s="72"/>
      <c r="S775" s="42" t="str">
        <f t="shared" si="179"/>
        <v/>
      </c>
      <c r="T775" s="72"/>
      <c r="U775" s="75"/>
      <c r="V775" s="72"/>
      <c r="W775" s="43" t="str">
        <f t="shared" si="180"/>
        <v/>
      </c>
      <c r="X775" s="76"/>
      <c r="Y775" s="77"/>
      <c r="Z775" s="77"/>
      <c r="AA775" s="77"/>
      <c r="AB775" s="77"/>
      <c r="AC775" s="77"/>
      <c r="AD775" s="77"/>
      <c r="AE775" s="78"/>
      <c r="AF775" s="79"/>
      <c r="AG775" s="37">
        <f t="shared" si="181"/>
        <v>0</v>
      </c>
      <c r="AH775" s="38" t="str">
        <f t="shared" si="182"/>
        <v/>
      </c>
      <c r="AI775" s="39" t="str">
        <f t="shared" si="183"/>
        <v/>
      </c>
      <c r="AJ775" s="39" t="str">
        <f t="shared" si="184"/>
        <v/>
      </c>
      <c r="AK775" s="23" t="str">
        <f t="shared" si="185"/>
        <v/>
      </c>
      <c r="AL775" s="23" t="str">
        <f t="shared" si="186"/>
        <v/>
      </c>
      <c r="AM775" s="23" t="str">
        <f>IF(ISBLANK(N775),"",VLOOKUP(N775,Codes!$A$2:$B$184,2,FALSE))</f>
        <v/>
      </c>
      <c r="AN775" s="39" t="str">
        <f t="shared" si="187"/>
        <v/>
      </c>
      <c r="AO775" s="23" t="str">
        <f>IF(ISBLANK(O775),"",IF(O775&gt;247,191,VLOOKUP(O775,Codes!$H$2:$I$299,2,FALSE)))</f>
        <v/>
      </c>
      <c r="AP775" s="23" t="str">
        <f>IF(ISBLANK(O775),"",VLOOKUP(AO775,Codes!$A$2:$B$184,2,FALSE))</f>
        <v/>
      </c>
      <c r="AQ775" s="39" t="str">
        <f t="shared" si="188"/>
        <v/>
      </c>
      <c r="AR775" s="39" t="str">
        <f t="shared" si="189"/>
        <v/>
      </c>
      <c r="AS775" s="39" t="str">
        <f t="shared" si="190"/>
        <v/>
      </c>
      <c r="AT775" s="39" t="str">
        <f t="shared" si="191"/>
        <v/>
      </c>
    </row>
    <row r="776" spans="1:46" s="65" customFormat="1">
      <c r="A776" s="64"/>
      <c r="E776" s="66"/>
      <c r="F776" s="67"/>
      <c r="G776" s="68"/>
      <c r="H776" s="69"/>
      <c r="I776" s="40" t="str">
        <f t="shared" si="176"/>
        <v/>
      </c>
      <c r="J776" s="69"/>
      <c r="K776" s="70"/>
      <c r="L776" s="41" t="str">
        <f t="shared" si="177"/>
        <v/>
      </c>
      <c r="M776" s="71"/>
      <c r="N776" s="72"/>
      <c r="O776" s="73"/>
      <c r="P776" s="42" t="str">
        <f t="shared" si="178"/>
        <v/>
      </c>
      <c r="Q776" s="74"/>
      <c r="R776" s="72"/>
      <c r="S776" s="42" t="str">
        <f t="shared" si="179"/>
        <v/>
      </c>
      <c r="T776" s="72"/>
      <c r="U776" s="75"/>
      <c r="V776" s="72"/>
      <c r="W776" s="43" t="str">
        <f t="shared" si="180"/>
        <v/>
      </c>
      <c r="X776" s="76"/>
      <c r="Y776" s="77"/>
      <c r="Z776" s="77"/>
      <c r="AA776" s="77"/>
      <c r="AB776" s="77"/>
      <c r="AC776" s="77"/>
      <c r="AD776" s="77"/>
      <c r="AE776" s="78"/>
      <c r="AF776" s="79"/>
      <c r="AG776" s="37">
        <f t="shared" si="181"/>
        <v>0</v>
      </c>
      <c r="AH776" s="38" t="str">
        <f t="shared" si="182"/>
        <v/>
      </c>
      <c r="AI776" s="39" t="str">
        <f t="shared" si="183"/>
        <v/>
      </c>
      <c r="AJ776" s="39" t="str">
        <f t="shared" si="184"/>
        <v/>
      </c>
      <c r="AK776" s="23" t="str">
        <f t="shared" si="185"/>
        <v/>
      </c>
      <c r="AL776" s="23" t="str">
        <f t="shared" si="186"/>
        <v/>
      </c>
      <c r="AM776" s="23" t="str">
        <f>IF(ISBLANK(N776),"",VLOOKUP(N776,Codes!$A$2:$B$184,2,FALSE))</f>
        <v/>
      </c>
      <c r="AN776" s="39" t="str">
        <f t="shared" si="187"/>
        <v/>
      </c>
      <c r="AO776" s="23" t="str">
        <f>IF(ISBLANK(O776),"",IF(O776&gt;247,191,VLOOKUP(O776,Codes!$H$2:$I$299,2,FALSE)))</f>
        <v/>
      </c>
      <c r="AP776" s="23" t="str">
        <f>IF(ISBLANK(O776),"",VLOOKUP(AO776,Codes!$A$2:$B$184,2,FALSE))</f>
        <v/>
      </c>
      <c r="AQ776" s="39" t="str">
        <f t="shared" si="188"/>
        <v/>
      </c>
      <c r="AR776" s="39" t="str">
        <f t="shared" si="189"/>
        <v/>
      </c>
      <c r="AS776" s="39" t="str">
        <f t="shared" si="190"/>
        <v/>
      </c>
      <c r="AT776" s="39" t="str">
        <f t="shared" si="191"/>
        <v/>
      </c>
    </row>
    <row r="777" spans="1:46" s="65" customFormat="1">
      <c r="A777" s="64"/>
      <c r="E777" s="66"/>
      <c r="F777" s="67"/>
      <c r="G777" s="68"/>
      <c r="H777" s="69"/>
      <c r="I777" s="40" t="str">
        <f t="shared" ref="I777:I840" si="192">$AH777</f>
        <v/>
      </c>
      <c r="J777" s="69"/>
      <c r="K777" s="70"/>
      <c r="L777" s="41" t="str">
        <f t="shared" ref="L777:L840" si="193">$AI777</f>
        <v/>
      </c>
      <c r="M777" s="71"/>
      <c r="N777" s="72"/>
      <c r="O777" s="73"/>
      <c r="P777" s="42" t="str">
        <f t="shared" ref="P777:P840" si="194">$AR777</f>
        <v/>
      </c>
      <c r="Q777" s="74"/>
      <c r="R777" s="72"/>
      <c r="S777" s="42" t="str">
        <f t="shared" ref="S777:S840" si="195">$AL777</f>
        <v/>
      </c>
      <c r="T777" s="72"/>
      <c r="U777" s="75"/>
      <c r="V777" s="72"/>
      <c r="W777" s="43" t="str">
        <f t="shared" ref="W777:W840" si="196">$AT777</f>
        <v/>
      </c>
      <c r="X777" s="76"/>
      <c r="Y777" s="77"/>
      <c r="Z777" s="77"/>
      <c r="AA777" s="77"/>
      <c r="AB777" s="77"/>
      <c r="AC777" s="77"/>
      <c r="AD777" s="77"/>
      <c r="AE777" s="78"/>
      <c r="AF777" s="79"/>
      <c r="AG777" s="37">
        <f t="shared" ref="AG777:AG840" si="197">(((F777*12)+G777)/39.37)</f>
        <v>0</v>
      </c>
      <c r="AH777" s="38" t="str">
        <f t="shared" ref="AH777:AH840" si="198">IF(AND(ISBLANK(F777),ISBLANK(H777)),"",IF(OR(ISBLANK(F777),ISBLANK(G777)),"Need-Ht.",IF(ISBLANK(H777),"Need Wt",((H777/2.2046)/((((F777*12)+G777)/39.37)*(((F777*12)+G777)/39.37))))))</f>
        <v/>
      </c>
      <c r="AI777" s="39" t="str">
        <f t="shared" ref="AI777:AI840" si="199">IF(ISBLANK(J777),"",IF(ISBLANK(K777),"",IF(D777 = "f",(0.61*(J777+K777)+5),(0.735*(J777+K777)+1))))</f>
        <v/>
      </c>
      <c r="AJ777" s="39" t="str">
        <f t="shared" ref="AJ777:AJ840" si="200">IF(AND(ISBLANK(Q777),ISBLANK(R777)),"",IF(OR(ISBLANK(Q777),ISBLANK(R777)),"",(Q777+(R777/60))))</f>
        <v/>
      </c>
      <c r="AK777" s="23" t="str">
        <f t="shared" ref="AK777:AK840" si="201">IF(ISBLANK(D777),"",IF(D777="f",0,1))</f>
        <v/>
      </c>
      <c r="AL777" s="23" t="str">
        <f t="shared" ref="AL777:AL840" si="202">IF(AND(ISBLANK(Q777),ISBLANK(R777)),"",IF(OR(ISBLANK(Q777),ISBLANK(R777)),"Inc-Time",IF(OR(AJ777&lt;4,AJ777&gt;13),"Cannot Calculate",IF(ISBLANK(E777),"Need Age",IF(ISBLANK(D777),"Need Gender",IF(OR(ISBLANK(F777),ISBLANK(G777),ISBLANK(H777)),"Need BMI",((0.21*(E777*AK777))-(0.84*AH777)-(8.41*AJ777)+(0.34*(AJ777*AJ777))+108.94))))))
)</f>
        <v/>
      </c>
      <c r="AM777" s="23" t="str">
        <f>IF(ISBLANK(N777),"",VLOOKUP(N777,Codes!$A$2:$B$184,2,FALSE))</f>
        <v/>
      </c>
      <c r="AN777" s="39" t="str">
        <f t="shared" ref="AN777:AN840" si="203">IF(ISBLANK(N777),"",IF(OR(N777&lt;10,N777&gt;190),"Cannot Calculate",IF(ISBLANK(E777),"Need Age",IF(ISBLANK(D777),"Need Gender",IF(OR(ISBLANK(F777),ISBLANK(G777),ISBLANK(H777)),"Need BMI",((0.21*(E777*AK777))-(0.84*I777)-(8.41*AM777)+(0.34*(AM777*AM777))+108.94))))))</f>
        <v/>
      </c>
      <c r="AO777" s="23" t="str">
        <f>IF(ISBLANK(O777),"",IF(O777&gt;247,191,VLOOKUP(O777,Codes!$H$2:$I$299,2,FALSE)))</f>
        <v/>
      </c>
      <c r="AP777" s="23" t="str">
        <f>IF(ISBLANK(O777),"",VLOOKUP(AO777,Codes!$A$2:$B$184,2,FALSE))</f>
        <v/>
      </c>
      <c r="AQ777" s="39" t="str">
        <f t="shared" ref="AQ777:AQ840" si="204">IF(ISBLANK(O777),"",IF(OR(O777&lt;12,O777&gt;247),"Cannot Calculate",IF(ISBLANK(E777),"Need Age",IF(ISBLANK(D777),"Need Gender",IF(OR(ISBLANK(F777),ISBLANK(G777),ISBLANK(H777)),"Need BMI",((0.21*(E777*AK777))-(0.84*I777)-(8.41*AP777)+(0.34*(AP777*AP777))+108.94))))))</f>
        <v/>
      </c>
      <c r="AR777" s="39" t="str">
        <f t="shared" ref="AR777:AR840" si="205">IF(N777&gt;0,AN777,AQ777)</f>
        <v/>
      </c>
      <c r="AS777" s="39" t="str">
        <f t="shared" ref="AS777:AS840" si="206">IF(ISBLANK(T777),"",(T777+(U777/60)))</f>
        <v/>
      </c>
      <c r="AT777" s="39" t="str">
        <f t="shared" ref="AT777:AT840" si="207">IF(AND(ISBLANK(T777),ISBLANK(U777)),"",IF(OR(ISBLANK(T777),ISBLANK(U777)),"Inc-Time",IF(ISBLANK(V777),"Need HR",IF(ISBLANK(E777),"Need Age",IF(ISBLANK(D777),"Need Gender",IF(ISBLANK(H777),"Need Wt",IF(E777&lt;13,"Age Under 13",(132.853+(6.315*AK777)-(0.0769*H777)-(0.3877*E777)-(3.2649*AS777)-(0.1565*V777)))))))))</f>
        <v/>
      </c>
    </row>
    <row r="778" spans="1:46" s="65" customFormat="1">
      <c r="A778" s="64"/>
      <c r="E778" s="66"/>
      <c r="F778" s="67"/>
      <c r="G778" s="68"/>
      <c r="H778" s="69"/>
      <c r="I778" s="40" t="str">
        <f t="shared" si="192"/>
        <v/>
      </c>
      <c r="J778" s="69"/>
      <c r="K778" s="70"/>
      <c r="L778" s="41" t="str">
        <f t="shared" si="193"/>
        <v/>
      </c>
      <c r="M778" s="71"/>
      <c r="N778" s="72"/>
      <c r="O778" s="73"/>
      <c r="P778" s="42" t="str">
        <f t="shared" si="194"/>
        <v/>
      </c>
      <c r="Q778" s="74"/>
      <c r="R778" s="72"/>
      <c r="S778" s="42" t="str">
        <f t="shared" si="195"/>
        <v/>
      </c>
      <c r="T778" s="72"/>
      <c r="U778" s="75"/>
      <c r="V778" s="72"/>
      <c r="W778" s="43" t="str">
        <f t="shared" si="196"/>
        <v/>
      </c>
      <c r="X778" s="76"/>
      <c r="Y778" s="77"/>
      <c r="Z778" s="77"/>
      <c r="AA778" s="77"/>
      <c r="AB778" s="77"/>
      <c r="AC778" s="77"/>
      <c r="AD778" s="77"/>
      <c r="AE778" s="78"/>
      <c r="AF778" s="79"/>
      <c r="AG778" s="37">
        <f t="shared" si="197"/>
        <v>0</v>
      </c>
      <c r="AH778" s="38" t="str">
        <f t="shared" si="198"/>
        <v/>
      </c>
      <c r="AI778" s="39" t="str">
        <f t="shared" si="199"/>
        <v/>
      </c>
      <c r="AJ778" s="39" t="str">
        <f t="shared" si="200"/>
        <v/>
      </c>
      <c r="AK778" s="23" t="str">
        <f t="shared" si="201"/>
        <v/>
      </c>
      <c r="AL778" s="23" t="str">
        <f t="shared" si="202"/>
        <v/>
      </c>
      <c r="AM778" s="23" t="str">
        <f>IF(ISBLANK(N778),"",VLOOKUP(N778,Codes!$A$2:$B$184,2,FALSE))</f>
        <v/>
      </c>
      <c r="AN778" s="39" t="str">
        <f t="shared" si="203"/>
        <v/>
      </c>
      <c r="AO778" s="23" t="str">
        <f>IF(ISBLANK(O778),"",IF(O778&gt;247,191,VLOOKUP(O778,Codes!$H$2:$I$299,2,FALSE)))</f>
        <v/>
      </c>
      <c r="AP778" s="23" t="str">
        <f>IF(ISBLANK(O778),"",VLOOKUP(AO778,Codes!$A$2:$B$184,2,FALSE))</f>
        <v/>
      </c>
      <c r="AQ778" s="39" t="str">
        <f t="shared" si="204"/>
        <v/>
      </c>
      <c r="AR778" s="39" t="str">
        <f t="shared" si="205"/>
        <v/>
      </c>
      <c r="AS778" s="39" t="str">
        <f t="shared" si="206"/>
        <v/>
      </c>
      <c r="AT778" s="39" t="str">
        <f t="shared" si="207"/>
        <v/>
      </c>
    </row>
    <row r="779" spans="1:46" s="65" customFormat="1">
      <c r="A779" s="64"/>
      <c r="E779" s="66"/>
      <c r="F779" s="67"/>
      <c r="G779" s="68"/>
      <c r="H779" s="69"/>
      <c r="I779" s="40" t="str">
        <f t="shared" si="192"/>
        <v/>
      </c>
      <c r="J779" s="69"/>
      <c r="K779" s="70"/>
      <c r="L779" s="41" t="str">
        <f t="shared" si="193"/>
        <v/>
      </c>
      <c r="M779" s="71"/>
      <c r="N779" s="72"/>
      <c r="O779" s="73"/>
      <c r="P779" s="42" t="str">
        <f t="shared" si="194"/>
        <v/>
      </c>
      <c r="Q779" s="74"/>
      <c r="R779" s="72"/>
      <c r="S779" s="42" t="str">
        <f t="shared" si="195"/>
        <v/>
      </c>
      <c r="T779" s="72"/>
      <c r="U779" s="75"/>
      <c r="V779" s="72"/>
      <c r="W779" s="43" t="str">
        <f t="shared" si="196"/>
        <v/>
      </c>
      <c r="X779" s="76"/>
      <c r="Y779" s="77"/>
      <c r="Z779" s="77"/>
      <c r="AA779" s="77"/>
      <c r="AB779" s="77"/>
      <c r="AC779" s="77"/>
      <c r="AD779" s="77"/>
      <c r="AE779" s="78"/>
      <c r="AF779" s="79"/>
      <c r="AG779" s="37">
        <f t="shared" si="197"/>
        <v>0</v>
      </c>
      <c r="AH779" s="38" t="str">
        <f t="shared" si="198"/>
        <v/>
      </c>
      <c r="AI779" s="39" t="str">
        <f t="shared" si="199"/>
        <v/>
      </c>
      <c r="AJ779" s="39" t="str">
        <f t="shared" si="200"/>
        <v/>
      </c>
      <c r="AK779" s="23" t="str">
        <f t="shared" si="201"/>
        <v/>
      </c>
      <c r="AL779" s="23" t="str">
        <f t="shared" si="202"/>
        <v/>
      </c>
      <c r="AM779" s="23" t="str">
        <f>IF(ISBLANK(N779),"",VLOOKUP(N779,Codes!$A$2:$B$184,2,FALSE))</f>
        <v/>
      </c>
      <c r="AN779" s="39" t="str">
        <f t="shared" si="203"/>
        <v/>
      </c>
      <c r="AO779" s="23" t="str">
        <f>IF(ISBLANK(O779),"",IF(O779&gt;247,191,VLOOKUP(O779,Codes!$H$2:$I$299,2,FALSE)))</f>
        <v/>
      </c>
      <c r="AP779" s="23" t="str">
        <f>IF(ISBLANK(O779),"",VLOOKUP(AO779,Codes!$A$2:$B$184,2,FALSE))</f>
        <v/>
      </c>
      <c r="AQ779" s="39" t="str">
        <f t="shared" si="204"/>
        <v/>
      </c>
      <c r="AR779" s="39" t="str">
        <f t="shared" si="205"/>
        <v/>
      </c>
      <c r="AS779" s="39" t="str">
        <f t="shared" si="206"/>
        <v/>
      </c>
      <c r="AT779" s="39" t="str">
        <f t="shared" si="207"/>
        <v/>
      </c>
    </row>
    <row r="780" spans="1:46" s="65" customFormat="1">
      <c r="A780" s="64"/>
      <c r="E780" s="66"/>
      <c r="F780" s="67"/>
      <c r="G780" s="68"/>
      <c r="H780" s="69"/>
      <c r="I780" s="40" t="str">
        <f t="shared" si="192"/>
        <v/>
      </c>
      <c r="J780" s="69"/>
      <c r="K780" s="70"/>
      <c r="L780" s="41" t="str">
        <f t="shared" si="193"/>
        <v/>
      </c>
      <c r="M780" s="71"/>
      <c r="N780" s="72"/>
      <c r="O780" s="73"/>
      <c r="P780" s="42" t="str">
        <f t="shared" si="194"/>
        <v/>
      </c>
      <c r="Q780" s="74"/>
      <c r="R780" s="72"/>
      <c r="S780" s="42" t="str">
        <f t="shared" si="195"/>
        <v/>
      </c>
      <c r="T780" s="72"/>
      <c r="U780" s="75"/>
      <c r="V780" s="72"/>
      <c r="W780" s="43" t="str">
        <f t="shared" si="196"/>
        <v/>
      </c>
      <c r="X780" s="76"/>
      <c r="Y780" s="77"/>
      <c r="Z780" s="77"/>
      <c r="AA780" s="77"/>
      <c r="AB780" s="77"/>
      <c r="AC780" s="77"/>
      <c r="AD780" s="77"/>
      <c r="AE780" s="78"/>
      <c r="AF780" s="79"/>
      <c r="AG780" s="37">
        <f t="shared" si="197"/>
        <v>0</v>
      </c>
      <c r="AH780" s="38" t="str">
        <f t="shared" si="198"/>
        <v/>
      </c>
      <c r="AI780" s="39" t="str">
        <f t="shared" si="199"/>
        <v/>
      </c>
      <c r="AJ780" s="39" t="str">
        <f t="shared" si="200"/>
        <v/>
      </c>
      <c r="AK780" s="23" t="str">
        <f t="shared" si="201"/>
        <v/>
      </c>
      <c r="AL780" s="23" t="str">
        <f t="shared" si="202"/>
        <v/>
      </c>
      <c r="AM780" s="23" t="str">
        <f>IF(ISBLANK(N780),"",VLOOKUP(N780,Codes!$A$2:$B$184,2,FALSE))</f>
        <v/>
      </c>
      <c r="AN780" s="39" t="str">
        <f t="shared" si="203"/>
        <v/>
      </c>
      <c r="AO780" s="23" t="str">
        <f>IF(ISBLANK(O780),"",IF(O780&gt;247,191,VLOOKUP(O780,Codes!$H$2:$I$299,2,FALSE)))</f>
        <v/>
      </c>
      <c r="AP780" s="23" t="str">
        <f>IF(ISBLANK(O780),"",VLOOKUP(AO780,Codes!$A$2:$B$184,2,FALSE))</f>
        <v/>
      </c>
      <c r="AQ780" s="39" t="str">
        <f t="shared" si="204"/>
        <v/>
      </c>
      <c r="AR780" s="39" t="str">
        <f t="shared" si="205"/>
        <v/>
      </c>
      <c r="AS780" s="39" t="str">
        <f t="shared" si="206"/>
        <v/>
      </c>
      <c r="AT780" s="39" t="str">
        <f t="shared" si="207"/>
        <v/>
      </c>
    </row>
    <row r="781" spans="1:46" s="65" customFormat="1">
      <c r="A781" s="64"/>
      <c r="E781" s="66"/>
      <c r="F781" s="67"/>
      <c r="G781" s="68"/>
      <c r="H781" s="69"/>
      <c r="I781" s="40" t="str">
        <f t="shared" si="192"/>
        <v/>
      </c>
      <c r="J781" s="69"/>
      <c r="K781" s="70"/>
      <c r="L781" s="41" t="str">
        <f t="shared" si="193"/>
        <v/>
      </c>
      <c r="M781" s="71"/>
      <c r="N781" s="72"/>
      <c r="O781" s="73"/>
      <c r="P781" s="42" t="str">
        <f t="shared" si="194"/>
        <v/>
      </c>
      <c r="Q781" s="74"/>
      <c r="R781" s="72"/>
      <c r="S781" s="42" t="str">
        <f t="shared" si="195"/>
        <v/>
      </c>
      <c r="T781" s="72"/>
      <c r="U781" s="75"/>
      <c r="V781" s="72"/>
      <c r="W781" s="43" t="str">
        <f t="shared" si="196"/>
        <v/>
      </c>
      <c r="X781" s="76"/>
      <c r="Y781" s="77"/>
      <c r="Z781" s="77"/>
      <c r="AA781" s="77"/>
      <c r="AB781" s="77"/>
      <c r="AC781" s="77"/>
      <c r="AD781" s="77"/>
      <c r="AE781" s="78"/>
      <c r="AF781" s="79"/>
      <c r="AG781" s="37">
        <f t="shared" si="197"/>
        <v>0</v>
      </c>
      <c r="AH781" s="38" t="str">
        <f t="shared" si="198"/>
        <v/>
      </c>
      <c r="AI781" s="39" t="str">
        <f t="shared" si="199"/>
        <v/>
      </c>
      <c r="AJ781" s="39" t="str">
        <f t="shared" si="200"/>
        <v/>
      </c>
      <c r="AK781" s="23" t="str">
        <f t="shared" si="201"/>
        <v/>
      </c>
      <c r="AL781" s="23" t="str">
        <f t="shared" si="202"/>
        <v/>
      </c>
      <c r="AM781" s="23" t="str">
        <f>IF(ISBLANK(N781),"",VLOOKUP(N781,Codes!$A$2:$B$184,2,FALSE))</f>
        <v/>
      </c>
      <c r="AN781" s="39" t="str">
        <f t="shared" si="203"/>
        <v/>
      </c>
      <c r="AO781" s="23" t="str">
        <f>IF(ISBLANK(O781),"",IF(O781&gt;247,191,VLOOKUP(O781,Codes!$H$2:$I$299,2,FALSE)))</f>
        <v/>
      </c>
      <c r="AP781" s="23" t="str">
        <f>IF(ISBLANK(O781),"",VLOOKUP(AO781,Codes!$A$2:$B$184,2,FALSE))</f>
        <v/>
      </c>
      <c r="AQ781" s="39" t="str">
        <f t="shared" si="204"/>
        <v/>
      </c>
      <c r="AR781" s="39" t="str">
        <f t="shared" si="205"/>
        <v/>
      </c>
      <c r="AS781" s="39" t="str">
        <f t="shared" si="206"/>
        <v/>
      </c>
      <c r="AT781" s="39" t="str">
        <f t="shared" si="207"/>
        <v/>
      </c>
    </row>
    <row r="782" spans="1:46" s="65" customFormat="1">
      <c r="A782" s="64"/>
      <c r="E782" s="66"/>
      <c r="F782" s="67"/>
      <c r="G782" s="68"/>
      <c r="H782" s="69"/>
      <c r="I782" s="40" t="str">
        <f t="shared" si="192"/>
        <v/>
      </c>
      <c r="J782" s="69"/>
      <c r="K782" s="70"/>
      <c r="L782" s="41" t="str">
        <f t="shared" si="193"/>
        <v/>
      </c>
      <c r="M782" s="71"/>
      <c r="N782" s="72"/>
      <c r="O782" s="73"/>
      <c r="P782" s="42" t="str">
        <f t="shared" si="194"/>
        <v/>
      </c>
      <c r="Q782" s="74"/>
      <c r="R782" s="72"/>
      <c r="S782" s="42" t="str">
        <f t="shared" si="195"/>
        <v/>
      </c>
      <c r="T782" s="72"/>
      <c r="U782" s="75"/>
      <c r="V782" s="72"/>
      <c r="W782" s="43" t="str">
        <f t="shared" si="196"/>
        <v/>
      </c>
      <c r="X782" s="76"/>
      <c r="Y782" s="77"/>
      <c r="Z782" s="77"/>
      <c r="AA782" s="77"/>
      <c r="AB782" s="77"/>
      <c r="AC782" s="77"/>
      <c r="AD782" s="77"/>
      <c r="AE782" s="78"/>
      <c r="AF782" s="79"/>
      <c r="AG782" s="37">
        <f t="shared" si="197"/>
        <v>0</v>
      </c>
      <c r="AH782" s="38" t="str">
        <f t="shared" si="198"/>
        <v/>
      </c>
      <c r="AI782" s="39" t="str">
        <f t="shared" si="199"/>
        <v/>
      </c>
      <c r="AJ782" s="39" t="str">
        <f t="shared" si="200"/>
        <v/>
      </c>
      <c r="AK782" s="23" t="str">
        <f t="shared" si="201"/>
        <v/>
      </c>
      <c r="AL782" s="23" t="str">
        <f t="shared" si="202"/>
        <v/>
      </c>
      <c r="AM782" s="23" t="str">
        <f>IF(ISBLANK(N782),"",VLOOKUP(N782,Codes!$A$2:$B$184,2,FALSE))</f>
        <v/>
      </c>
      <c r="AN782" s="39" t="str">
        <f t="shared" si="203"/>
        <v/>
      </c>
      <c r="AO782" s="23" t="str">
        <f>IF(ISBLANK(O782),"",IF(O782&gt;247,191,VLOOKUP(O782,Codes!$H$2:$I$299,2,FALSE)))</f>
        <v/>
      </c>
      <c r="AP782" s="23" t="str">
        <f>IF(ISBLANK(O782),"",VLOOKUP(AO782,Codes!$A$2:$B$184,2,FALSE))</f>
        <v/>
      </c>
      <c r="AQ782" s="39" t="str">
        <f t="shared" si="204"/>
        <v/>
      </c>
      <c r="AR782" s="39" t="str">
        <f t="shared" si="205"/>
        <v/>
      </c>
      <c r="AS782" s="39" t="str">
        <f t="shared" si="206"/>
        <v/>
      </c>
      <c r="AT782" s="39" t="str">
        <f t="shared" si="207"/>
        <v/>
      </c>
    </row>
    <row r="783" spans="1:46" s="65" customFormat="1">
      <c r="A783" s="64"/>
      <c r="E783" s="66"/>
      <c r="F783" s="67"/>
      <c r="G783" s="68"/>
      <c r="H783" s="69"/>
      <c r="I783" s="40" t="str">
        <f t="shared" si="192"/>
        <v/>
      </c>
      <c r="J783" s="69"/>
      <c r="K783" s="70"/>
      <c r="L783" s="41" t="str">
        <f t="shared" si="193"/>
        <v/>
      </c>
      <c r="M783" s="71"/>
      <c r="N783" s="72"/>
      <c r="O783" s="73"/>
      <c r="P783" s="42" t="str">
        <f t="shared" si="194"/>
        <v/>
      </c>
      <c r="Q783" s="74"/>
      <c r="R783" s="72"/>
      <c r="S783" s="42" t="str">
        <f t="shared" si="195"/>
        <v/>
      </c>
      <c r="T783" s="72"/>
      <c r="U783" s="75"/>
      <c r="V783" s="72"/>
      <c r="W783" s="43" t="str">
        <f t="shared" si="196"/>
        <v/>
      </c>
      <c r="X783" s="76"/>
      <c r="Y783" s="77"/>
      <c r="Z783" s="77"/>
      <c r="AA783" s="77"/>
      <c r="AB783" s="77"/>
      <c r="AC783" s="77"/>
      <c r="AD783" s="77"/>
      <c r="AE783" s="78"/>
      <c r="AF783" s="79"/>
      <c r="AG783" s="37">
        <f t="shared" si="197"/>
        <v>0</v>
      </c>
      <c r="AH783" s="38" t="str">
        <f t="shared" si="198"/>
        <v/>
      </c>
      <c r="AI783" s="39" t="str">
        <f t="shared" si="199"/>
        <v/>
      </c>
      <c r="AJ783" s="39" t="str">
        <f t="shared" si="200"/>
        <v/>
      </c>
      <c r="AK783" s="23" t="str">
        <f t="shared" si="201"/>
        <v/>
      </c>
      <c r="AL783" s="23" t="str">
        <f t="shared" si="202"/>
        <v/>
      </c>
      <c r="AM783" s="23" t="str">
        <f>IF(ISBLANK(N783),"",VLOOKUP(N783,Codes!$A$2:$B$184,2,FALSE))</f>
        <v/>
      </c>
      <c r="AN783" s="39" t="str">
        <f t="shared" si="203"/>
        <v/>
      </c>
      <c r="AO783" s="23" t="str">
        <f>IF(ISBLANK(O783),"",IF(O783&gt;247,191,VLOOKUP(O783,Codes!$H$2:$I$299,2,FALSE)))</f>
        <v/>
      </c>
      <c r="AP783" s="23" t="str">
        <f>IF(ISBLANK(O783),"",VLOOKUP(AO783,Codes!$A$2:$B$184,2,FALSE))</f>
        <v/>
      </c>
      <c r="AQ783" s="39" t="str">
        <f t="shared" si="204"/>
        <v/>
      </c>
      <c r="AR783" s="39" t="str">
        <f t="shared" si="205"/>
        <v/>
      </c>
      <c r="AS783" s="39" t="str">
        <f t="shared" si="206"/>
        <v/>
      </c>
      <c r="AT783" s="39" t="str">
        <f t="shared" si="207"/>
        <v/>
      </c>
    </row>
    <row r="784" spans="1:46" s="65" customFormat="1">
      <c r="A784" s="64"/>
      <c r="E784" s="66"/>
      <c r="F784" s="67"/>
      <c r="G784" s="68"/>
      <c r="H784" s="69"/>
      <c r="I784" s="40" t="str">
        <f t="shared" si="192"/>
        <v/>
      </c>
      <c r="J784" s="69"/>
      <c r="K784" s="70"/>
      <c r="L784" s="41" t="str">
        <f t="shared" si="193"/>
        <v/>
      </c>
      <c r="M784" s="71"/>
      <c r="N784" s="72"/>
      <c r="O784" s="73"/>
      <c r="P784" s="42" t="str">
        <f t="shared" si="194"/>
        <v/>
      </c>
      <c r="Q784" s="74"/>
      <c r="R784" s="72"/>
      <c r="S784" s="42" t="str">
        <f t="shared" si="195"/>
        <v/>
      </c>
      <c r="T784" s="72"/>
      <c r="U784" s="75"/>
      <c r="V784" s="72"/>
      <c r="W784" s="43" t="str">
        <f t="shared" si="196"/>
        <v/>
      </c>
      <c r="X784" s="76"/>
      <c r="Y784" s="77"/>
      <c r="Z784" s="77"/>
      <c r="AA784" s="77"/>
      <c r="AB784" s="77"/>
      <c r="AC784" s="77"/>
      <c r="AD784" s="77"/>
      <c r="AE784" s="78"/>
      <c r="AF784" s="79"/>
      <c r="AG784" s="37">
        <f t="shared" si="197"/>
        <v>0</v>
      </c>
      <c r="AH784" s="38" t="str">
        <f t="shared" si="198"/>
        <v/>
      </c>
      <c r="AI784" s="39" t="str">
        <f t="shared" si="199"/>
        <v/>
      </c>
      <c r="AJ784" s="39" t="str">
        <f t="shared" si="200"/>
        <v/>
      </c>
      <c r="AK784" s="23" t="str">
        <f t="shared" si="201"/>
        <v/>
      </c>
      <c r="AL784" s="23" t="str">
        <f t="shared" si="202"/>
        <v/>
      </c>
      <c r="AM784" s="23" t="str">
        <f>IF(ISBLANK(N784),"",VLOOKUP(N784,Codes!$A$2:$B$184,2,FALSE))</f>
        <v/>
      </c>
      <c r="AN784" s="39" t="str">
        <f t="shared" si="203"/>
        <v/>
      </c>
      <c r="AO784" s="23" t="str">
        <f>IF(ISBLANK(O784),"",IF(O784&gt;247,191,VLOOKUP(O784,Codes!$H$2:$I$299,2,FALSE)))</f>
        <v/>
      </c>
      <c r="AP784" s="23" t="str">
        <f>IF(ISBLANK(O784),"",VLOOKUP(AO784,Codes!$A$2:$B$184,2,FALSE))</f>
        <v/>
      </c>
      <c r="AQ784" s="39" t="str">
        <f t="shared" si="204"/>
        <v/>
      </c>
      <c r="AR784" s="39" t="str">
        <f t="shared" si="205"/>
        <v/>
      </c>
      <c r="AS784" s="39" t="str">
        <f t="shared" si="206"/>
        <v/>
      </c>
      <c r="AT784" s="39" t="str">
        <f t="shared" si="207"/>
        <v/>
      </c>
    </row>
    <row r="785" spans="1:46" s="65" customFormat="1">
      <c r="A785" s="64"/>
      <c r="E785" s="66"/>
      <c r="F785" s="67"/>
      <c r="G785" s="68"/>
      <c r="H785" s="69"/>
      <c r="I785" s="40" t="str">
        <f t="shared" si="192"/>
        <v/>
      </c>
      <c r="J785" s="69"/>
      <c r="K785" s="70"/>
      <c r="L785" s="41" t="str">
        <f t="shared" si="193"/>
        <v/>
      </c>
      <c r="M785" s="71"/>
      <c r="N785" s="72"/>
      <c r="O785" s="73"/>
      <c r="P785" s="42" t="str">
        <f t="shared" si="194"/>
        <v/>
      </c>
      <c r="Q785" s="74"/>
      <c r="R785" s="72"/>
      <c r="S785" s="42" t="str">
        <f t="shared" si="195"/>
        <v/>
      </c>
      <c r="T785" s="72"/>
      <c r="U785" s="75"/>
      <c r="V785" s="72"/>
      <c r="W785" s="43" t="str">
        <f t="shared" si="196"/>
        <v/>
      </c>
      <c r="X785" s="76"/>
      <c r="Y785" s="77"/>
      <c r="Z785" s="77"/>
      <c r="AA785" s="77"/>
      <c r="AB785" s="77"/>
      <c r="AC785" s="77"/>
      <c r="AD785" s="77"/>
      <c r="AE785" s="78"/>
      <c r="AF785" s="79"/>
      <c r="AG785" s="37">
        <f t="shared" si="197"/>
        <v>0</v>
      </c>
      <c r="AH785" s="38" t="str">
        <f t="shared" si="198"/>
        <v/>
      </c>
      <c r="AI785" s="39" t="str">
        <f t="shared" si="199"/>
        <v/>
      </c>
      <c r="AJ785" s="39" t="str">
        <f t="shared" si="200"/>
        <v/>
      </c>
      <c r="AK785" s="23" t="str">
        <f t="shared" si="201"/>
        <v/>
      </c>
      <c r="AL785" s="23" t="str">
        <f t="shared" si="202"/>
        <v/>
      </c>
      <c r="AM785" s="23" t="str">
        <f>IF(ISBLANK(N785),"",VLOOKUP(N785,Codes!$A$2:$B$184,2,FALSE))</f>
        <v/>
      </c>
      <c r="AN785" s="39" t="str">
        <f t="shared" si="203"/>
        <v/>
      </c>
      <c r="AO785" s="23" t="str">
        <f>IF(ISBLANK(O785),"",IF(O785&gt;247,191,VLOOKUP(O785,Codes!$H$2:$I$299,2,FALSE)))</f>
        <v/>
      </c>
      <c r="AP785" s="23" t="str">
        <f>IF(ISBLANK(O785),"",VLOOKUP(AO785,Codes!$A$2:$B$184,2,FALSE))</f>
        <v/>
      </c>
      <c r="AQ785" s="39" t="str">
        <f t="shared" si="204"/>
        <v/>
      </c>
      <c r="AR785" s="39" t="str">
        <f t="shared" si="205"/>
        <v/>
      </c>
      <c r="AS785" s="39" t="str">
        <f t="shared" si="206"/>
        <v/>
      </c>
      <c r="AT785" s="39" t="str">
        <f t="shared" si="207"/>
        <v/>
      </c>
    </row>
    <row r="786" spans="1:46" s="65" customFormat="1">
      <c r="A786" s="64"/>
      <c r="E786" s="66"/>
      <c r="F786" s="67"/>
      <c r="G786" s="68"/>
      <c r="H786" s="69"/>
      <c r="I786" s="40" t="str">
        <f t="shared" si="192"/>
        <v/>
      </c>
      <c r="J786" s="69"/>
      <c r="K786" s="70"/>
      <c r="L786" s="41" t="str">
        <f t="shared" si="193"/>
        <v/>
      </c>
      <c r="M786" s="71"/>
      <c r="N786" s="72"/>
      <c r="O786" s="73"/>
      <c r="P786" s="42" t="str">
        <f t="shared" si="194"/>
        <v/>
      </c>
      <c r="Q786" s="74"/>
      <c r="R786" s="72"/>
      <c r="S786" s="42" t="str">
        <f t="shared" si="195"/>
        <v/>
      </c>
      <c r="T786" s="72"/>
      <c r="U786" s="75"/>
      <c r="V786" s="72"/>
      <c r="W786" s="43" t="str">
        <f t="shared" si="196"/>
        <v/>
      </c>
      <c r="X786" s="76"/>
      <c r="Y786" s="77"/>
      <c r="Z786" s="77"/>
      <c r="AA786" s="77"/>
      <c r="AB786" s="77"/>
      <c r="AC786" s="77"/>
      <c r="AD786" s="77"/>
      <c r="AE786" s="78"/>
      <c r="AF786" s="79"/>
      <c r="AG786" s="37">
        <f t="shared" si="197"/>
        <v>0</v>
      </c>
      <c r="AH786" s="38" t="str">
        <f t="shared" si="198"/>
        <v/>
      </c>
      <c r="AI786" s="39" t="str">
        <f t="shared" si="199"/>
        <v/>
      </c>
      <c r="AJ786" s="39" t="str">
        <f t="shared" si="200"/>
        <v/>
      </c>
      <c r="AK786" s="23" t="str">
        <f t="shared" si="201"/>
        <v/>
      </c>
      <c r="AL786" s="23" t="str">
        <f t="shared" si="202"/>
        <v/>
      </c>
      <c r="AM786" s="23" t="str">
        <f>IF(ISBLANK(N786),"",VLOOKUP(N786,Codes!$A$2:$B$184,2,FALSE))</f>
        <v/>
      </c>
      <c r="AN786" s="39" t="str">
        <f t="shared" si="203"/>
        <v/>
      </c>
      <c r="AO786" s="23" t="str">
        <f>IF(ISBLANK(O786),"",IF(O786&gt;247,191,VLOOKUP(O786,Codes!$H$2:$I$299,2,FALSE)))</f>
        <v/>
      </c>
      <c r="AP786" s="23" t="str">
        <f>IF(ISBLANK(O786),"",VLOOKUP(AO786,Codes!$A$2:$B$184,2,FALSE))</f>
        <v/>
      </c>
      <c r="AQ786" s="39" t="str">
        <f t="shared" si="204"/>
        <v/>
      </c>
      <c r="AR786" s="39" t="str">
        <f t="shared" si="205"/>
        <v/>
      </c>
      <c r="AS786" s="39" t="str">
        <f t="shared" si="206"/>
        <v/>
      </c>
      <c r="AT786" s="39" t="str">
        <f t="shared" si="207"/>
        <v/>
      </c>
    </row>
    <row r="787" spans="1:46" s="65" customFormat="1">
      <c r="A787" s="64"/>
      <c r="E787" s="66"/>
      <c r="F787" s="67"/>
      <c r="G787" s="68"/>
      <c r="H787" s="69"/>
      <c r="I787" s="40" t="str">
        <f t="shared" si="192"/>
        <v/>
      </c>
      <c r="J787" s="69"/>
      <c r="K787" s="70"/>
      <c r="L787" s="41" t="str">
        <f t="shared" si="193"/>
        <v/>
      </c>
      <c r="M787" s="71"/>
      <c r="N787" s="72"/>
      <c r="O787" s="73"/>
      <c r="P787" s="42" t="str">
        <f t="shared" si="194"/>
        <v/>
      </c>
      <c r="Q787" s="74"/>
      <c r="R787" s="72"/>
      <c r="S787" s="42" t="str">
        <f t="shared" si="195"/>
        <v/>
      </c>
      <c r="T787" s="72"/>
      <c r="U787" s="75"/>
      <c r="V787" s="72"/>
      <c r="W787" s="43" t="str">
        <f t="shared" si="196"/>
        <v/>
      </c>
      <c r="X787" s="76"/>
      <c r="Y787" s="77"/>
      <c r="Z787" s="77"/>
      <c r="AA787" s="77"/>
      <c r="AB787" s="77"/>
      <c r="AC787" s="77"/>
      <c r="AD787" s="77"/>
      <c r="AE787" s="78"/>
      <c r="AF787" s="79"/>
      <c r="AG787" s="37">
        <f t="shared" si="197"/>
        <v>0</v>
      </c>
      <c r="AH787" s="38" t="str">
        <f t="shared" si="198"/>
        <v/>
      </c>
      <c r="AI787" s="39" t="str">
        <f t="shared" si="199"/>
        <v/>
      </c>
      <c r="AJ787" s="39" t="str">
        <f t="shared" si="200"/>
        <v/>
      </c>
      <c r="AK787" s="23" t="str">
        <f t="shared" si="201"/>
        <v/>
      </c>
      <c r="AL787" s="23" t="str">
        <f t="shared" si="202"/>
        <v/>
      </c>
      <c r="AM787" s="23" t="str">
        <f>IF(ISBLANK(N787),"",VLOOKUP(N787,Codes!$A$2:$B$184,2,FALSE))</f>
        <v/>
      </c>
      <c r="AN787" s="39" t="str">
        <f t="shared" si="203"/>
        <v/>
      </c>
      <c r="AO787" s="23" t="str">
        <f>IF(ISBLANK(O787),"",IF(O787&gt;247,191,VLOOKUP(O787,Codes!$H$2:$I$299,2,FALSE)))</f>
        <v/>
      </c>
      <c r="AP787" s="23" t="str">
        <f>IF(ISBLANK(O787),"",VLOOKUP(AO787,Codes!$A$2:$B$184,2,FALSE))</f>
        <v/>
      </c>
      <c r="AQ787" s="39" t="str">
        <f t="shared" si="204"/>
        <v/>
      </c>
      <c r="AR787" s="39" t="str">
        <f t="shared" si="205"/>
        <v/>
      </c>
      <c r="AS787" s="39" t="str">
        <f t="shared" si="206"/>
        <v/>
      </c>
      <c r="AT787" s="39" t="str">
        <f t="shared" si="207"/>
        <v/>
      </c>
    </row>
    <row r="788" spans="1:46" s="65" customFormat="1">
      <c r="A788" s="64"/>
      <c r="E788" s="66"/>
      <c r="F788" s="67"/>
      <c r="G788" s="68"/>
      <c r="H788" s="69"/>
      <c r="I788" s="40" t="str">
        <f t="shared" si="192"/>
        <v/>
      </c>
      <c r="J788" s="69"/>
      <c r="K788" s="70"/>
      <c r="L788" s="41" t="str">
        <f t="shared" si="193"/>
        <v/>
      </c>
      <c r="M788" s="71"/>
      <c r="N788" s="72"/>
      <c r="O788" s="73"/>
      <c r="P788" s="42" t="str">
        <f t="shared" si="194"/>
        <v/>
      </c>
      <c r="Q788" s="74"/>
      <c r="R788" s="72"/>
      <c r="S788" s="42" t="str">
        <f t="shared" si="195"/>
        <v/>
      </c>
      <c r="T788" s="72"/>
      <c r="U788" s="75"/>
      <c r="V788" s="72"/>
      <c r="W788" s="43" t="str">
        <f t="shared" si="196"/>
        <v/>
      </c>
      <c r="X788" s="76"/>
      <c r="Y788" s="77"/>
      <c r="Z788" s="77"/>
      <c r="AA788" s="77"/>
      <c r="AB788" s="77"/>
      <c r="AC788" s="77"/>
      <c r="AD788" s="77"/>
      <c r="AE788" s="78"/>
      <c r="AF788" s="79"/>
      <c r="AG788" s="37">
        <f t="shared" si="197"/>
        <v>0</v>
      </c>
      <c r="AH788" s="38" t="str">
        <f t="shared" si="198"/>
        <v/>
      </c>
      <c r="AI788" s="39" t="str">
        <f t="shared" si="199"/>
        <v/>
      </c>
      <c r="AJ788" s="39" t="str">
        <f t="shared" si="200"/>
        <v/>
      </c>
      <c r="AK788" s="23" t="str">
        <f t="shared" si="201"/>
        <v/>
      </c>
      <c r="AL788" s="23" t="str">
        <f t="shared" si="202"/>
        <v/>
      </c>
      <c r="AM788" s="23" t="str">
        <f>IF(ISBLANK(N788),"",VLOOKUP(N788,Codes!$A$2:$B$184,2,FALSE))</f>
        <v/>
      </c>
      <c r="AN788" s="39" t="str">
        <f t="shared" si="203"/>
        <v/>
      </c>
      <c r="AO788" s="23" t="str">
        <f>IF(ISBLANK(O788),"",IF(O788&gt;247,191,VLOOKUP(O788,Codes!$H$2:$I$299,2,FALSE)))</f>
        <v/>
      </c>
      <c r="AP788" s="23" t="str">
        <f>IF(ISBLANK(O788),"",VLOOKUP(AO788,Codes!$A$2:$B$184,2,FALSE))</f>
        <v/>
      </c>
      <c r="AQ788" s="39" t="str">
        <f t="shared" si="204"/>
        <v/>
      </c>
      <c r="AR788" s="39" t="str">
        <f t="shared" si="205"/>
        <v/>
      </c>
      <c r="AS788" s="39" t="str">
        <f t="shared" si="206"/>
        <v/>
      </c>
      <c r="AT788" s="39" t="str">
        <f t="shared" si="207"/>
        <v/>
      </c>
    </row>
    <row r="789" spans="1:46" s="65" customFormat="1">
      <c r="A789" s="64"/>
      <c r="E789" s="66"/>
      <c r="F789" s="67"/>
      <c r="G789" s="68"/>
      <c r="H789" s="69"/>
      <c r="I789" s="40" t="str">
        <f t="shared" si="192"/>
        <v/>
      </c>
      <c r="J789" s="69"/>
      <c r="K789" s="70"/>
      <c r="L789" s="41" t="str">
        <f t="shared" si="193"/>
        <v/>
      </c>
      <c r="M789" s="71"/>
      <c r="N789" s="72"/>
      <c r="O789" s="73"/>
      <c r="P789" s="42" t="str">
        <f t="shared" si="194"/>
        <v/>
      </c>
      <c r="Q789" s="74"/>
      <c r="R789" s="72"/>
      <c r="S789" s="42" t="str">
        <f t="shared" si="195"/>
        <v/>
      </c>
      <c r="T789" s="72"/>
      <c r="U789" s="75"/>
      <c r="V789" s="72"/>
      <c r="W789" s="43" t="str">
        <f t="shared" si="196"/>
        <v/>
      </c>
      <c r="X789" s="76"/>
      <c r="Y789" s="77"/>
      <c r="Z789" s="77"/>
      <c r="AA789" s="77"/>
      <c r="AB789" s="77"/>
      <c r="AC789" s="77"/>
      <c r="AD789" s="77"/>
      <c r="AE789" s="78"/>
      <c r="AF789" s="79"/>
      <c r="AG789" s="37">
        <f t="shared" si="197"/>
        <v>0</v>
      </c>
      <c r="AH789" s="38" t="str">
        <f t="shared" si="198"/>
        <v/>
      </c>
      <c r="AI789" s="39" t="str">
        <f t="shared" si="199"/>
        <v/>
      </c>
      <c r="AJ789" s="39" t="str">
        <f t="shared" si="200"/>
        <v/>
      </c>
      <c r="AK789" s="23" t="str">
        <f t="shared" si="201"/>
        <v/>
      </c>
      <c r="AL789" s="23" t="str">
        <f t="shared" si="202"/>
        <v/>
      </c>
      <c r="AM789" s="23" t="str">
        <f>IF(ISBLANK(N789),"",VLOOKUP(N789,Codes!$A$2:$B$184,2,FALSE))</f>
        <v/>
      </c>
      <c r="AN789" s="39" t="str">
        <f t="shared" si="203"/>
        <v/>
      </c>
      <c r="AO789" s="23" t="str">
        <f>IF(ISBLANK(O789),"",IF(O789&gt;247,191,VLOOKUP(O789,Codes!$H$2:$I$299,2,FALSE)))</f>
        <v/>
      </c>
      <c r="AP789" s="23" t="str">
        <f>IF(ISBLANK(O789),"",VLOOKUP(AO789,Codes!$A$2:$B$184,2,FALSE))</f>
        <v/>
      </c>
      <c r="AQ789" s="39" t="str">
        <f t="shared" si="204"/>
        <v/>
      </c>
      <c r="AR789" s="39" t="str">
        <f t="shared" si="205"/>
        <v/>
      </c>
      <c r="AS789" s="39" t="str">
        <f t="shared" si="206"/>
        <v/>
      </c>
      <c r="AT789" s="39" t="str">
        <f t="shared" si="207"/>
        <v/>
      </c>
    </row>
    <row r="790" spans="1:46" s="65" customFormat="1">
      <c r="A790" s="64"/>
      <c r="E790" s="66"/>
      <c r="F790" s="67"/>
      <c r="G790" s="68"/>
      <c r="H790" s="69"/>
      <c r="I790" s="40" t="str">
        <f t="shared" si="192"/>
        <v/>
      </c>
      <c r="J790" s="69"/>
      <c r="K790" s="70"/>
      <c r="L790" s="41" t="str">
        <f t="shared" si="193"/>
        <v/>
      </c>
      <c r="M790" s="71"/>
      <c r="N790" s="72"/>
      <c r="O790" s="73"/>
      <c r="P790" s="42" t="str">
        <f t="shared" si="194"/>
        <v/>
      </c>
      <c r="Q790" s="74"/>
      <c r="R790" s="72"/>
      <c r="S790" s="42" t="str">
        <f t="shared" si="195"/>
        <v/>
      </c>
      <c r="T790" s="72"/>
      <c r="U790" s="75"/>
      <c r="V790" s="72"/>
      <c r="W790" s="43" t="str">
        <f t="shared" si="196"/>
        <v/>
      </c>
      <c r="X790" s="76"/>
      <c r="Y790" s="77"/>
      <c r="Z790" s="77"/>
      <c r="AA790" s="77"/>
      <c r="AB790" s="77"/>
      <c r="AC790" s="77"/>
      <c r="AD790" s="77"/>
      <c r="AE790" s="78"/>
      <c r="AF790" s="79"/>
      <c r="AG790" s="37">
        <f t="shared" si="197"/>
        <v>0</v>
      </c>
      <c r="AH790" s="38" t="str">
        <f t="shared" si="198"/>
        <v/>
      </c>
      <c r="AI790" s="39" t="str">
        <f t="shared" si="199"/>
        <v/>
      </c>
      <c r="AJ790" s="39" t="str">
        <f t="shared" si="200"/>
        <v/>
      </c>
      <c r="AK790" s="23" t="str">
        <f t="shared" si="201"/>
        <v/>
      </c>
      <c r="AL790" s="23" t="str">
        <f t="shared" si="202"/>
        <v/>
      </c>
      <c r="AM790" s="23" t="str">
        <f>IF(ISBLANK(N790),"",VLOOKUP(N790,Codes!$A$2:$B$184,2,FALSE))</f>
        <v/>
      </c>
      <c r="AN790" s="39" t="str">
        <f t="shared" si="203"/>
        <v/>
      </c>
      <c r="AO790" s="23" t="str">
        <f>IF(ISBLANK(O790),"",IF(O790&gt;247,191,VLOOKUP(O790,Codes!$H$2:$I$299,2,FALSE)))</f>
        <v/>
      </c>
      <c r="AP790" s="23" t="str">
        <f>IF(ISBLANK(O790),"",VLOOKUP(AO790,Codes!$A$2:$B$184,2,FALSE))</f>
        <v/>
      </c>
      <c r="AQ790" s="39" t="str">
        <f t="shared" si="204"/>
        <v/>
      </c>
      <c r="AR790" s="39" t="str">
        <f t="shared" si="205"/>
        <v/>
      </c>
      <c r="AS790" s="39" t="str">
        <f t="shared" si="206"/>
        <v/>
      </c>
      <c r="AT790" s="39" t="str">
        <f t="shared" si="207"/>
        <v/>
      </c>
    </row>
    <row r="791" spans="1:46" s="65" customFormat="1">
      <c r="A791" s="64"/>
      <c r="E791" s="66"/>
      <c r="F791" s="67"/>
      <c r="G791" s="68"/>
      <c r="H791" s="69"/>
      <c r="I791" s="40" t="str">
        <f t="shared" si="192"/>
        <v/>
      </c>
      <c r="J791" s="69"/>
      <c r="K791" s="70"/>
      <c r="L791" s="41" t="str">
        <f t="shared" si="193"/>
        <v/>
      </c>
      <c r="M791" s="71"/>
      <c r="N791" s="72"/>
      <c r="O791" s="73"/>
      <c r="P791" s="42" t="str">
        <f t="shared" si="194"/>
        <v/>
      </c>
      <c r="Q791" s="74"/>
      <c r="R791" s="72"/>
      <c r="S791" s="42" t="str">
        <f t="shared" si="195"/>
        <v/>
      </c>
      <c r="T791" s="72"/>
      <c r="U791" s="75"/>
      <c r="V791" s="72"/>
      <c r="W791" s="43" t="str">
        <f t="shared" si="196"/>
        <v/>
      </c>
      <c r="X791" s="76"/>
      <c r="Y791" s="77"/>
      <c r="Z791" s="77"/>
      <c r="AA791" s="77"/>
      <c r="AB791" s="77"/>
      <c r="AC791" s="77"/>
      <c r="AD791" s="77"/>
      <c r="AE791" s="78"/>
      <c r="AF791" s="79"/>
      <c r="AG791" s="37">
        <f t="shared" si="197"/>
        <v>0</v>
      </c>
      <c r="AH791" s="38" t="str">
        <f t="shared" si="198"/>
        <v/>
      </c>
      <c r="AI791" s="39" t="str">
        <f t="shared" si="199"/>
        <v/>
      </c>
      <c r="AJ791" s="39" t="str">
        <f t="shared" si="200"/>
        <v/>
      </c>
      <c r="AK791" s="23" t="str">
        <f t="shared" si="201"/>
        <v/>
      </c>
      <c r="AL791" s="23" t="str">
        <f t="shared" si="202"/>
        <v/>
      </c>
      <c r="AM791" s="23" t="str">
        <f>IF(ISBLANK(N791),"",VLOOKUP(N791,Codes!$A$2:$B$184,2,FALSE))</f>
        <v/>
      </c>
      <c r="AN791" s="39" t="str">
        <f t="shared" si="203"/>
        <v/>
      </c>
      <c r="AO791" s="23" t="str">
        <f>IF(ISBLANK(O791),"",IF(O791&gt;247,191,VLOOKUP(O791,Codes!$H$2:$I$299,2,FALSE)))</f>
        <v/>
      </c>
      <c r="AP791" s="23" t="str">
        <f>IF(ISBLANK(O791),"",VLOOKUP(AO791,Codes!$A$2:$B$184,2,FALSE))</f>
        <v/>
      </c>
      <c r="AQ791" s="39" t="str">
        <f t="shared" si="204"/>
        <v/>
      </c>
      <c r="AR791" s="39" t="str">
        <f t="shared" si="205"/>
        <v/>
      </c>
      <c r="AS791" s="39" t="str">
        <f t="shared" si="206"/>
        <v/>
      </c>
      <c r="AT791" s="39" t="str">
        <f t="shared" si="207"/>
        <v/>
      </c>
    </row>
    <row r="792" spans="1:46" s="65" customFormat="1">
      <c r="A792" s="64"/>
      <c r="E792" s="66"/>
      <c r="F792" s="67"/>
      <c r="G792" s="68"/>
      <c r="H792" s="69"/>
      <c r="I792" s="40" t="str">
        <f t="shared" si="192"/>
        <v/>
      </c>
      <c r="J792" s="69"/>
      <c r="K792" s="70"/>
      <c r="L792" s="41" t="str">
        <f t="shared" si="193"/>
        <v/>
      </c>
      <c r="M792" s="71"/>
      <c r="N792" s="72"/>
      <c r="O792" s="73"/>
      <c r="P792" s="42" t="str">
        <f t="shared" si="194"/>
        <v/>
      </c>
      <c r="Q792" s="74"/>
      <c r="R792" s="72"/>
      <c r="S792" s="42" t="str">
        <f t="shared" si="195"/>
        <v/>
      </c>
      <c r="T792" s="72"/>
      <c r="U792" s="75"/>
      <c r="V792" s="72"/>
      <c r="W792" s="43" t="str">
        <f t="shared" si="196"/>
        <v/>
      </c>
      <c r="X792" s="76"/>
      <c r="Y792" s="77"/>
      <c r="Z792" s="77"/>
      <c r="AA792" s="77"/>
      <c r="AB792" s="77"/>
      <c r="AC792" s="77"/>
      <c r="AD792" s="77"/>
      <c r="AE792" s="78"/>
      <c r="AF792" s="79"/>
      <c r="AG792" s="37">
        <f t="shared" si="197"/>
        <v>0</v>
      </c>
      <c r="AH792" s="38" t="str">
        <f t="shared" si="198"/>
        <v/>
      </c>
      <c r="AI792" s="39" t="str">
        <f t="shared" si="199"/>
        <v/>
      </c>
      <c r="AJ792" s="39" t="str">
        <f t="shared" si="200"/>
        <v/>
      </c>
      <c r="AK792" s="23" t="str">
        <f t="shared" si="201"/>
        <v/>
      </c>
      <c r="AL792" s="23" t="str">
        <f t="shared" si="202"/>
        <v/>
      </c>
      <c r="AM792" s="23" t="str">
        <f>IF(ISBLANK(N792),"",VLOOKUP(N792,Codes!$A$2:$B$184,2,FALSE))</f>
        <v/>
      </c>
      <c r="AN792" s="39" t="str">
        <f t="shared" si="203"/>
        <v/>
      </c>
      <c r="AO792" s="23" t="str">
        <f>IF(ISBLANK(O792),"",IF(O792&gt;247,191,VLOOKUP(O792,Codes!$H$2:$I$299,2,FALSE)))</f>
        <v/>
      </c>
      <c r="AP792" s="23" t="str">
        <f>IF(ISBLANK(O792),"",VLOOKUP(AO792,Codes!$A$2:$B$184,2,FALSE))</f>
        <v/>
      </c>
      <c r="AQ792" s="39" t="str">
        <f t="shared" si="204"/>
        <v/>
      </c>
      <c r="AR792" s="39" t="str">
        <f t="shared" si="205"/>
        <v/>
      </c>
      <c r="AS792" s="39" t="str">
        <f t="shared" si="206"/>
        <v/>
      </c>
      <c r="AT792" s="39" t="str">
        <f t="shared" si="207"/>
        <v/>
      </c>
    </row>
    <row r="793" spans="1:46" s="65" customFormat="1">
      <c r="A793" s="64"/>
      <c r="E793" s="66"/>
      <c r="F793" s="67"/>
      <c r="G793" s="68"/>
      <c r="H793" s="69"/>
      <c r="I793" s="40" t="str">
        <f t="shared" si="192"/>
        <v/>
      </c>
      <c r="J793" s="69"/>
      <c r="K793" s="70"/>
      <c r="L793" s="41" t="str">
        <f t="shared" si="193"/>
        <v/>
      </c>
      <c r="M793" s="71"/>
      <c r="N793" s="72"/>
      <c r="O793" s="73"/>
      <c r="P793" s="42" t="str">
        <f t="shared" si="194"/>
        <v/>
      </c>
      <c r="Q793" s="74"/>
      <c r="R793" s="72"/>
      <c r="S793" s="42" t="str">
        <f t="shared" si="195"/>
        <v/>
      </c>
      <c r="T793" s="72"/>
      <c r="U793" s="75"/>
      <c r="V793" s="72"/>
      <c r="W793" s="43" t="str">
        <f t="shared" si="196"/>
        <v/>
      </c>
      <c r="X793" s="76"/>
      <c r="Y793" s="77"/>
      <c r="Z793" s="77"/>
      <c r="AA793" s="77"/>
      <c r="AB793" s="77"/>
      <c r="AC793" s="77"/>
      <c r="AD793" s="77"/>
      <c r="AE793" s="78"/>
      <c r="AF793" s="79"/>
      <c r="AG793" s="37">
        <f t="shared" si="197"/>
        <v>0</v>
      </c>
      <c r="AH793" s="38" t="str">
        <f t="shared" si="198"/>
        <v/>
      </c>
      <c r="AI793" s="39" t="str">
        <f t="shared" si="199"/>
        <v/>
      </c>
      <c r="AJ793" s="39" t="str">
        <f t="shared" si="200"/>
        <v/>
      </c>
      <c r="AK793" s="23" t="str">
        <f t="shared" si="201"/>
        <v/>
      </c>
      <c r="AL793" s="23" t="str">
        <f t="shared" si="202"/>
        <v/>
      </c>
      <c r="AM793" s="23" t="str">
        <f>IF(ISBLANK(N793),"",VLOOKUP(N793,Codes!$A$2:$B$184,2,FALSE))</f>
        <v/>
      </c>
      <c r="AN793" s="39" t="str">
        <f t="shared" si="203"/>
        <v/>
      </c>
      <c r="AO793" s="23" t="str">
        <f>IF(ISBLANK(O793),"",IF(O793&gt;247,191,VLOOKUP(O793,Codes!$H$2:$I$299,2,FALSE)))</f>
        <v/>
      </c>
      <c r="AP793" s="23" t="str">
        <f>IF(ISBLANK(O793),"",VLOOKUP(AO793,Codes!$A$2:$B$184,2,FALSE))</f>
        <v/>
      </c>
      <c r="AQ793" s="39" t="str">
        <f t="shared" si="204"/>
        <v/>
      </c>
      <c r="AR793" s="39" t="str">
        <f t="shared" si="205"/>
        <v/>
      </c>
      <c r="AS793" s="39" t="str">
        <f t="shared" si="206"/>
        <v/>
      </c>
      <c r="AT793" s="39" t="str">
        <f t="shared" si="207"/>
        <v/>
      </c>
    </row>
    <row r="794" spans="1:46" s="65" customFormat="1">
      <c r="A794" s="64"/>
      <c r="E794" s="66"/>
      <c r="F794" s="67"/>
      <c r="G794" s="68"/>
      <c r="H794" s="69"/>
      <c r="I794" s="40" t="str">
        <f t="shared" si="192"/>
        <v/>
      </c>
      <c r="J794" s="69"/>
      <c r="K794" s="70"/>
      <c r="L794" s="41" t="str">
        <f t="shared" si="193"/>
        <v/>
      </c>
      <c r="M794" s="71"/>
      <c r="N794" s="72"/>
      <c r="O794" s="73"/>
      <c r="P794" s="42" t="str">
        <f t="shared" si="194"/>
        <v/>
      </c>
      <c r="Q794" s="74"/>
      <c r="R794" s="72"/>
      <c r="S794" s="42" t="str">
        <f t="shared" si="195"/>
        <v/>
      </c>
      <c r="T794" s="72"/>
      <c r="U794" s="75"/>
      <c r="V794" s="72"/>
      <c r="W794" s="43" t="str">
        <f t="shared" si="196"/>
        <v/>
      </c>
      <c r="X794" s="76"/>
      <c r="Y794" s="77"/>
      <c r="Z794" s="77"/>
      <c r="AA794" s="77"/>
      <c r="AB794" s="77"/>
      <c r="AC794" s="77"/>
      <c r="AD794" s="77"/>
      <c r="AE794" s="78"/>
      <c r="AF794" s="79"/>
      <c r="AG794" s="37">
        <f t="shared" si="197"/>
        <v>0</v>
      </c>
      <c r="AH794" s="38" t="str">
        <f t="shared" si="198"/>
        <v/>
      </c>
      <c r="AI794" s="39" t="str">
        <f t="shared" si="199"/>
        <v/>
      </c>
      <c r="AJ794" s="39" t="str">
        <f t="shared" si="200"/>
        <v/>
      </c>
      <c r="AK794" s="23" t="str">
        <f t="shared" si="201"/>
        <v/>
      </c>
      <c r="AL794" s="23" t="str">
        <f t="shared" si="202"/>
        <v/>
      </c>
      <c r="AM794" s="23" t="str">
        <f>IF(ISBLANK(N794),"",VLOOKUP(N794,Codes!$A$2:$B$184,2,FALSE))</f>
        <v/>
      </c>
      <c r="AN794" s="39" t="str">
        <f t="shared" si="203"/>
        <v/>
      </c>
      <c r="AO794" s="23" t="str">
        <f>IF(ISBLANK(O794),"",IF(O794&gt;247,191,VLOOKUP(O794,Codes!$H$2:$I$299,2,FALSE)))</f>
        <v/>
      </c>
      <c r="AP794" s="23" t="str">
        <f>IF(ISBLANK(O794),"",VLOOKUP(AO794,Codes!$A$2:$B$184,2,FALSE))</f>
        <v/>
      </c>
      <c r="AQ794" s="39" t="str">
        <f t="shared" si="204"/>
        <v/>
      </c>
      <c r="AR794" s="39" t="str">
        <f t="shared" si="205"/>
        <v/>
      </c>
      <c r="AS794" s="39" t="str">
        <f t="shared" si="206"/>
        <v/>
      </c>
      <c r="AT794" s="39" t="str">
        <f t="shared" si="207"/>
        <v/>
      </c>
    </row>
    <row r="795" spans="1:46" s="65" customFormat="1">
      <c r="A795" s="64"/>
      <c r="E795" s="66"/>
      <c r="F795" s="67"/>
      <c r="G795" s="68"/>
      <c r="H795" s="69"/>
      <c r="I795" s="40" t="str">
        <f t="shared" si="192"/>
        <v/>
      </c>
      <c r="J795" s="69"/>
      <c r="K795" s="70"/>
      <c r="L795" s="41" t="str">
        <f t="shared" si="193"/>
        <v/>
      </c>
      <c r="M795" s="71"/>
      <c r="N795" s="72"/>
      <c r="O795" s="73"/>
      <c r="P795" s="42" t="str">
        <f t="shared" si="194"/>
        <v/>
      </c>
      <c r="Q795" s="74"/>
      <c r="R795" s="72"/>
      <c r="S795" s="42" t="str">
        <f t="shared" si="195"/>
        <v/>
      </c>
      <c r="T795" s="72"/>
      <c r="U795" s="75"/>
      <c r="V795" s="72"/>
      <c r="W795" s="43" t="str">
        <f t="shared" si="196"/>
        <v/>
      </c>
      <c r="X795" s="76"/>
      <c r="Y795" s="77"/>
      <c r="Z795" s="77"/>
      <c r="AA795" s="77"/>
      <c r="AB795" s="77"/>
      <c r="AC795" s="77"/>
      <c r="AD795" s="77"/>
      <c r="AE795" s="78"/>
      <c r="AF795" s="79"/>
      <c r="AG795" s="37">
        <f t="shared" si="197"/>
        <v>0</v>
      </c>
      <c r="AH795" s="38" t="str">
        <f t="shared" si="198"/>
        <v/>
      </c>
      <c r="AI795" s="39" t="str">
        <f t="shared" si="199"/>
        <v/>
      </c>
      <c r="AJ795" s="39" t="str">
        <f t="shared" si="200"/>
        <v/>
      </c>
      <c r="AK795" s="23" t="str">
        <f t="shared" si="201"/>
        <v/>
      </c>
      <c r="AL795" s="23" t="str">
        <f t="shared" si="202"/>
        <v/>
      </c>
      <c r="AM795" s="23" t="str">
        <f>IF(ISBLANK(N795),"",VLOOKUP(N795,Codes!$A$2:$B$184,2,FALSE))</f>
        <v/>
      </c>
      <c r="AN795" s="39" t="str">
        <f t="shared" si="203"/>
        <v/>
      </c>
      <c r="AO795" s="23" t="str">
        <f>IF(ISBLANK(O795),"",IF(O795&gt;247,191,VLOOKUP(O795,Codes!$H$2:$I$299,2,FALSE)))</f>
        <v/>
      </c>
      <c r="AP795" s="23" t="str">
        <f>IF(ISBLANK(O795),"",VLOOKUP(AO795,Codes!$A$2:$B$184,2,FALSE))</f>
        <v/>
      </c>
      <c r="AQ795" s="39" t="str">
        <f t="shared" si="204"/>
        <v/>
      </c>
      <c r="AR795" s="39" t="str">
        <f t="shared" si="205"/>
        <v/>
      </c>
      <c r="AS795" s="39" t="str">
        <f t="shared" si="206"/>
        <v/>
      </c>
      <c r="AT795" s="39" t="str">
        <f t="shared" si="207"/>
        <v/>
      </c>
    </row>
    <row r="796" spans="1:46" s="65" customFormat="1">
      <c r="A796" s="64"/>
      <c r="E796" s="66"/>
      <c r="F796" s="67"/>
      <c r="G796" s="68"/>
      <c r="H796" s="69"/>
      <c r="I796" s="40" t="str">
        <f t="shared" si="192"/>
        <v/>
      </c>
      <c r="J796" s="69"/>
      <c r="K796" s="70"/>
      <c r="L796" s="41" t="str">
        <f t="shared" si="193"/>
        <v/>
      </c>
      <c r="M796" s="71"/>
      <c r="N796" s="72"/>
      <c r="O796" s="73"/>
      <c r="P796" s="42" t="str">
        <f t="shared" si="194"/>
        <v/>
      </c>
      <c r="Q796" s="74"/>
      <c r="R796" s="72"/>
      <c r="S796" s="42" t="str">
        <f t="shared" si="195"/>
        <v/>
      </c>
      <c r="T796" s="72"/>
      <c r="U796" s="75"/>
      <c r="V796" s="72"/>
      <c r="W796" s="43" t="str">
        <f t="shared" si="196"/>
        <v/>
      </c>
      <c r="X796" s="76"/>
      <c r="Y796" s="77"/>
      <c r="Z796" s="77"/>
      <c r="AA796" s="77"/>
      <c r="AB796" s="77"/>
      <c r="AC796" s="77"/>
      <c r="AD796" s="77"/>
      <c r="AE796" s="78"/>
      <c r="AF796" s="79"/>
      <c r="AG796" s="37">
        <f t="shared" si="197"/>
        <v>0</v>
      </c>
      <c r="AH796" s="38" t="str">
        <f t="shared" si="198"/>
        <v/>
      </c>
      <c r="AI796" s="39" t="str">
        <f t="shared" si="199"/>
        <v/>
      </c>
      <c r="AJ796" s="39" t="str">
        <f t="shared" si="200"/>
        <v/>
      </c>
      <c r="AK796" s="23" t="str">
        <f t="shared" si="201"/>
        <v/>
      </c>
      <c r="AL796" s="23" t="str">
        <f t="shared" si="202"/>
        <v/>
      </c>
      <c r="AM796" s="23" t="str">
        <f>IF(ISBLANK(N796),"",VLOOKUP(N796,Codes!$A$2:$B$184,2,FALSE))</f>
        <v/>
      </c>
      <c r="AN796" s="39" t="str">
        <f t="shared" si="203"/>
        <v/>
      </c>
      <c r="AO796" s="23" t="str">
        <f>IF(ISBLANK(O796),"",IF(O796&gt;247,191,VLOOKUP(O796,Codes!$H$2:$I$299,2,FALSE)))</f>
        <v/>
      </c>
      <c r="AP796" s="23" t="str">
        <f>IF(ISBLANK(O796),"",VLOOKUP(AO796,Codes!$A$2:$B$184,2,FALSE))</f>
        <v/>
      </c>
      <c r="AQ796" s="39" t="str">
        <f t="shared" si="204"/>
        <v/>
      </c>
      <c r="AR796" s="39" t="str">
        <f t="shared" si="205"/>
        <v/>
      </c>
      <c r="AS796" s="39" t="str">
        <f t="shared" si="206"/>
        <v/>
      </c>
      <c r="AT796" s="39" t="str">
        <f t="shared" si="207"/>
        <v/>
      </c>
    </row>
    <row r="797" spans="1:46" s="65" customFormat="1">
      <c r="A797" s="64"/>
      <c r="E797" s="66"/>
      <c r="F797" s="67"/>
      <c r="G797" s="68"/>
      <c r="H797" s="69"/>
      <c r="I797" s="40" t="str">
        <f t="shared" si="192"/>
        <v/>
      </c>
      <c r="J797" s="69"/>
      <c r="K797" s="70"/>
      <c r="L797" s="41" t="str">
        <f t="shared" si="193"/>
        <v/>
      </c>
      <c r="M797" s="71"/>
      <c r="N797" s="72"/>
      <c r="O797" s="73"/>
      <c r="P797" s="42" t="str">
        <f t="shared" si="194"/>
        <v/>
      </c>
      <c r="Q797" s="74"/>
      <c r="R797" s="72"/>
      <c r="S797" s="42" t="str">
        <f t="shared" si="195"/>
        <v/>
      </c>
      <c r="T797" s="72"/>
      <c r="U797" s="75"/>
      <c r="V797" s="72"/>
      <c r="W797" s="43" t="str">
        <f t="shared" si="196"/>
        <v/>
      </c>
      <c r="X797" s="76"/>
      <c r="Y797" s="77"/>
      <c r="Z797" s="77"/>
      <c r="AA797" s="77"/>
      <c r="AB797" s="77"/>
      <c r="AC797" s="77"/>
      <c r="AD797" s="77"/>
      <c r="AE797" s="78"/>
      <c r="AF797" s="79"/>
      <c r="AG797" s="37">
        <f t="shared" si="197"/>
        <v>0</v>
      </c>
      <c r="AH797" s="38" t="str">
        <f t="shared" si="198"/>
        <v/>
      </c>
      <c r="AI797" s="39" t="str">
        <f t="shared" si="199"/>
        <v/>
      </c>
      <c r="AJ797" s="39" t="str">
        <f t="shared" si="200"/>
        <v/>
      </c>
      <c r="AK797" s="23" t="str">
        <f t="shared" si="201"/>
        <v/>
      </c>
      <c r="AL797" s="23" t="str">
        <f t="shared" si="202"/>
        <v/>
      </c>
      <c r="AM797" s="23" t="str">
        <f>IF(ISBLANK(N797),"",VLOOKUP(N797,Codes!$A$2:$B$184,2,FALSE))</f>
        <v/>
      </c>
      <c r="AN797" s="39" t="str">
        <f t="shared" si="203"/>
        <v/>
      </c>
      <c r="AO797" s="23" t="str">
        <f>IF(ISBLANK(O797),"",IF(O797&gt;247,191,VLOOKUP(O797,Codes!$H$2:$I$299,2,FALSE)))</f>
        <v/>
      </c>
      <c r="AP797" s="23" t="str">
        <f>IF(ISBLANK(O797),"",VLOOKUP(AO797,Codes!$A$2:$B$184,2,FALSE))</f>
        <v/>
      </c>
      <c r="AQ797" s="39" t="str">
        <f t="shared" si="204"/>
        <v/>
      </c>
      <c r="AR797" s="39" t="str">
        <f t="shared" si="205"/>
        <v/>
      </c>
      <c r="AS797" s="39" t="str">
        <f t="shared" si="206"/>
        <v/>
      </c>
      <c r="AT797" s="39" t="str">
        <f t="shared" si="207"/>
        <v/>
      </c>
    </row>
    <row r="798" spans="1:46" s="65" customFormat="1">
      <c r="A798" s="64"/>
      <c r="E798" s="66"/>
      <c r="F798" s="67"/>
      <c r="G798" s="68"/>
      <c r="H798" s="69"/>
      <c r="I798" s="40" t="str">
        <f t="shared" si="192"/>
        <v/>
      </c>
      <c r="J798" s="69"/>
      <c r="K798" s="70"/>
      <c r="L798" s="41" t="str">
        <f t="shared" si="193"/>
        <v/>
      </c>
      <c r="M798" s="71"/>
      <c r="N798" s="72"/>
      <c r="O798" s="73"/>
      <c r="P798" s="42" t="str">
        <f t="shared" si="194"/>
        <v/>
      </c>
      <c r="Q798" s="74"/>
      <c r="R798" s="72"/>
      <c r="S798" s="42" t="str">
        <f t="shared" si="195"/>
        <v/>
      </c>
      <c r="T798" s="72"/>
      <c r="U798" s="75"/>
      <c r="V798" s="72"/>
      <c r="W798" s="43" t="str">
        <f t="shared" si="196"/>
        <v/>
      </c>
      <c r="X798" s="76"/>
      <c r="Y798" s="77"/>
      <c r="Z798" s="77"/>
      <c r="AA798" s="77"/>
      <c r="AB798" s="77"/>
      <c r="AC798" s="77"/>
      <c r="AD798" s="77"/>
      <c r="AE798" s="78"/>
      <c r="AF798" s="79"/>
      <c r="AG798" s="37">
        <f t="shared" si="197"/>
        <v>0</v>
      </c>
      <c r="AH798" s="38" t="str">
        <f t="shared" si="198"/>
        <v/>
      </c>
      <c r="AI798" s="39" t="str">
        <f t="shared" si="199"/>
        <v/>
      </c>
      <c r="AJ798" s="39" t="str">
        <f t="shared" si="200"/>
        <v/>
      </c>
      <c r="AK798" s="23" t="str">
        <f t="shared" si="201"/>
        <v/>
      </c>
      <c r="AL798" s="23" t="str">
        <f t="shared" si="202"/>
        <v/>
      </c>
      <c r="AM798" s="23" t="str">
        <f>IF(ISBLANK(N798),"",VLOOKUP(N798,Codes!$A$2:$B$184,2,FALSE))</f>
        <v/>
      </c>
      <c r="AN798" s="39" t="str">
        <f t="shared" si="203"/>
        <v/>
      </c>
      <c r="AO798" s="23" t="str">
        <f>IF(ISBLANK(O798),"",IF(O798&gt;247,191,VLOOKUP(O798,Codes!$H$2:$I$299,2,FALSE)))</f>
        <v/>
      </c>
      <c r="AP798" s="23" t="str">
        <f>IF(ISBLANK(O798),"",VLOOKUP(AO798,Codes!$A$2:$B$184,2,FALSE))</f>
        <v/>
      </c>
      <c r="AQ798" s="39" t="str">
        <f t="shared" si="204"/>
        <v/>
      </c>
      <c r="AR798" s="39" t="str">
        <f t="shared" si="205"/>
        <v/>
      </c>
      <c r="AS798" s="39" t="str">
        <f t="shared" si="206"/>
        <v/>
      </c>
      <c r="AT798" s="39" t="str">
        <f t="shared" si="207"/>
        <v/>
      </c>
    </row>
    <row r="799" spans="1:46" s="65" customFormat="1">
      <c r="A799" s="64"/>
      <c r="E799" s="66"/>
      <c r="F799" s="67"/>
      <c r="G799" s="68"/>
      <c r="H799" s="69"/>
      <c r="I799" s="40" t="str">
        <f t="shared" si="192"/>
        <v/>
      </c>
      <c r="J799" s="69"/>
      <c r="K799" s="70"/>
      <c r="L799" s="41" t="str">
        <f t="shared" si="193"/>
        <v/>
      </c>
      <c r="M799" s="71"/>
      <c r="N799" s="72"/>
      <c r="O799" s="73"/>
      <c r="P799" s="42" t="str">
        <f t="shared" si="194"/>
        <v/>
      </c>
      <c r="Q799" s="74"/>
      <c r="R799" s="72"/>
      <c r="S799" s="42" t="str">
        <f t="shared" si="195"/>
        <v/>
      </c>
      <c r="T799" s="72"/>
      <c r="U799" s="75"/>
      <c r="V799" s="72"/>
      <c r="W799" s="43" t="str">
        <f t="shared" si="196"/>
        <v/>
      </c>
      <c r="X799" s="76"/>
      <c r="Y799" s="77"/>
      <c r="Z799" s="77"/>
      <c r="AA799" s="77"/>
      <c r="AB799" s="77"/>
      <c r="AC799" s="77"/>
      <c r="AD799" s="77"/>
      <c r="AE799" s="78"/>
      <c r="AF799" s="79"/>
      <c r="AG799" s="37">
        <f t="shared" si="197"/>
        <v>0</v>
      </c>
      <c r="AH799" s="38" t="str">
        <f t="shared" si="198"/>
        <v/>
      </c>
      <c r="AI799" s="39" t="str">
        <f t="shared" si="199"/>
        <v/>
      </c>
      <c r="AJ799" s="39" t="str">
        <f t="shared" si="200"/>
        <v/>
      </c>
      <c r="AK799" s="23" t="str">
        <f t="shared" si="201"/>
        <v/>
      </c>
      <c r="AL799" s="23" t="str">
        <f t="shared" si="202"/>
        <v/>
      </c>
      <c r="AM799" s="23" t="str">
        <f>IF(ISBLANK(N799),"",VLOOKUP(N799,Codes!$A$2:$B$184,2,FALSE))</f>
        <v/>
      </c>
      <c r="AN799" s="39" t="str">
        <f t="shared" si="203"/>
        <v/>
      </c>
      <c r="AO799" s="23" t="str">
        <f>IF(ISBLANK(O799),"",IF(O799&gt;247,191,VLOOKUP(O799,Codes!$H$2:$I$299,2,FALSE)))</f>
        <v/>
      </c>
      <c r="AP799" s="23" t="str">
        <f>IF(ISBLANK(O799),"",VLOOKUP(AO799,Codes!$A$2:$B$184,2,FALSE))</f>
        <v/>
      </c>
      <c r="AQ799" s="39" t="str">
        <f t="shared" si="204"/>
        <v/>
      </c>
      <c r="AR799" s="39" t="str">
        <f t="shared" si="205"/>
        <v/>
      </c>
      <c r="AS799" s="39" t="str">
        <f t="shared" si="206"/>
        <v/>
      </c>
      <c r="AT799" s="39" t="str">
        <f t="shared" si="207"/>
        <v/>
      </c>
    </row>
    <row r="800" spans="1:46" s="65" customFormat="1">
      <c r="A800" s="64"/>
      <c r="E800" s="66"/>
      <c r="F800" s="67"/>
      <c r="G800" s="68"/>
      <c r="H800" s="69"/>
      <c r="I800" s="40" t="str">
        <f t="shared" si="192"/>
        <v/>
      </c>
      <c r="J800" s="69"/>
      <c r="K800" s="70"/>
      <c r="L800" s="41" t="str">
        <f t="shared" si="193"/>
        <v/>
      </c>
      <c r="M800" s="71"/>
      <c r="N800" s="72"/>
      <c r="O800" s="73"/>
      <c r="P800" s="42" t="str">
        <f t="shared" si="194"/>
        <v/>
      </c>
      <c r="Q800" s="74"/>
      <c r="R800" s="72"/>
      <c r="S800" s="42" t="str">
        <f t="shared" si="195"/>
        <v/>
      </c>
      <c r="T800" s="72"/>
      <c r="U800" s="75"/>
      <c r="V800" s="72"/>
      <c r="W800" s="43" t="str">
        <f t="shared" si="196"/>
        <v/>
      </c>
      <c r="X800" s="76"/>
      <c r="Y800" s="77"/>
      <c r="Z800" s="77"/>
      <c r="AA800" s="77"/>
      <c r="AB800" s="77"/>
      <c r="AC800" s="77"/>
      <c r="AD800" s="77"/>
      <c r="AE800" s="78"/>
      <c r="AF800" s="79"/>
      <c r="AG800" s="37">
        <f t="shared" si="197"/>
        <v>0</v>
      </c>
      <c r="AH800" s="38" t="str">
        <f t="shared" si="198"/>
        <v/>
      </c>
      <c r="AI800" s="39" t="str">
        <f t="shared" si="199"/>
        <v/>
      </c>
      <c r="AJ800" s="39" t="str">
        <f t="shared" si="200"/>
        <v/>
      </c>
      <c r="AK800" s="23" t="str">
        <f t="shared" si="201"/>
        <v/>
      </c>
      <c r="AL800" s="23" t="str">
        <f t="shared" si="202"/>
        <v/>
      </c>
      <c r="AM800" s="23" t="str">
        <f>IF(ISBLANK(N800),"",VLOOKUP(N800,Codes!$A$2:$B$184,2,FALSE))</f>
        <v/>
      </c>
      <c r="AN800" s="39" t="str">
        <f t="shared" si="203"/>
        <v/>
      </c>
      <c r="AO800" s="23" t="str">
        <f>IF(ISBLANK(O800),"",IF(O800&gt;247,191,VLOOKUP(O800,Codes!$H$2:$I$299,2,FALSE)))</f>
        <v/>
      </c>
      <c r="AP800" s="23" t="str">
        <f>IF(ISBLANK(O800),"",VLOOKUP(AO800,Codes!$A$2:$B$184,2,FALSE))</f>
        <v/>
      </c>
      <c r="AQ800" s="39" t="str">
        <f t="shared" si="204"/>
        <v/>
      </c>
      <c r="AR800" s="39" t="str">
        <f t="shared" si="205"/>
        <v/>
      </c>
      <c r="AS800" s="39" t="str">
        <f t="shared" si="206"/>
        <v/>
      </c>
      <c r="AT800" s="39" t="str">
        <f t="shared" si="207"/>
        <v/>
      </c>
    </row>
    <row r="801" spans="1:46" s="65" customFormat="1">
      <c r="A801" s="64"/>
      <c r="E801" s="66"/>
      <c r="F801" s="67"/>
      <c r="G801" s="68"/>
      <c r="H801" s="69"/>
      <c r="I801" s="40" t="str">
        <f t="shared" si="192"/>
        <v/>
      </c>
      <c r="J801" s="69"/>
      <c r="K801" s="70"/>
      <c r="L801" s="41" t="str">
        <f t="shared" si="193"/>
        <v/>
      </c>
      <c r="M801" s="71"/>
      <c r="N801" s="72"/>
      <c r="O801" s="73"/>
      <c r="P801" s="42" t="str">
        <f t="shared" si="194"/>
        <v/>
      </c>
      <c r="Q801" s="74"/>
      <c r="R801" s="72"/>
      <c r="S801" s="42" t="str">
        <f t="shared" si="195"/>
        <v/>
      </c>
      <c r="T801" s="72"/>
      <c r="U801" s="75"/>
      <c r="V801" s="72"/>
      <c r="W801" s="43" t="str">
        <f t="shared" si="196"/>
        <v/>
      </c>
      <c r="X801" s="76"/>
      <c r="Y801" s="77"/>
      <c r="Z801" s="77"/>
      <c r="AA801" s="77"/>
      <c r="AB801" s="77"/>
      <c r="AC801" s="77"/>
      <c r="AD801" s="77"/>
      <c r="AE801" s="78"/>
      <c r="AF801" s="79"/>
      <c r="AG801" s="37">
        <f t="shared" si="197"/>
        <v>0</v>
      </c>
      <c r="AH801" s="38" t="str">
        <f t="shared" si="198"/>
        <v/>
      </c>
      <c r="AI801" s="39" t="str">
        <f t="shared" si="199"/>
        <v/>
      </c>
      <c r="AJ801" s="39" t="str">
        <f t="shared" si="200"/>
        <v/>
      </c>
      <c r="AK801" s="23" t="str">
        <f t="shared" si="201"/>
        <v/>
      </c>
      <c r="AL801" s="23" t="str">
        <f t="shared" si="202"/>
        <v/>
      </c>
      <c r="AM801" s="23" t="str">
        <f>IF(ISBLANK(N801),"",VLOOKUP(N801,Codes!$A$2:$B$184,2,FALSE))</f>
        <v/>
      </c>
      <c r="AN801" s="39" t="str">
        <f t="shared" si="203"/>
        <v/>
      </c>
      <c r="AO801" s="23" t="str">
        <f>IF(ISBLANK(O801),"",IF(O801&gt;247,191,VLOOKUP(O801,Codes!$H$2:$I$299,2,FALSE)))</f>
        <v/>
      </c>
      <c r="AP801" s="23" t="str">
        <f>IF(ISBLANK(O801),"",VLOOKUP(AO801,Codes!$A$2:$B$184,2,FALSE))</f>
        <v/>
      </c>
      <c r="AQ801" s="39" t="str">
        <f t="shared" si="204"/>
        <v/>
      </c>
      <c r="AR801" s="39" t="str">
        <f t="shared" si="205"/>
        <v/>
      </c>
      <c r="AS801" s="39" t="str">
        <f t="shared" si="206"/>
        <v/>
      </c>
      <c r="AT801" s="39" t="str">
        <f t="shared" si="207"/>
        <v/>
      </c>
    </row>
    <row r="802" spans="1:46" s="65" customFormat="1">
      <c r="A802" s="64"/>
      <c r="E802" s="66"/>
      <c r="F802" s="67"/>
      <c r="G802" s="68"/>
      <c r="H802" s="69"/>
      <c r="I802" s="40" t="str">
        <f t="shared" si="192"/>
        <v/>
      </c>
      <c r="J802" s="69"/>
      <c r="K802" s="70"/>
      <c r="L802" s="41" t="str">
        <f t="shared" si="193"/>
        <v/>
      </c>
      <c r="M802" s="71"/>
      <c r="N802" s="72"/>
      <c r="O802" s="73"/>
      <c r="P802" s="42" t="str">
        <f t="shared" si="194"/>
        <v/>
      </c>
      <c r="Q802" s="74"/>
      <c r="R802" s="72"/>
      <c r="S802" s="42" t="str">
        <f t="shared" si="195"/>
        <v/>
      </c>
      <c r="T802" s="72"/>
      <c r="U802" s="75"/>
      <c r="V802" s="72"/>
      <c r="W802" s="43" t="str">
        <f t="shared" si="196"/>
        <v/>
      </c>
      <c r="X802" s="76"/>
      <c r="Y802" s="77"/>
      <c r="Z802" s="77"/>
      <c r="AA802" s="77"/>
      <c r="AB802" s="77"/>
      <c r="AC802" s="77"/>
      <c r="AD802" s="77"/>
      <c r="AE802" s="78"/>
      <c r="AF802" s="79"/>
      <c r="AG802" s="37">
        <f t="shared" si="197"/>
        <v>0</v>
      </c>
      <c r="AH802" s="38" t="str">
        <f t="shared" si="198"/>
        <v/>
      </c>
      <c r="AI802" s="39" t="str">
        <f t="shared" si="199"/>
        <v/>
      </c>
      <c r="AJ802" s="39" t="str">
        <f t="shared" si="200"/>
        <v/>
      </c>
      <c r="AK802" s="23" t="str">
        <f t="shared" si="201"/>
        <v/>
      </c>
      <c r="AL802" s="23" t="str">
        <f t="shared" si="202"/>
        <v/>
      </c>
      <c r="AM802" s="23" t="str">
        <f>IF(ISBLANK(N802),"",VLOOKUP(N802,Codes!$A$2:$B$184,2,FALSE))</f>
        <v/>
      </c>
      <c r="AN802" s="39" t="str">
        <f t="shared" si="203"/>
        <v/>
      </c>
      <c r="AO802" s="23" t="str">
        <f>IF(ISBLANK(O802),"",IF(O802&gt;247,191,VLOOKUP(O802,Codes!$H$2:$I$299,2,FALSE)))</f>
        <v/>
      </c>
      <c r="AP802" s="23" t="str">
        <f>IF(ISBLANK(O802),"",VLOOKUP(AO802,Codes!$A$2:$B$184,2,FALSE))</f>
        <v/>
      </c>
      <c r="AQ802" s="39" t="str">
        <f t="shared" si="204"/>
        <v/>
      </c>
      <c r="AR802" s="39" t="str">
        <f t="shared" si="205"/>
        <v/>
      </c>
      <c r="AS802" s="39" t="str">
        <f t="shared" si="206"/>
        <v/>
      </c>
      <c r="AT802" s="39" t="str">
        <f t="shared" si="207"/>
        <v/>
      </c>
    </row>
    <row r="803" spans="1:46" s="65" customFormat="1">
      <c r="A803" s="64"/>
      <c r="E803" s="66"/>
      <c r="F803" s="67"/>
      <c r="G803" s="68"/>
      <c r="H803" s="69"/>
      <c r="I803" s="40" t="str">
        <f t="shared" si="192"/>
        <v/>
      </c>
      <c r="J803" s="69"/>
      <c r="K803" s="70"/>
      <c r="L803" s="41" t="str">
        <f t="shared" si="193"/>
        <v/>
      </c>
      <c r="M803" s="71"/>
      <c r="N803" s="72"/>
      <c r="O803" s="73"/>
      <c r="P803" s="42" t="str">
        <f t="shared" si="194"/>
        <v/>
      </c>
      <c r="Q803" s="74"/>
      <c r="R803" s="72"/>
      <c r="S803" s="42" t="str">
        <f t="shared" si="195"/>
        <v/>
      </c>
      <c r="T803" s="72"/>
      <c r="U803" s="75"/>
      <c r="V803" s="72"/>
      <c r="W803" s="43" t="str">
        <f t="shared" si="196"/>
        <v/>
      </c>
      <c r="X803" s="76"/>
      <c r="Y803" s="77"/>
      <c r="Z803" s="77"/>
      <c r="AA803" s="77"/>
      <c r="AB803" s="77"/>
      <c r="AC803" s="77"/>
      <c r="AD803" s="77"/>
      <c r="AE803" s="78"/>
      <c r="AF803" s="79"/>
      <c r="AG803" s="37">
        <f t="shared" si="197"/>
        <v>0</v>
      </c>
      <c r="AH803" s="38" t="str">
        <f t="shared" si="198"/>
        <v/>
      </c>
      <c r="AI803" s="39" t="str">
        <f t="shared" si="199"/>
        <v/>
      </c>
      <c r="AJ803" s="39" t="str">
        <f t="shared" si="200"/>
        <v/>
      </c>
      <c r="AK803" s="23" t="str">
        <f t="shared" si="201"/>
        <v/>
      </c>
      <c r="AL803" s="23" t="str">
        <f t="shared" si="202"/>
        <v/>
      </c>
      <c r="AM803" s="23" t="str">
        <f>IF(ISBLANK(N803),"",VLOOKUP(N803,Codes!$A$2:$B$184,2,FALSE))</f>
        <v/>
      </c>
      <c r="AN803" s="39" t="str">
        <f t="shared" si="203"/>
        <v/>
      </c>
      <c r="AO803" s="23" t="str">
        <f>IF(ISBLANK(O803),"",IF(O803&gt;247,191,VLOOKUP(O803,Codes!$H$2:$I$299,2,FALSE)))</f>
        <v/>
      </c>
      <c r="AP803" s="23" t="str">
        <f>IF(ISBLANK(O803),"",VLOOKUP(AO803,Codes!$A$2:$B$184,2,FALSE))</f>
        <v/>
      </c>
      <c r="AQ803" s="39" t="str">
        <f t="shared" si="204"/>
        <v/>
      </c>
      <c r="AR803" s="39" t="str">
        <f t="shared" si="205"/>
        <v/>
      </c>
      <c r="AS803" s="39" t="str">
        <f t="shared" si="206"/>
        <v/>
      </c>
      <c r="AT803" s="39" t="str">
        <f t="shared" si="207"/>
        <v/>
      </c>
    </row>
    <row r="804" spans="1:46" s="65" customFormat="1">
      <c r="A804" s="64"/>
      <c r="E804" s="66"/>
      <c r="F804" s="67"/>
      <c r="G804" s="68"/>
      <c r="H804" s="69"/>
      <c r="I804" s="40" t="str">
        <f t="shared" si="192"/>
        <v/>
      </c>
      <c r="J804" s="69"/>
      <c r="K804" s="70"/>
      <c r="L804" s="41" t="str">
        <f t="shared" si="193"/>
        <v/>
      </c>
      <c r="M804" s="71"/>
      <c r="N804" s="72"/>
      <c r="O804" s="73"/>
      <c r="P804" s="42" t="str">
        <f t="shared" si="194"/>
        <v/>
      </c>
      <c r="Q804" s="74"/>
      <c r="R804" s="72"/>
      <c r="S804" s="42" t="str">
        <f t="shared" si="195"/>
        <v/>
      </c>
      <c r="T804" s="72"/>
      <c r="U804" s="75"/>
      <c r="V804" s="72"/>
      <c r="W804" s="43" t="str">
        <f t="shared" si="196"/>
        <v/>
      </c>
      <c r="X804" s="76"/>
      <c r="Y804" s="77"/>
      <c r="Z804" s="77"/>
      <c r="AA804" s="77"/>
      <c r="AB804" s="77"/>
      <c r="AC804" s="77"/>
      <c r="AD804" s="77"/>
      <c r="AE804" s="78"/>
      <c r="AF804" s="79"/>
      <c r="AG804" s="37">
        <f t="shared" si="197"/>
        <v>0</v>
      </c>
      <c r="AH804" s="38" t="str">
        <f t="shared" si="198"/>
        <v/>
      </c>
      <c r="AI804" s="39" t="str">
        <f t="shared" si="199"/>
        <v/>
      </c>
      <c r="AJ804" s="39" t="str">
        <f t="shared" si="200"/>
        <v/>
      </c>
      <c r="AK804" s="23" t="str">
        <f t="shared" si="201"/>
        <v/>
      </c>
      <c r="AL804" s="23" t="str">
        <f t="shared" si="202"/>
        <v/>
      </c>
      <c r="AM804" s="23" t="str">
        <f>IF(ISBLANK(N804),"",VLOOKUP(N804,Codes!$A$2:$B$184,2,FALSE))</f>
        <v/>
      </c>
      <c r="AN804" s="39" t="str">
        <f t="shared" si="203"/>
        <v/>
      </c>
      <c r="AO804" s="23" t="str">
        <f>IF(ISBLANK(O804),"",IF(O804&gt;247,191,VLOOKUP(O804,Codes!$H$2:$I$299,2,FALSE)))</f>
        <v/>
      </c>
      <c r="AP804" s="23" t="str">
        <f>IF(ISBLANK(O804),"",VLOOKUP(AO804,Codes!$A$2:$B$184,2,FALSE))</f>
        <v/>
      </c>
      <c r="AQ804" s="39" t="str">
        <f t="shared" si="204"/>
        <v/>
      </c>
      <c r="AR804" s="39" t="str">
        <f t="shared" si="205"/>
        <v/>
      </c>
      <c r="AS804" s="39" t="str">
        <f t="shared" si="206"/>
        <v/>
      </c>
      <c r="AT804" s="39" t="str">
        <f t="shared" si="207"/>
        <v/>
      </c>
    </row>
    <row r="805" spans="1:46" s="65" customFormat="1">
      <c r="A805" s="64"/>
      <c r="E805" s="66"/>
      <c r="F805" s="67"/>
      <c r="G805" s="68"/>
      <c r="H805" s="69"/>
      <c r="I805" s="40" t="str">
        <f t="shared" si="192"/>
        <v/>
      </c>
      <c r="J805" s="69"/>
      <c r="K805" s="70"/>
      <c r="L805" s="41" t="str">
        <f t="shared" si="193"/>
        <v/>
      </c>
      <c r="M805" s="71"/>
      <c r="N805" s="72"/>
      <c r="O805" s="73"/>
      <c r="P805" s="42" t="str">
        <f t="shared" si="194"/>
        <v/>
      </c>
      <c r="Q805" s="74"/>
      <c r="R805" s="72"/>
      <c r="S805" s="42" t="str">
        <f t="shared" si="195"/>
        <v/>
      </c>
      <c r="T805" s="72"/>
      <c r="U805" s="75"/>
      <c r="V805" s="72"/>
      <c r="W805" s="43" t="str">
        <f t="shared" si="196"/>
        <v/>
      </c>
      <c r="X805" s="76"/>
      <c r="Y805" s="77"/>
      <c r="Z805" s="77"/>
      <c r="AA805" s="77"/>
      <c r="AB805" s="77"/>
      <c r="AC805" s="77"/>
      <c r="AD805" s="77"/>
      <c r="AE805" s="78"/>
      <c r="AF805" s="79"/>
      <c r="AG805" s="37">
        <f t="shared" si="197"/>
        <v>0</v>
      </c>
      <c r="AH805" s="38" t="str">
        <f t="shared" si="198"/>
        <v/>
      </c>
      <c r="AI805" s="39" t="str">
        <f t="shared" si="199"/>
        <v/>
      </c>
      <c r="AJ805" s="39" t="str">
        <f t="shared" si="200"/>
        <v/>
      </c>
      <c r="AK805" s="23" t="str">
        <f t="shared" si="201"/>
        <v/>
      </c>
      <c r="AL805" s="23" t="str">
        <f t="shared" si="202"/>
        <v/>
      </c>
      <c r="AM805" s="23" t="str">
        <f>IF(ISBLANK(N805),"",VLOOKUP(N805,Codes!$A$2:$B$184,2,FALSE))</f>
        <v/>
      </c>
      <c r="AN805" s="39" t="str">
        <f t="shared" si="203"/>
        <v/>
      </c>
      <c r="AO805" s="23" t="str">
        <f>IF(ISBLANK(O805),"",IF(O805&gt;247,191,VLOOKUP(O805,Codes!$H$2:$I$299,2,FALSE)))</f>
        <v/>
      </c>
      <c r="AP805" s="23" t="str">
        <f>IF(ISBLANK(O805),"",VLOOKUP(AO805,Codes!$A$2:$B$184,2,FALSE))</f>
        <v/>
      </c>
      <c r="AQ805" s="39" t="str">
        <f t="shared" si="204"/>
        <v/>
      </c>
      <c r="AR805" s="39" t="str">
        <f t="shared" si="205"/>
        <v/>
      </c>
      <c r="AS805" s="39" t="str">
        <f t="shared" si="206"/>
        <v/>
      </c>
      <c r="AT805" s="39" t="str">
        <f t="shared" si="207"/>
        <v/>
      </c>
    </row>
    <row r="806" spans="1:46" s="65" customFormat="1">
      <c r="A806" s="64"/>
      <c r="E806" s="66"/>
      <c r="F806" s="67"/>
      <c r="G806" s="68"/>
      <c r="H806" s="69"/>
      <c r="I806" s="40" t="str">
        <f t="shared" si="192"/>
        <v/>
      </c>
      <c r="J806" s="69"/>
      <c r="K806" s="70"/>
      <c r="L806" s="41" t="str">
        <f t="shared" si="193"/>
        <v/>
      </c>
      <c r="M806" s="71"/>
      <c r="N806" s="72"/>
      <c r="O806" s="73"/>
      <c r="P806" s="42" t="str">
        <f t="shared" si="194"/>
        <v/>
      </c>
      <c r="Q806" s="74"/>
      <c r="R806" s="72"/>
      <c r="S806" s="42" t="str">
        <f t="shared" si="195"/>
        <v/>
      </c>
      <c r="T806" s="72"/>
      <c r="U806" s="75"/>
      <c r="V806" s="72"/>
      <c r="W806" s="43" t="str">
        <f t="shared" si="196"/>
        <v/>
      </c>
      <c r="X806" s="76"/>
      <c r="Y806" s="77"/>
      <c r="Z806" s="77"/>
      <c r="AA806" s="77"/>
      <c r="AB806" s="77"/>
      <c r="AC806" s="77"/>
      <c r="AD806" s="77"/>
      <c r="AE806" s="78"/>
      <c r="AF806" s="79"/>
      <c r="AG806" s="37">
        <f t="shared" si="197"/>
        <v>0</v>
      </c>
      <c r="AH806" s="38" t="str">
        <f t="shared" si="198"/>
        <v/>
      </c>
      <c r="AI806" s="39" t="str">
        <f t="shared" si="199"/>
        <v/>
      </c>
      <c r="AJ806" s="39" t="str">
        <f t="shared" si="200"/>
        <v/>
      </c>
      <c r="AK806" s="23" t="str">
        <f t="shared" si="201"/>
        <v/>
      </c>
      <c r="AL806" s="23" t="str">
        <f t="shared" si="202"/>
        <v/>
      </c>
      <c r="AM806" s="23" t="str">
        <f>IF(ISBLANK(N806),"",VLOOKUP(N806,Codes!$A$2:$B$184,2,FALSE))</f>
        <v/>
      </c>
      <c r="AN806" s="39" t="str">
        <f t="shared" si="203"/>
        <v/>
      </c>
      <c r="AO806" s="23" t="str">
        <f>IF(ISBLANK(O806),"",IF(O806&gt;247,191,VLOOKUP(O806,Codes!$H$2:$I$299,2,FALSE)))</f>
        <v/>
      </c>
      <c r="AP806" s="23" t="str">
        <f>IF(ISBLANK(O806),"",VLOOKUP(AO806,Codes!$A$2:$B$184,2,FALSE))</f>
        <v/>
      </c>
      <c r="AQ806" s="39" t="str">
        <f t="shared" si="204"/>
        <v/>
      </c>
      <c r="AR806" s="39" t="str">
        <f t="shared" si="205"/>
        <v/>
      </c>
      <c r="AS806" s="39" t="str">
        <f t="shared" si="206"/>
        <v/>
      </c>
      <c r="AT806" s="39" t="str">
        <f t="shared" si="207"/>
        <v/>
      </c>
    </row>
    <row r="807" spans="1:46" s="65" customFormat="1">
      <c r="A807" s="64"/>
      <c r="E807" s="66"/>
      <c r="F807" s="67"/>
      <c r="G807" s="68"/>
      <c r="H807" s="69"/>
      <c r="I807" s="40" t="str">
        <f t="shared" si="192"/>
        <v/>
      </c>
      <c r="J807" s="69"/>
      <c r="K807" s="70"/>
      <c r="L807" s="41" t="str">
        <f t="shared" si="193"/>
        <v/>
      </c>
      <c r="M807" s="71"/>
      <c r="N807" s="72"/>
      <c r="O807" s="73"/>
      <c r="P807" s="42" t="str">
        <f t="shared" si="194"/>
        <v/>
      </c>
      <c r="Q807" s="74"/>
      <c r="R807" s="72"/>
      <c r="S807" s="42" t="str">
        <f t="shared" si="195"/>
        <v/>
      </c>
      <c r="T807" s="72"/>
      <c r="U807" s="75"/>
      <c r="V807" s="72"/>
      <c r="W807" s="43" t="str">
        <f t="shared" si="196"/>
        <v/>
      </c>
      <c r="X807" s="76"/>
      <c r="Y807" s="77"/>
      <c r="Z807" s="77"/>
      <c r="AA807" s="77"/>
      <c r="AB807" s="77"/>
      <c r="AC807" s="77"/>
      <c r="AD807" s="77"/>
      <c r="AE807" s="78"/>
      <c r="AF807" s="79"/>
      <c r="AG807" s="37">
        <f t="shared" si="197"/>
        <v>0</v>
      </c>
      <c r="AH807" s="38" t="str">
        <f t="shared" si="198"/>
        <v/>
      </c>
      <c r="AI807" s="39" t="str">
        <f t="shared" si="199"/>
        <v/>
      </c>
      <c r="AJ807" s="39" t="str">
        <f t="shared" si="200"/>
        <v/>
      </c>
      <c r="AK807" s="23" t="str">
        <f t="shared" si="201"/>
        <v/>
      </c>
      <c r="AL807" s="23" t="str">
        <f t="shared" si="202"/>
        <v/>
      </c>
      <c r="AM807" s="23" t="str">
        <f>IF(ISBLANK(N807),"",VLOOKUP(N807,Codes!$A$2:$B$184,2,FALSE))</f>
        <v/>
      </c>
      <c r="AN807" s="39" t="str">
        <f t="shared" si="203"/>
        <v/>
      </c>
      <c r="AO807" s="23" t="str">
        <f>IF(ISBLANK(O807),"",IF(O807&gt;247,191,VLOOKUP(O807,Codes!$H$2:$I$299,2,FALSE)))</f>
        <v/>
      </c>
      <c r="AP807" s="23" t="str">
        <f>IF(ISBLANK(O807),"",VLOOKUP(AO807,Codes!$A$2:$B$184,2,FALSE))</f>
        <v/>
      </c>
      <c r="AQ807" s="39" t="str">
        <f t="shared" si="204"/>
        <v/>
      </c>
      <c r="AR807" s="39" t="str">
        <f t="shared" si="205"/>
        <v/>
      </c>
      <c r="AS807" s="39" t="str">
        <f t="shared" si="206"/>
        <v/>
      </c>
      <c r="AT807" s="39" t="str">
        <f t="shared" si="207"/>
        <v/>
      </c>
    </row>
    <row r="808" spans="1:46" s="65" customFormat="1">
      <c r="A808" s="64"/>
      <c r="E808" s="66"/>
      <c r="F808" s="67"/>
      <c r="G808" s="68"/>
      <c r="H808" s="69"/>
      <c r="I808" s="40" t="str">
        <f t="shared" si="192"/>
        <v/>
      </c>
      <c r="J808" s="69"/>
      <c r="K808" s="70"/>
      <c r="L808" s="41" t="str">
        <f t="shared" si="193"/>
        <v/>
      </c>
      <c r="M808" s="71"/>
      <c r="N808" s="72"/>
      <c r="O808" s="73"/>
      <c r="P808" s="42" t="str">
        <f t="shared" si="194"/>
        <v/>
      </c>
      <c r="Q808" s="74"/>
      <c r="R808" s="72"/>
      <c r="S808" s="42" t="str">
        <f t="shared" si="195"/>
        <v/>
      </c>
      <c r="T808" s="72"/>
      <c r="U808" s="75"/>
      <c r="V808" s="72"/>
      <c r="W808" s="43" t="str">
        <f t="shared" si="196"/>
        <v/>
      </c>
      <c r="X808" s="76"/>
      <c r="Y808" s="77"/>
      <c r="Z808" s="77"/>
      <c r="AA808" s="77"/>
      <c r="AB808" s="77"/>
      <c r="AC808" s="77"/>
      <c r="AD808" s="77"/>
      <c r="AE808" s="78"/>
      <c r="AF808" s="79"/>
      <c r="AG808" s="37">
        <f t="shared" si="197"/>
        <v>0</v>
      </c>
      <c r="AH808" s="38" t="str">
        <f t="shared" si="198"/>
        <v/>
      </c>
      <c r="AI808" s="39" t="str">
        <f t="shared" si="199"/>
        <v/>
      </c>
      <c r="AJ808" s="39" t="str">
        <f t="shared" si="200"/>
        <v/>
      </c>
      <c r="AK808" s="23" t="str">
        <f t="shared" si="201"/>
        <v/>
      </c>
      <c r="AL808" s="23" t="str">
        <f t="shared" si="202"/>
        <v/>
      </c>
      <c r="AM808" s="23" t="str">
        <f>IF(ISBLANK(N808),"",VLOOKUP(N808,Codes!$A$2:$B$184,2,FALSE))</f>
        <v/>
      </c>
      <c r="AN808" s="39" t="str">
        <f t="shared" si="203"/>
        <v/>
      </c>
      <c r="AO808" s="23" t="str">
        <f>IF(ISBLANK(O808),"",IF(O808&gt;247,191,VLOOKUP(O808,Codes!$H$2:$I$299,2,FALSE)))</f>
        <v/>
      </c>
      <c r="AP808" s="23" t="str">
        <f>IF(ISBLANK(O808),"",VLOOKUP(AO808,Codes!$A$2:$B$184,2,FALSE))</f>
        <v/>
      </c>
      <c r="AQ808" s="39" t="str">
        <f t="shared" si="204"/>
        <v/>
      </c>
      <c r="AR808" s="39" t="str">
        <f t="shared" si="205"/>
        <v/>
      </c>
      <c r="AS808" s="39" t="str">
        <f t="shared" si="206"/>
        <v/>
      </c>
      <c r="AT808" s="39" t="str">
        <f t="shared" si="207"/>
        <v/>
      </c>
    </row>
    <row r="809" spans="1:46" s="65" customFormat="1">
      <c r="A809" s="64"/>
      <c r="E809" s="66"/>
      <c r="F809" s="67"/>
      <c r="G809" s="68"/>
      <c r="H809" s="69"/>
      <c r="I809" s="40" t="str">
        <f t="shared" si="192"/>
        <v/>
      </c>
      <c r="J809" s="69"/>
      <c r="K809" s="70"/>
      <c r="L809" s="41" t="str">
        <f t="shared" si="193"/>
        <v/>
      </c>
      <c r="M809" s="71"/>
      <c r="N809" s="72"/>
      <c r="O809" s="73"/>
      <c r="P809" s="42" t="str">
        <f t="shared" si="194"/>
        <v/>
      </c>
      <c r="Q809" s="74"/>
      <c r="R809" s="72"/>
      <c r="S809" s="42" t="str">
        <f t="shared" si="195"/>
        <v/>
      </c>
      <c r="T809" s="72"/>
      <c r="U809" s="75"/>
      <c r="V809" s="72"/>
      <c r="W809" s="43" t="str">
        <f t="shared" si="196"/>
        <v/>
      </c>
      <c r="X809" s="76"/>
      <c r="Y809" s="77"/>
      <c r="Z809" s="77"/>
      <c r="AA809" s="77"/>
      <c r="AB809" s="77"/>
      <c r="AC809" s="77"/>
      <c r="AD809" s="77"/>
      <c r="AE809" s="78"/>
      <c r="AF809" s="79"/>
      <c r="AG809" s="37">
        <f t="shared" si="197"/>
        <v>0</v>
      </c>
      <c r="AH809" s="38" t="str">
        <f t="shared" si="198"/>
        <v/>
      </c>
      <c r="AI809" s="39" t="str">
        <f t="shared" si="199"/>
        <v/>
      </c>
      <c r="AJ809" s="39" t="str">
        <f t="shared" si="200"/>
        <v/>
      </c>
      <c r="AK809" s="23" t="str">
        <f t="shared" si="201"/>
        <v/>
      </c>
      <c r="AL809" s="23" t="str">
        <f t="shared" si="202"/>
        <v/>
      </c>
      <c r="AM809" s="23" t="str">
        <f>IF(ISBLANK(N809),"",VLOOKUP(N809,Codes!$A$2:$B$184,2,FALSE))</f>
        <v/>
      </c>
      <c r="AN809" s="39" t="str">
        <f t="shared" si="203"/>
        <v/>
      </c>
      <c r="AO809" s="23" t="str">
        <f>IF(ISBLANK(O809),"",IF(O809&gt;247,191,VLOOKUP(O809,Codes!$H$2:$I$299,2,FALSE)))</f>
        <v/>
      </c>
      <c r="AP809" s="23" t="str">
        <f>IF(ISBLANK(O809),"",VLOOKUP(AO809,Codes!$A$2:$B$184,2,FALSE))</f>
        <v/>
      </c>
      <c r="AQ809" s="39" t="str">
        <f t="shared" si="204"/>
        <v/>
      </c>
      <c r="AR809" s="39" t="str">
        <f t="shared" si="205"/>
        <v/>
      </c>
      <c r="AS809" s="39" t="str">
        <f t="shared" si="206"/>
        <v/>
      </c>
      <c r="AT809" s="39" t="str">
        <f t="shared" si="207"/>
        <v/>
      </c>
    </row>
    <row r="810" spans="1:46" s="65" customFormat="1">
      <c r="A810" s="64"/>
      <c r="E810" s="66"/>
      <c r="F810" s="67"/>
      <c r="G810" s="68"/>
      <c r="H810" s="69"/>
      <c r="I810" s="40" t="str">
        <f t="shared" si="192"/>
        <v/>
      </c>
      <c r="J810" s="69"/>
      <c r="K810" s="70"/>
      <c r="L810" s="41" t="str">
        <f t="shared" si="193"/>
        <v/>
      </c>
      <c r="M810" s="71"/>
      <c r="N810" s="72"/>
      <c r="O810" s="73"/>
      <c r="P810" s="42" t="str">
        <f t="shared" si="194"/>
        <v/>
      </c>
      <c r="Q810" s="74"/>
      <c r="R810" s="72"/>
      <c r="S810" s="42" t="str">
        <f t="shared" si="195"/>
        <v/>
      </c>
      <c r="T810" s="72"/>
      <c r="U810" s="75"/>
      <c r="V810" s="72"/>
      <c r="W810" s="43" t="str">
        <f t="shared" si="196"/>
        <v/>
      </c>
      <c r="X810" s="76"/>
      <c r="Y810" s="77"/>
      <c r="Z810" s="77"/>
      <c r="AA810" s="77"/>
      <c r="AB810" s="77"/>
      <c r="AC810" s="77"/>
      <c r="AD810" s="77"/>
      <c r="AE810" s="78"/>
      <c r="AF810" s="79"/>
      <c r="AG810" s="37">
        <f t="shared" si="197"/>
        <v>0</v>
      </c>
      <c r="AH810" s="38" t="str">
        <f t="shared" si="198"/>
        <v/>
      </c>
      <c r="AI810" s="39" t="str">
        <f t="shared" si="199"/>
        <v/>
      </c>
      <c r="AJ810" s="39" t="str">
        <f t="shared" si="200"/>
        <v/>
      </c>
      <c r="AK810" s="23" t="str">
        <f t="shared" si="201"/>
        <v/>
      </c>
      <c r="AL810" s="23" t="str">
        <f t="shared" si="202"/>
        <v/>
      </c>
      <c r="AM810" s="23" t="str">
        <f>IF(ISBLANK(N810),"",VLOOKUP(N810,Codes!$A$2:$B$184,2,FALSE))</f>
        <v/>
      </c>
      <c r="AN810" s="39" t="str">
        <f t="shared" si="203"/>
        <v/>
      </c>
      <c r="AO810" s="23" t="str">
        <f>IF(ISBLANK(O810),"",IF(O810&gt;247,191,VLOOKUP(O810,Codes!$H$2:$I$299,2,FALSE)))</f>
        <v/>
      </c>
      <c r="AP810" s="23" t="str">
        <f>IF(ISBLANK(O810),"",VLOOKUP(AO810,Codes!$A$2:$B$184,2,FALSE))</f>
        <v/>
      </c>
      <c r="AQ810" s="39" t="str">
        <f t="shared" si="204"/>
        <v/>
      </c>
      <c r="AR810" s="39" t="str">
        <f t="shared" si="205"/>
        <v/>
      </c>
      <c r="AS810" s="39" t="str">
        <f t="shared" si="206"/>
        <v/>
      </c>
      <c r="AT810" s="39" t="str">
        <f t="shared" si="207"/>
        <v/>
      </c>
    </row>
    <row r="811" spans="1:46" s="65" customFormat="1">
      <c r="A811" s="64"/>
      <c r="E811" s="66"/>
      <c r="F811" s="67"/>
      <c r="G811" s="68"/>
      <c r="H811" s="69"/>
      <c r="I811" s="40" t="str">
        <f t="shared" si="192"/>
        <v/>
      </c>
      <c r="J811" s="69"/>
      <c r="K811" s="70"/>
      <c r="L811" s="41" t="str">
        <f t="shared" si="193"/>
        <v/>
      </c>
      <c r="M811" s="71"/>
      <c r="N811" s="72"/>
      <c r="O811" s="73"/>
      <c r="P811" s="42" t="str">
        <f t="shared" si="194"/>
        <v/>
      </c>
      <c r="Q811" s="74"/>
      <c r="R811" s="72"/>
      <c r="S811" s="42" t="str">
        <f t="shared" si="195"/>
        <v/>
      </c>
      <c r="T811" s="72"/>
      <c r="U811" s="75"/>
      <c r="V811" s="72"/>
      <c r="W811" s="43" t="str">
        <f t="shared" si="196"/>
        <v/>
      </c>
      <c r="X811" s="76"/>
      <c r="Y811" s="77"/>
      <c r="Z811" s="77"/>
      <c r="AA811" s="77"/>
      <c r="AB811" s="77"/>
      <c r="AC811" s="77"/>
      <c r="AD811" s="77"/>
      <c r="AE811" s="78"/>
      <c r="AF811" s="79"/>
      <c r="AG811" s="37">
        <f t="shared" si="197"/>
        <v>0</v>
      </c>
      <c r="AH811" s="38" t="str">
        <f t="shared" si="198"/>
        <v/>
      </c>
      <c r="AI811" s="39" t="str">
        <f t="shared" si="199"/>
        <v/>
      </c>
      <c r="AJ811" s="39" t="str">
        <f t="shared" si="200"/>
        <v/>
      </c>
      <c r="AK811" s="23" t="str">
        <f t="shared" si="201"/>
        <v/>
      </c>
      <c r="AL811" s="23" t="str">
        <f t="shared" si="202"/>
        <v/>
      </c>
      <c r="AM811" s="23" t="str">
        <f>IF(ISBLANK(N811),"",VLOOKUP(N811,Codes!$A$2:$B$184,2,FALSE))</f>
        <v/>
      </c>
      <c r="AN811" s="39" t="str">
        <f t="shared" si="203"/>
        <v/>
      </c>
      <c r="AO811" s="23" t="str">
        <f>IF(ISBLANK(O811),"",IF(O811&gt;247,191,VLOOKUP(O811,Codes!$H$2:$I$299,2,FALSE)))</f>
        <v/>
      </c>
      <c r="AP811" s="23" t="str">
        <f>IF(ISBLANK(O811),"",VLOOKUP(AO811,Codes!$A$2:$B$184,2,FALSE))</f>
        <v/>
      </c>
      <c r="AQ811" s="39" t="str">
        <f t="shared" si="204"/>
        <v/>
      </c>
      <c r="AR811" s="39" t="str">
        <f t="shared" si="205"/>
        <v/>
      </c>
      <c r="AS811" s="39" t="str">
        <f t="shared" si="206"/>
        <v/>
      </c>
      <c r="AT811" s="39" t="str">
        <f t="shared" si="207"/>
        <v/>
      </c>
    </row>
    <row r="812" spans="1:46" s="65" customFormat="1">
      <c r="A812" s="64"/>
      <c r="E812" s="66"/>
      <c r="F812" s="67"/>
      <c r="G812" s="68"/>
      <c r="H812" s="69"/>
      <c r="I812" s="40" t="str">
        <f t="shared" si="192"/>
        <v/>
      </c>
      <c r="J812" s="69"/>
      <c r="K812" s="70"/>
      <c r="L812" s="41" t="str">
        <f t="shared" si="193"/>
        <v/>
      </c>
      <c r="M812" s="71"/>
      <c r="N812" s="72"/>
      <c r="O812" s="73"/>
      <c r="P812" s="42" t="str">
        <f t="shared" si="194"/>
        <v/>
      </c>
      <c r="Q812" s="74"/>
      <c r="R812" s="72"/>
      <c r="S812" s="42" t="str">
        <f t="shared" si="195"/>
        <v/>
      </c>
      <c r="T812" s="72"/>
      <c r="U812" s="75"/>
      <c r="V812" s="72"/>
      <c r="W812" s="43" t="str">
        <f t="shared" si="196"/>
        <v/>
      </c>
      <c r="X812" s="76"/>
      <c r="Y812" s="77"/>
      <c r="Z812" s="77"/>
      <c r="AA812" s="77"/>
      <c r="AB812" s="77"/>
      <c r="AC812" s="77"/>
      <c r="AD812" s="77"/>
      <c r="AE812" s="78"/>
      <c r="AF812" s="79"/>
      <c r="AG812" s="37">
        <f t="shared" si="197"/>
        <v>0</v>
      </c>
      <c r="AH812" s="38" t="str">
        <f t="shared" si="198"/>
        <v/>
      </c>
      <c r="AI812" s="39" t="str">
        <f t="shared" si="199"/>
        <v/>
      </c>
      <c r="AJ812" s="39" t="str">
        <f t="shared" si="200"/>
        <v/>
      </c>
      <c r="AK812" s="23" t="str">
        <f t="shared" si="201"/>
        <v/>
      </c>
      <c r="AL812" s="23" t="str">
        <f t="shared" si="202"/>
        <v/>
      </c>
      <c r="AM812" s="23" t="str">
        <f>IF(ISBLANK(N812),"",VLOOKUP(N812,Codes!$A$2:$B$184,2,FALSE))</f>
        <v/>
      </c>
      <c r="AN812" s="39" t="str">
        <f t="shared" si="203"/>
        <v/>
      </c>
      <c r="AO812" s="23" t="str">
        <f>IF(ISBLANK(O812),"",IF(O812&gt;247,191,VLOOKUP(O812,Codes!$H$2:$I$299,2,FALSE)))</f>
        <v/>
      </c>
      <c r="AP812" s="23" t="str">
        <f>IF(ISBLANK(O812),"",VLOOKUP(AO812,Codes!$A$2:$B$184,2,FALSE))</f>
        <v/>
      </c>
      <c r="AQ812" s="39" t="str">
        <f t="shared" si="204"/>
        <v/>
      </c>
      <c r="AR812" s="39" t="str">
        <f t="shared" si="205"/>
        <v/>
      </c>
      <c r="AS812" s="39" t="str">
        <f t="shared" si="206"/>
        <v/>
      </c>
      <c r="AT812" s="39" t="str">
        <f t="shared" si="207"/>
        <v/>
      </c>
    </row>
    <row r="813" spans="1:46" s="65" customFormat="1">
      <c r="A813" s="64"/>
      <c r="E813" s="66"/>
      <c r="F813" s="67"/>
      <c r="G813" s="68"/>
      <c r="H813" s="69"/>
      <c r="I813" s="40" t="str">
        <f t="shared" si="192"/>
        <v/>
      </c>
      <c r="J813" s="69"/>
      <c r="K813" s="70"/>
      <c r="L813" s="41" t="str">
        <f t="shared" si="193"/>
        <v/>
      </c>
      <c r="M813" s="71"/>
      <c r="N813" s="72"/>
      <c r="O813" s="73"/>
      <c r="P813" s="42" t="str">
        <f t="shared" si="194"/>
        <v/>
      </c>
      <c r="Q813" s="74"/>
      <c r="R813" s="72"/>
      <c r="S813" s="42" t="str">
        <f t="shared" si="195"/>
        <v/>
      </c>
      <c r="T813" s="72"/>
      <c r="U813" s="75"/>
      <c r="V813" s="72"/>
      <c r="W813" s="43" t="str">
        <f t="shared" si="196"/>
        <v/>
      </c>
      <c r="X813" s="76"/>
      <c r="Y813" s="77"/>
      <c r="Z813" s="77"/>
      <c r="AA813" s="77"/>
      <c r="AB813" s="77"/>
      <c r="AC813" s="77"/>
      <c r="AD813" s="77"/>
      <c r="AE813" s="78"/>
      <c r="AF813" s="79"/>
      <c r="AG813" s="37">
        <f t="shared" si="197"/>
        <v>0</v>
      </c>
      <c r="AH813" s="38" t="str">
        <f t="shared" si="198"/>
        <v/>
      </c>
      <c r="AI813" s="39" t="str">
        <f t="shared" si="199"/>
        <v/>
      </c>
      <c r="AJ813" s="39" t="str">
        <f t="shared" si="200"/>
        <v/>
      </c>
      <c r="AK813" s="23" t="str">
        <f t="shared" si="201"/>
        <v/>
      </c>
      <c r="AL813" s="23" t="str">
        <f t="shared" si="202"/>
        <v/>
      </c>
      <c r="AM813" s="23" t="str">
        <f>IF(ISBLANK(N813),"",VLOOKUP(N813,Codes!$A$2:$B$184,2,FALSE))</f>
        <v/>
      </c>
      <c r="AN813" s="39" t="str">
        <f t="shared" si="203"/>
        <v/>
      </c>
      <c r="AO813" s="23" t="str">
        <f>IF(ISBLANK(O813),"",IF(O813&gt;247,191,VLOOKUP(O813,Codes!$H$2:$I$299,2,FALSE)))</f>
        <v/>
      </c>
      <c r="AP813" s="23" t="str">
        <f>IF(ISBLANK(O813),"",VLOOKUP(AO813,Codes!$A$2:$B$184,2,FALSE))</f>
        <v/>
      </c>
      <c r="AQ813" s="39" t="str">
        <f t="shared" si="204"/>
        <v/>
      </c>
      <c r="AR813" s="39" t="str">
        <f t="shared" si="205"/>
        <v/>
      </c>
      <c r="AS813" s="39" t="str">
        <f t="shared" si="206"/>
        <v/>
      </c>
      <c r="AT813" s="39" t="str">
        <f t="shared" si="207"/>
        <v/>
      </c>
    </row>
    <row r="814" spans="1:46" s="65" customFormat="1">
      <c r="A814" s="64"/>
      <c r="E814" s="66"/>
      <c r="F814" s="67"/>
      <c r="G814" s="68"/>
      <c r="H814" s="69"/>
      <c r="I814" s="40" t="str">
        <f t="shared" si="192"/>
        <v/>
      </c>
      <c r="J814" s="69"/>
      <c r="K814" s="70"/>
      <c r="L814" s="41" t="str">
        <f t="shared" si="193"/>
        <v/>
      </c>
      <c r="M814" s="71"/>
      <c r="N814" s="72"/>
      <c r="O814" s="73"/>
      <c r="P814" s="42" t="str">
        <f t="shared" si="194"/>
        <v/>
      </c>
      <c r="Q814" s="74"/>
      <c r="R814" s="72"/>
      <c r="S814" s="42" t="str">
        <f t="shared" si="195"/>
        <v/>
      </c>
      <c r="T814" s="72"/>
      <c r="U814" s="75"/>
      <c r="V814" s="72"/>
      <c r="W814" s="43" t="str">
        <f t="shared" si="196"/>
        <v/>
      </c>
      <c r="X814" s="76"/>
      <c r="Y814" s="77"/>
      <c r="Z814" s="77"/>
      <c r="AA814" s="77"/>
      <c r="AB814" s="77"/>
      <c r="AC814" s="77"/>
      <c r="AD814" s="77"/>
      <c r="AE814" s="78"/>
      <c r="AF814" s="79"/>
      <c r="AG814" s="37">
        <f t="shared" si="197"/>
        <v>0</v>
      </c>
      <c r="AH814" s="38" t="str">
        <f t="shared" si="198"/>
        <v/>
      </c>
      <c r="AI814" s="39" t="str">
        <f t="shared" si="199"/>
        <v/>
      </c>
      <c r="AJ814" s="39" t="str">
        <f t="shared" si="200"/>
        <v/>
      </c>
      <c r="AK814" s="23" t="str">
        <f t="shared" si="201"/>
        <v/>
      </c>
      <c r="AL814" s="23" t="str">
        <f t="shared" si="202"/>
        <v/>
      </c>
      <c r="AM814" s="23" t="str">
        <f>IF(ISBLANK(N814),"",VLOOKUP(N814,Codes!$A$2:$B$184,2,FALSE))</f>
        <v/>
      </c>
      <c r="AN814" s="39" t="str">
        <f t="shared" si="203"/>
        <v/>
      </c>
      <c r="AO814" s="23" t="str">
        <f>IF(ISBLANK(O814),"",IF(O814&gt;247,191,VLOOKUP(O814,Codes!$H$2:$I$299,2,FALSE)))</f>
        <v/>
      </c>
      <c r="AP814" s="23" t="str">
        <f>IF(ISBLANK(O814),"",VLOOKUP(AO814,Codes!$A$2:$B$184,2,FALSE))</f>
        <v/>
      </c>
      <c r="AQ814" s="39" t="str">
        <f t="shared" si="204"/>
        <v/>
      </c>
      <c r="AR814" s="39" t="str">
        <f t="shared" si="205"/>
        <v/>
      </c>
      <c r="AS814" s="39" t="str">
        <f t="shared" si="206"/>
        <v/>
      </c>
      <c r="AT814" s="39" t="str">
        <f t="shared" si="207"/>
        <v/>
      </c>
    </row>
    <row r="815" spans="1:46" s="65" customFormat="1">
      <c r="A815" s="64"/>
      <c r="E815" s="66"/>
      <c r="F815" s="67"/>
      <c r="G815" s="68"/>
      <c r="H815" s="69"/>
      <c r="I815" s="40" t="str">
        <f t="shared" si="192"/>
        <v/>
      </c>
      <c r="J815" s="69"/>
      <c r="K815" s="70"/>
      <c r="L815" s="41" t="str">
        <f t="shared" si="193"/>
        <v/>
      </c>
      <c r="M815" s="71"/>
      <c r="N815" s="72"/>
      <c r="O815" s="73"/>
      <c r="P815" s="42" t="str">
        <f t="shared" si="194"/>
        <v/>
      </c>
      <c r="Q815" s="74"/>
      <c r="R815" s="72"/>
      <c r="S815" s="42" t="str">
        <f t="shared" si="195"/>
        <v/>
      </c>
      <c r="T815" s="72"/>
      <c r="U815" s="75"/>
      <c r="V815" s="72"/>
      <c r="W815" s="43" t="str">
        <f t="shared" si="196"/>
        <v/>
      </c>
      <c r="X815" s="76"/>
      <c r="Y815" s="77"/>
      <c r="Z815" s="77"/>
      <c r="AA815" s="77"/>
      <c r="AB815" s="77"/>
      <c r="AC815" s="77"/>
      <c r="AD815" s="77"/>
      <c r="AE815" s="78"/>
      <c r="AF815" s="79"/>
      <c r="AG815" s="37">
        <f t="shared" si="197"/>
        <v>0</v>
      </c>
      <c r="AH815" s="38" t="str">
        <f t="shared" si="198"/>
        <v/>
      </c>
      <c r="AI815" s="39" t="str">
        <f t="shared" si="199"/>
        <v/>
      </c>
      <c r="AJ815" s="39" t="str">
        <f t="shared" si="200"/>
        <v/>
      </c>
      <c r="AK815" s="23" t="str">
        <f t="shared" si="201"/>
        <v/>
      </c>
      <c r="AL815" s="23" t="str">
        <f t="shared" si="202"/>
        <v/>
      </c>
      <c r="AM815" s="23" t="str">
        <f>IF(ISBLANK(N815),"",VLOOKUP(N815,Codes!$A$2:$B$184,2,FALSE))</f>
        <v/>
      </c>
      <c r="AN815" s="39" t="str">
        <f t="shared" si="203"/>
        <v/>
      </c>
      <c r="AO815" s="23" t="str">
        <f>IF(ISBLANK(O815),"",IF(O815&gt;247,191,VLOOKUP(O815,Codes!$H$2:$I$299,2,FALSE)))</f>
        <v/>
      </c>
      <c r="AP815" s="23" t="str">
        <f>IF(ISBLANK(O815),"",VLOOKUP(AO815,Codes!$A$2:$B$184,2,FALSE))</f>
        <v/>
      </c>
      <c r="AQ815" s="39" t="str">
        <f t="shared" si="204"/>
        <v/>
      </c>
      <c r="AR815" s="39" t="str">
        <f t="shared" si="205"/>
        <v/>
      </c>
      <c r="AS815" s="39" t="str">
        <f t="shared" si="206"/>
        <v/>
      </c>
      <c r="AT815" s="39" t="str">
        <f t="shared" si="207"/>
        <v/>
      </c>
    </row>
    <row r="816" spans="1:46" s="65" customFormat="1">
      <c r="A816" s="64"/>
      <c r="E816" s="66"/>
      <c r="F816" s="67"/>
      <c r="G816" s="68"/>
      <c r="H816" s="69"/>
      <c r="I816" s="40" t="str">
        <f t="shared" si="192"/>
        <v/>
      </c>
      <c r="J816" s="69"/>
      <c r="K816" s="70"/>
      <c r="L816" s="41" t="str">
        <f t="shared" si="193"/>
        <v/>
      </c>
      <c r="M816" s="71"/>
      <c r="N816" s="72"/>
      <c r="O816" s="73"/>
      <c r="P816" s="42" t="str">
        <f t="shared" si="194"/>
        <v/>
      </c>
      <c r="Q816" s="74"/>
      <c r="R816" s="72"/>
      <c r="S816" s="42" t="str">
        <f t="shared" si="195"/>
        <v/>
      </c>
      <c r="T816" s="72"/>
      <c r="U816" s="75"/>
      <c r="V816" s="72"/>
      <c r="W816" s="43" t="str">
        <f t="shared" si="196"/>
        <v/>
      </c>
      <c r="X816" s="76"/>
      <c r="Y816" s="77"/>
      <c r="Z816" s="77"/>
      <c r="AA816" s="77"/>
      <c r="AB816" s="77"/>
      <c r="AC816" s="77"/>
      <c r="AD816" s="77"/>
      <c r="AE816" s="78"/>
      <c r="AF816" s="79"/>
      <c r="AG816" s="37">
        <f t="shared" si="197"/>
        <v>0</v>
      </c>
      <c r="AH816" s="38" t="str">
        <f t="shared" si="198"/>
        <v/>
      </c>
      <c r="AI816" s="39" t="str">
        <f t="shared" si="199"/>
        <v/>
      </c>
      <c r="AJ816" s="39" t="str">
        <f t="shared" si="200"/>
        <v/>
      </c>
      <c r="AK816" s="23" t="str">
        <f t="shared" si="201"/>
        <v/>
      </c>
      <c r="AL816" s="23" t="str">
        <f t="shared" si="202"/>
        <v/>
      </c>
      <c r="AM816" s="23" t="str">
        <f>IF(ISBLANK(N816),"",VLOOKUP(N816,Codes!$A$2:$B$184,2,FALSE))</f>
        <v/>
      </c>
      <c r="AN816" s="39" t="str">
        <f t="shared" si="203"/>
        <v/>
      </c>
      <c r="AO816" s="23" t="str">
        <f>IF(ISBLANK(O816),"",IF(O816&gt;247,191,VLOOKUP(O816,Codes!$H$2:$I$299,2,FALSE)))</f>
        <v/>
      </c>
      <c r="AP816" s="23" t="str">
        <f>IF(ISBLANK(O816),"",VLOOKUP(AO816,Codes!$A$2:$B$184,2,FALSE))</f>
        <v/>
      </c>
      <c r="AQ816" s="39" t="str">
        <f t="shared" si="204"/>
        <v/>
      </c>
      <c r="AR816" s="39" t="str">
        <f t="shared" si="205"/>
        <v/>
      </c>
      <c r="AS816" s="39" t="str">
        <f t="shared" si="206"/>
        <v/>
      </c>
      <c r="AT816" s="39" t="str">
        <f t="shared" si="207"/>
        <v/>
      </c>
    </row>
    <row r="817" spans="1:46" s="65" customFormat="1">
      <c r="A817" s="64"/>
      <c r="E817" s="66"/>
      <c r="F817" s="67"/>
      <c r="G817" s="68"/>
      <c r="H817" s="69"/>
      <c r="I817" s="40" t="str">
        <f t="shared" si="192"/>
        <v/>
      </c>
      <c r="J817" s="69"/>
      <c r="K817" s="70"/>
      <c r="L817" s="41" t="str">
        <f t="shared" si="193"/>
        <v/>
      </c>
      <c r="M817" s="71"/>
      <c r="N817" s="72"/>
      <c r="O817" s="73"/>
      <c r="P817" s="42" t="str">
        <f t="shared" si="194"/>
        <v/>
      </c>
      <c r="Q817" s="74"/>
      <c r="R817" s="72"/>
      <c r="S817" s="42" t="str">
        <f t="shared" si="195"/>
        <v/>
      </c>
      <c r="T817" s="72"/>
      <c r="U817" s="75"/>
      <c r="V817" s="72"/>
      <c r="W817" s="43" t="str">
        <f t="shared" si="196"/>
        <v/>
      </c>
      <c r="X817" s="76"/>
      <c r="Y817" s="77"/>
      <c r="Z817" s="77"/>
      <c r="AA817" s="77"/>
      <c r="AB817" s="77"/>
      <c r="AC817" s="77"/>
      <c r="AD817" s="77"/>
      <c r="AE817" s="78"/>
      <c r="AF817" s="79"/>
      <c r="AG817" s="37">
        <f t="shared" si="197"/>
        <v>0</v>
      </c>
      <c r="AH817" s="38" t="str">
        <f t="shared" si="198"/>
        <v/>
      </c>
      <c r="AI817" s="39" t="str">
        <f t="shared" si="199"/>
        <v/>
      </c>
      <c r="AJ817" s="39" t="str">
        <f t="shared" si="200"/>
        <v/>
      </c>
      <c r="AK817" s="23" t="str">
        <f t="shared" si="201"/>
        <v/>
      </c>
      <c r="AL817" s="23" t="str">
        <f t="shared" si="202"/>
        <v/>
      </c>
      <c r="AM817" s="23" t="str">
        <f>IF(ISBLANK(N817),"",VLOOKUP(N817,Codes!$A$2:$B$184,2,FALSE))</f>
        <v/>
      </c>
      <c r="AN817" s="39" t="str">
        <f t="shared" si="203"/>
        <v/>
      </c>
      <c r="AO817" s="23" t="str">
        <f>IF(ISBLANK(O817),"",IF(O817&gt;247,191,VLOOKUP(O817,Codes!$H$2:$I$299,2,FALSE)))</f>
        <v/>
      </c>
      <c r="AP817" s="23" t="str">
        <f>IF(ISBLANK(O817),"",VLOOKUP(AO817,Codes!$A$2:$B$184,2,FALSE))</f>
        <v/>
      </c>
      <c r="AQ817" s="39" t="str">
        <f t="shared" si="204"/>
        <v/>
      </c>
      <c r="AR817" s="39" t="str">
        <f t="shared" si="205"/>
        <v/>
      </c>
      <c r="AS817" s="39" t="str">
        <f t="shared" si="206"/>
        <v/>
      </c>
      <c r="AT817" s="39" t="str">
        <f t="shared" si="207"/>
        <v/>
      </c>
    </row>
    <row r="818" spans="1:46" s="65" customFormat="1">
      <c r="A818" s="64"/>
      <c r="E818" s="66"/>
      <c r="F818" s="67"/>
      <c r="G818" s="68"/>
      <c r="H818" s="69"/>
      <c r="I818" s="40" t="str">
        <f t="shared" si="192"/>
        <v/>
      </c>
      <c r="J818" s="69"/>
      <c r="K818" s="70"/>
      <c r="L818" s="41" t="str">
        <f t="shared" si="193"/>
        <v/>
      </c>
      <c r="M818" s="71"/>
      <c r="N818" s="72"/>
      <c r="O818" s="73"/>
      <c r="P818" s="42" t="str">
        <f t="shared" si="194"/>
        <v/>
      </c>
      <c r="Q818" s="74"/>
      <c r="R818" s="72"/>
      <c r="S818" s="42" t="str">
        <f t="shared" si="195"/>
        <v/>
      </c>
      <c r="T818" s="72"/>
      <c r="U818" s="75"/>
      <c r="V818" s="72"/>
      <c r="W818" s="43" t="str">
        <f t="shared" si="196"/>
        <v/>
      </c>
      <c r="X818" s="76"/>
      <c r="Y818" s="77"/>
      <c r="Z818" s="77"/>
      <c r="AA818" s="77"/>
      <c r="AB818" s="77"/>
      <c r="AC818" s="77"/>
      <c r="AD818" s="77"/>
      <c r="AE818" s="78"/>
      <c r="AF818" s="79"/>
      <c r="AG818" s="37">
        <f t="shared" si="197"/>
        <v>0</v>
      </c>
      <c r="AH818" s="38" t="str">
        <f t="shared" si="198"/>
        <v/>
      </c>
      <c r="AI818" s="39" t="str">
        <f t="shared" si="199"/>
        <v/>
      </c>
      <c r="AJ818" s="39" t="str">
        <f t="shared" si="200"/>
        <v/>
      </c>
      <c r="AK818" s="23" t="str">
        <f t="shared" si="201"/>
        <v/>
      </c>
      <c r="AL818" s="23" t="str">
        <f t="shared" si="202"/>
        <v/>
      </c>
      <c r="AM818" s="23" t="str">
        <f>IF(ISBLANK(N818),"",VLOOKUP(N818,Codes!$A$2:$B$184,2,FALSE))</f>
        <v/>
      </c>
      <c r="AN818" s="39" t="str">
        <f t="shared" si="203"/>
        <v/>
      </c>
      <c r="AO818" s="23" t="str">
        <f>IF(ISBLANK(O818),"",IF(O818&gt;247,191,VLOOKUP(O818,Codes!$H$2:$I$299,2,FALSE)))</f>
        <v/>
      </c>
      <c r="AP818" s="23" t="str">
        <f>IF(ISBLANK(O818),"",VLOOKUP(AO818,Codes!$A$2:$B$184,2,FALSE))</f>
        <v/>
      </c>
      <c r="AQ818" s="39" t="str">
        <f t="shared" si="204"/>
        <v/>
      </c>
      <c r="AR818" s="39" t="str">
        <f t="shared" si="205"/>
        <v/>
      </c>
      <c r="AS818" s="39" t="str">
        <f t="shared" si="206"/>
        <v/>
      </c>
      <c r="AT818" s="39" t="str">
        <f t="shared" si="207"/>
        <v/>
      </c>
    </row>
    <row r="819" spans="1:46" s="65" customFormat="1">
      <c r="A819" s="64"/>
      <c r="E819" s="66"/>
      <c r="F819" s="67"/>
      <c r="G819" s="68"/>
      <c r="H819" s="69"/>
      <c r="I819" s="40" t="str">
        <f t="shared" si="192"/>
        <v/>
      </c>
      <c r="J819" s="69"/>
      <c r="K819" s="70"/>
      <c r="L819" s="41" t="str">
        <f t="shared" si="193"/>
        <v/>
      </c>
      <c r="M819" s="71"/>
      <c r="N819" s="72"/>
      <c r="O819" s="73"/>
      <c r="P819" s="42" t="str">
        <f t="shared" si="194"/>
        <v/>
      </c>
      <c r="Q819" s="74"/>
      <c r="R819" s="72"/>
      <c r="S819" s="42" t="str">
        <f t="shared" si="195"/>
        <v/>
      </c>
      <c r="T819" s="72"/>
      <c r="U819" s="75"/>
      <c r="V819" s="72"/>
      <c r="W819" s="43" t="str">
        <f t="shared" si="196"/>
        <v/>
      </c>
      <c r="X819" s="76"/>
      <c r="Y819" s="77"/>
      <c r="Z819" s="77"/>
      <c r="AA819" s="77"/>
      <c r="AB819" s="77"/>
      <c r="AC819" s="77"/>
      <c r="AD819" s="77"/>
      <c r="AE819" s="78"/>
      <c r="AF819" s="79"/>
      <c r="AG819" s="37">
        <f t="shared" si="197"/>
        <v>0</v>
      </c>
      <c r="AH819" s="38" t="str">
        <f t="shared" si="198"/>
        <v/>
      </c>
      <c r="AI819" s="39" t="str">
        <f t="shared" si="199"/>
        <v/>
      </c>
      <c r="AJ819" s="39" t="str">
        <f t="shared" si="200"/>
        <v/>
      </c>
      <c r="AK819" s="23" t="str">
        <f t="shared" si="201"/>
        <v/>
      </c>
      <c r="AL819" s="23" t="str">
        <f t="shared" si="202"/>
        <v/>
      </c>
      <c r="AM819" s="23" t="str">
        <f>IF(ISBLANK(N819),"",VLOOKUP(N819,Codes!$A$2:$B$184,2,FALSE))</f>
        <v/>
      </c>
      <c r="AN819" s="39" t="str">
        <f t="shared" si="203"/>
        <v/>
      </c>
      <c r="AO819" s="23" t="str">
        <f>IF(ISBLANK(O819),"",IF(O819&gt;247,191,VLOOKUP(O819,Codes!$H$2:$I$299,2,FALSE)))</f>
        <v/>
      </c>
      <c r="AP819" s="23" t="str">
        <f>IF(ISBLANK(O819),"",VLOOKUP(AO819,Codes!$A$2:$B$184,2,FALSE))</f>
        <v/>
      </c>
      <c r="AQ819" s="39" t="str">
        <f t="shared" si="204"/>
        <v/>
      </c>
      <c r="AR819" s="39" t="str">
        <f t="shared" si="205"/>
        <v/>
      </c>
      <c r="AS819" s="39" t="str">
        <f t="shared" si="206"/>
        <v/>
      </c>
      <c r="AT819" s="39" t="str">
        <f t="shared" si="207"/>
        <v/>
      </c>
    </row>
    <row r="820" spans="1:46" s="65" customFormat="1">
      <c r="A820" s="64"/>
      <c r="E820" s="66"/>
      <c r="F820" s="67"/>
      <c r="G820" s="68"/>
      <c r="H820" s="69"/>
      <c r="I820" s="40" t="str">
        <f t="shared" si="192"/>
        <v/>
      </c>
      <c r="J820" s="69"/>
      <c r="K820" s="70"/>
      <c r="L820" s="41" t="str">
        <f t="shared" si="193"/>
        <v/>
      </c>
      <c r="M820" s="71"/>
      <c r="N820" s="72"/>
      <c r="O820" s="73"/>
      <c r="P820" s="42" t="str">
        <f t="shared" si="194"/>
        <v/>
      </c>
      <c r="Q820" s="74"/>
      <c r="R820" s="72"/>
      <c r="S820" s="42" t="str">
        <f t="shared" si="195"/>
        <v/>
      </c>
      <c r="T820" s="72"/>
      <c r="U820" s="75"/>
      <c r="V820" s="72"/>
      <c r="W820" s="43" t="str">
        <f t="shared" si="196"/>
        <v/>
      </c>
      <c r="X820" s="76"/>
      <c r="Y820" s="77"/>
      <c r="Z820" s="77"/>
      <c r="AA820" s="77"/>
      <c r="AB820" s="77"/>
      <c r="AC820" s="77"/>
      <c r="AD820" s="77"/>
      <c r="AE820" s="78"/>
      <c r="AF820" s="79"/>
      <c r="AG820" s="37">
        <f t="shared" si="197"/>
        <v>0</v>
      </c>
      <c r="AH820" s="38" t="str">
        <f t="shared" si="198"/>
        <v/>
      </c>
      <c r="AI820" s="39" t="str">
        <f t="shared" si="199"/>
        <v/>
      </c>
      <c r="AJ820" s="39" t="str">
        <f t="shared" si="200"/>
        <v/>
      </c>
      <c r="AK820" s="23" t="str">
        <f t="shared" si="201"/>
        <v/>
      </c>
      <c r="AL820" s="23" t="str">
        <f t="shared" si="202"/>
        <v/>
      </c>
      <c r="AM820" s="23" t="str">
        <f>IF(ISBLANK(N820),"",VLOOKUP(N820,Codes!$A$2:$B$184,2,FALSE))</f>
        <v/>
      </c>
      <c r="AN820" s="39" t="str">
        <f t="shared" si="203"/>
        <v/>
      </c>
      <c r="AO820" s="23" t="str">
        <f>IF(ISBLANK(O820),"",IF(O820&gt;247,191,VLOOKUP(O820,Codes!$H$2:$I$299,2,FALSE)))</f>
        <v/>
      </c>
      <c r="AP820" s="23" t="str">
        <f>IF(ISBLANK(O820),"",VLOOKUP(AO820,Codes!$A$2:$B$184,2,FALSE))</f>
        <v/>
      </c>
      <c r="AQ820" s="39" t="str">
        <f t="shared" si="204"/>
        <v/>
      </c>
      <c r="AR820" s="39" t="str">
        <f t="shared" si="205"/>
        <v/>
      </c>
      <c r="AS820" s="39" t="str">
        <f t="shared" si="206"/>
        <v/>
      </c>
      <c r="AT820" s="39" t="str">
        <f t="shared" si="207"/>
        <v/>
      </c>
    </row>
    <row r="821" spans="1:46" s="65" customFormat="1">
      <c r="A821" s="64"/>
      <c r="E821" s="66"/>
      <c r="F821" s="67"/>
      <c r="G821" s="68"/>
      <c r="H821" s="69"/>
      <c r="I821" s="40" t="str">
        <f t="shared" si="192"/>
        <v/>
      </c>
      <c r="J821" s="69"/>
      <c r="K821" s="70"/>
      <c r="L821" s="41" t="str">
        <f t="shared" si="193"/>
        <v/>
      </c>
      <c r="M821" s="71"/>
      <c r="N821" s="72"/>
      <c r="O821" s="73"/>
      <c r="P821" s="42" t="str">
        <f t="shared" si="194"/>
        <v/>
      </c>
      <c r="Q821" s="74"/>
      <c r="R821" s="72"/>
      <c r="S821" s="42" t="str">
        <f t="shared" si="195"/>
        <v/>
      </c>
      <c r="T821" s="72"/>
      <c r="U821" s="75"/>
      <c r="V821" s="72"/>
      <c r="W821" s="43" t="str">
        <f t="shared" si="196"/>
        <v/>
      </c>
      <c r="X821" s="76"/>
      <c r="Y821" s="77"/>
      <c r="Z821" s="77"/>
      <c r="AA821" s="77"/>
      <c r="AB821" s="77"/>
      <c r="AC821" s="77"/>
      <c r="AD821" s="77"/>
      <c r="AE821" s="78"/>
      <c r="AF821" s="79"/>
      <c r="AG821" s="37">
        <f t="shared" si="197"/>
        <v>0</v>
      </c>
      <c r="AH821" s="38" t="str">
        <f t="shared" si="198"/>
        <v/>
      </c>
      <c r="AI821" s="39" t="str">
        <f t="shared" si="199"/>
        <v/>
      </c>
      <c r="AJ821" s="39" t="str">
        <f t="shared" si="200"/>
        <v/>
      </c>
      <c r="AK821" s="23" t="str">
        <f t="shared" si="201"/>
        <v/>
      </c>
      <c r="AL821" s="23" t="str">
        <f t="shared" si="202"/>
        <v/>
      </c>
      <c r="AM821" s="23" t="str">
        <f>IF(ISBLANK(N821),"",VLOOKUP(N821,Codes!$A$2:$B$184,2,FALSE))</f>
        <v/>
      </c>
      <c r="AN821" s="39" t="str">
        <f t="shared" si="203"/>
        <v/>
      </c>
      <c r="AO821" s="23" t="str">
        <f>IF(ISBLANK(O821),"",IF(O821&gt;247,191,VLOOKUP(O821,Codes!$H$2:$I$299,2,FALSE)))</f>
        <v/>
      </c>
      <c r="AP821" s="23" t="str">
        <f>IF(ISBLANK(O821),"",VLOOKUP(AO821,Codes!$A$2:$B$184,2,FALSE))</f>
        <v/>
      </c>
      <c r="AQ821" s="39" t="str">
        <f t="shared" si="204"/>
        <v/>
      </c>
      <c r="AR821" s="39" t="str">
        <f t="shared" si="205"/>
        <v/>
      </c>
      <c r="AS821" s="39" t="str">
        <f t="shared" si="206"/>
        <v/>
      </c>
      <c r="AT821" s="39" t="str">
        <f t="shared" si="207"/>
        <v/>
      </c>
    </row>
    <row r="822" spans="1:46" s="65" customFormat="1">
      <c r="A822" s="64"/>
      <c r="E822" s="66"/>
      <c r="F822" s="67"/>
      <c r="G822" s="68"/>
      <c r="H822" s="69"/>
      <c r="I822" s="40" t="str">
        <f t="shared" si="192"/>
        <v/>
      </c>
      <c r="J822" s="69"/>
      <c r="K822" s="70"/>
      <c r="L822" s="41" t="str">
        <f t="shared" si="193"/>
        <v/>
      </c>
      <c r="M822" s="71"/>
      <c r="N822" s="72"/>
      <c r="O822" s="73"/>
      <c r="P822" s="42" t="str">
        <f t="shared" si="194"/>
        <v/>
      </c>
      <c r="Q822" s="74"/>
      <c r="R822" s="72"/>
      <c r="S822" s="42" t="str">
        <f t="shared" si="195"/>
        <v/>
      </c>
      <c r="T822" s="72"/>
      <c r="U822" s="75"/>
      <c r="V822" s="72"/>
      <c r="W822" s="43" t="str">
        <f t="shared" si="196"/>
        <v/>
      </c>
      <c r="X822" s="76"/>
      <c r="Y822" s="77"/>
      <c r="Z822" s="77"/>
      <c r="AA822" s="77"/>
      <c r="AB822" s="77"/>
      <c r="AC822" s="77"/>
      <c r="AD822" s="77"/>
      <c r="AE822" s="78"/>
      <c r="AF822" s="79"/>
      <c r="AG822" s="37">
        <f t="shared" si="197"/>
        <v>0</v>
      </c>
      <c r="AH822" s="38" t="str">
        <f t="shared" si="198"/>
        <v/>
      </c>
      <c r="AI822" s="39" t="str">
        <f t="shared" si="199"/>
        <v/>
      </c>
      <c r="AJ822" s="39" t="str">
        <f t="shared" si="200"/>
        <v/>
      </c>
      <c r="AK822" s="23" t="str">
        <f t="shared" si="201"/>
        <v/>
      </c>
      <c r="AL822" s="23" t="str">
        <f t="shared" si="202"/>
        <v/>
      </c>
      <c r="AM822" s="23" t="str">
        <f>IF(ISBLANK(N822),"",VLOOKUP(N822,Codes!$A$2:$B$184,2,FALSE))</f>
        <v/>
      </c>
      <c r="AN822" s="39" t="str">
        <f t="shared" si="203"/>
        <v/>
      </c>
      <c r="AO822" s="23" t="str">
        <f>IF(ISBLANK(O822),"",IF(O822&gt;247,191,VLOOKUP(O822,Codes!$H$2:$I$299,2,FALSE)))</f>
        <v/>
      </c>
      <c r="AP822" s="23" t="str">
        <f>IF(ISBLANK(O822),"",VLOOKUP(AO822,Codes!$A$2:$B$184,2,FALSE))</f>
        <v/>
      </c>
      <c r="AQ822" s="39" t="str">
        <f t="shared" si="204"/>
        <v/>
      </c>
      <c r="AR822" s="39" t="str">
        <f t="shared" si="205"/>
        <v/>
      </c>
      <c r="AS822" s="39" t="str">
        <f t="shared" si="206"/>
        <v/>
      </c>
      <c r="AT822" s="39" t="str">
        <f t="shared" si="207"/>
        <v/>
      </c>
    </row>
    <row r="823" spans="1:46" s="65" customFormat="1">
      <c r="A823" s="64"/>
      <c r="E823" s="66"/>
      <c r="F823" s="67"/>
      <c r="G823" s="68"/>
      <c r="H823" s="69"/>
      <c r="I823" s="40" t="str">
        <f t="shared" si="192"/>
        <v/>
      </c>
      <c r="J823" s="69"/>
      <c r="K823" s="70"/>
      <c r="L823" s="41" t="str">
        <f t="shared" si="193"/>
        <v/>
      </c>
      <c r="M823" s="71"/>
      <c r="N823" s="72"/>
      <c r="O823" s="73"/>
      <c r="P823" s="42" t="str">
        <f t="shared" si="194"/>
        <v/>
      </c>
      <c r="Q823" s="74"/>
      <c r="R823" s="72"/>
      <c r="S823" s="42" t="str">
        <f t="shared" si="195"/>
        <v/>
      </c>
      <c r="T823" s="72"/>
      <c r="U823" s="75"/>
      <c r="V823" s="72"/>
      <c r="W823" s="43" t="str">
        <f t="shared" si="196"/>
        <v/>
      </c>
      <c r="X823" s="76"/>
      <c r="Y823" s="77"/>
      <c r="Z823" s="77"/>
      <c r="AA823" s="77"/>
      <c r="AB823" s="77"/>
      <c r="AC823" s="77"/>
      <c r="AD823" s="77"/>
      <c r="AE823" s="78"/>
      <c r="AF823" s="79"/>
      <c r="AG823" s="37">
        <f t="shared" si="197"/>
        <v>0</v>
      </c>
      <c r="AH823" s="38" t="str">
        <f t="shared" si="198"/>
        <v/>
      </c>
      <c r="AI823" s="39" t="str">
        <f t="shared" si="199"/>
        <v/>
      </c>
      <c r="AJ823" s="39" t="str">
        <f t="shared" si="200"/>
        <v/>
      </c>
      <c r="AK823" s="23" t="str">
        <f t="shared" si="201"/>
        <v/>
      </c>
      <c r="AL823" s="23" t="str">
        <f t="shared" si="202"/>
        <v/>
      </c>
      <c r="AM823" s="23" t="str">
        <f>IF(ISBLANK(N823),"",VLOOKUP(N823,Codes!$A$2:$B$184,2,FALSE))</f>
        <v/>
      </c>
      <c r="AN823" s="39" t="str">
        <f t="shared" si="203"/>
        <v/>
      </c>
      <c r="AO823" s="23" t="str">
        <f>IF(ISBLANK(O823),"",IF(O823&gt;247,191,VLOOKUP(O823,Codes!$H$2:$I$299,2,FALSE)))</f>
        <v/>
      </c>
      <c r="AP823" s="23" t="str">
        <f>IF(ISBLANK(O823),"",VLOOKUP(AO823,Codes!$A$2:$B$184,2,FALSE))</f>
        <v/>
      </c>
      <c r="AQ823" s="39" t="str">
        <f t="shared" si="204"/>
        <v/>
      </c>
      <c r="AR823" s="39" t="str">
        <f t="shared" si="205"/>
        <v/>
      </c>
      <c r="AS823" s="39" t="str">
        <f t="shared" si="206"/>
        <v/>
      </c>
      <c r="AT823" s="39" t="str">
        <f t="shared" si="207"/>
        <v/>
      </c>
    </row>
    <row r="824" spans="1:46" s="65" customFormat="1">
      <c r="A824" s="64"/>
      <c r="E824" s="66"/>
      <c r="F824" s="67"/>
      <c r="G824" s="68"/>
      <c r="H824" s="69"/>
      <c r="I824" s="40" t="str">
        <f t="shared" si="192"/>
        <v/>
      </c>
      <c r="J824" s="69"/>
      <c r="K824" s="70"/>
      <c r="L824" s="41" t="str">
        <f t="shared" si="193"/>
        <v/>
      </c>
      <c r="M824" s="71"/>
      <c r="N824" s="72"/>
      <c r="O824" s="73"/>
      <c r="P824" s="42" t="str">
        <f t="shared" si="194"/>
        <v/>
      </c>
      <c r="Q824" s="74"/>
      <c r="R824" s="72"/>
      <c r="S824" s="42" t="str">
        <f t="shared" si="195"/>
        <v/>
      </c>
      <c r="T824" s="72"/>
      <c r="U824" s="75"/>
      <c r="V824" s="72"/>
      <c r="W824" s="43" t="str">
        <f t="shared" si="196"/>
        <v/>
      </c>
      <c r="X824" s="76"/>
      <c r="Y824" s="77"/>
      <c r="Z824" s="77"/>
      <c r="AA824" s="77"/>
      <c r="AB824" s="77"/>
      <c r="AC824" s="77"/>
      <c r="AD824" s="77"/>
      <c r="AE824" s="78"/>
      <c r="AF824" s="79"/>
      <c r="AG824" s="37">
        <f t="shared" si="197"/>
        <v>0</v>
      </c>
      <c r="AH824" s="38" t="str">
        <f t="shared" si="198"/>
        <v/>
      </c>
      <c r="AI824" s="39" t="str">
        <f t="shared" si="199"/>
        <v/>
      </c>
      <c r="AJ824" s="39" t="str">
        <f t="shared" si="200"/>
        <v/>
      </c>
      <c r="AK824" s="23" t="str">
        <f t="shared" si="201"/>
        <v/>
      </c>
      <c r="AL824" s="23" t="str">
        <f t="shared" si="202"/>
        <v/>
      </c>
      <c r="AM824" s="23" t="str">
        <f>IF(ISBLANK(N824),"",VLOOKUP(N824,Codes!$A$2:$B$184,2,FALSE))</f>
        <v/>
      </c>
      <c r="AN824" s="39" t="str">
        <f t="shared" si="203"/>
        <v/>
      </c>
      <c r="AO824" s="23" t="str">
        <f>IF(ISBLANK(O824),"",IF(O824&gt;247,191,VLOOKUP(O824,Codes!$H$2:$I$299,2,FALSE)))</f>
        <v/>
      </c>
      <c r="AP824" s="23" t="str">
        <f>IF(ISBLANK(O824),"",VLOOKUP(AO824,Codes!$A$2:$B$184,2,FALSE))</f>
        <v/>
      </c>
      <c r="AQ824" s="39" t="str">
        <f t="shared" si="204"/>
        <v/>
      </c>
      <c r="AR824" s="39" t="str">
        <f t="shared" si="205"/>
        <v/>
      </c>
      <c r="AS824" s="39" t="str">
        <f t="shared" si="206"/>
        <v/>
      </c>
      <c r="AT824" s="39" t="str">
        <f t="shared" si="207"/>
        <v/>
      </c>
    </row>
    <row r="825" spans="1:46" s="65" customFormat="1">
      <c r="A825" s="64"/>
      <c r="E825" s="66"/>
      <c r="F825" s="67"/>
      <c r="G825" s="68"/>
      <c r="H825" s="69"/>
      <c r="I825" s="40" t="str">
        <f t="shared" si="192"/>
        <v/>
      </c>
      <c r="J825" s="69"/>
      <c r="K825" s="70"/>
      <c r="L825" s="41" t="str">
        <f t="shared" si="193"/>
        <v/>
      </c>
      <c r="M825" s="71"/>
      <c r="N825" s="72"/>
      <c r="O825" s="73"/>
      <c r="P825" s="42" t="str">
        <f t="shared" si="194"/>
        <v/>
      </c>
      <c r="Q825" s="74"/>
      <c r="R825" s="72"/>
      <c r="S825" s="42" t="str">
        <f t="shared" si="195"/>
        <v/>
      </c>
      <c r="T825" s="72"/>
      <c r="U825" s="75"/>
      <c r="V825" s="72"/>
      <c r="W825" s="43" t="str">
        <f t="shared" si="196"/>
        <v/>
      </c>
      <c r="X825" s="76"/>
      <c r="Y825" s="77"/>
      <c r="Z825" s="77"/>
      <c r="AA825" s="77"/>
      <c r="AB825" s="77"/>
      <c r="AC825" s="77"/>
      <c r="AD825" s="77"/>
      <c r="AE825" s="78"/>
      <c r="AF825" s="79"/>
      <c r="AG825" s="37">
        <f t="shared" si="197"/>
        <v>0</v>
      </c>
      <c r="AH825" s="38" t="str">
        <f t="shared" si="198"/>
        <v/>
      </c>
      <c r="AI825" s="39" t="str">
        <f t="shared" si="199"/>
        <v/>
      </c>
      <c r="AJ825" s="39" t="str">
        <f t="shared" si="200"/>
        <v/>
      </c>
      <c r="AK825" s="23" t="str">
        <f t="shared" si="201"/>
        <v/>
      </c>
      <c r="AL825" s="23" t="str">
        <f t="shared" si="202"/>
        <v/>
      </c>
      <c r="AM825" s="23" t="str">
        <f>IF(ISBLANK(N825),"",VLOOKUP(N825,Codes!$A$2:$B$184,2,FALSE))</f>
        <v/>
      </c>
      <c r="AN825" s="39" t="str">
        <f t="shared" si="203"/>
        <v/>
      </c>
      <c r="AO825" s="23" t="str">
        <f>IF(ISBLANK(O825),"",IF(O825&gt;247,191,VLOOKUP(O825,Codes!$H$2:$I$299,2,FALSE)))</f>
        <v/>
      </c>
      <c r="AP825" s="23" t="str">
        <f>IF(ISBLANK(O825),"",VLOOKUP(AO825,Codes!$A$2:$B$184,2,FALSE))</f>
        <v/>
      </c>
      <c r="AQ825" s="39" t="str">
        <f t="shared" si="204"/>
        <v/>
      </c>
      <c r="AR825" s="39" t="str">
        <f t="shared" si="205"/>
        <v/>
      </c>
      <c r="AS825" s="39" t="str">
        <f t="shared" si="206"/>
        <v/>
      </c>
      <c r="AT825" s="39" t="str">
        <f t="shared" si="207"/>
        <v/>
      </c>
    </row>
    <row r="826" spans="1:46" s="65" customFormat="1">
      <c r="A826" s="64"/>
      <c r="E826" s="66"/>
      <c r="F826" s="67"/>
      <c r="G826" s="68"/>
      <c r="H826" s="69"/>
      <c r="I826" s="40" t="str">
        <f t="shared" si="192"/>
        <v/>
      </c>
      <c r="J826" s="69"/>
      <c r="K826" s="70"/>
      <c r="L826" s="41" t="str">
        <f t="shared" si="193"/>
        <v/>
      </c>
      <c r="M826" s="71"/>
      <c r="N826" s="72"/>
      <c r="O826" s="73"/>
      <c r="P826" s="42" t="str">
        <f t="shared" si="194"/>
        <v/>
      </c>
      <c r="Q826" s="74"/>
      <c r="R826" s="72"/>
      <c r="S826" s="42" t="str">
        <f t="shared" si="195"/>
        <v/>
      </c>
      <c r="T826" s="72"/>
      <c r="U826" s="75"/>
      <c r="V826" s="72"/>
      <c r="W826" s="43" t="str">
        <f t="shared" si="196"/>
        <v/>
      </c>
      <c r="X826" s="76"/>
      <c r="Y826" s="77"/>
      <c r="Z826" s="77"/>
      <c r="AA826" s="77"/>
      <c r="AB826" s="77"/>
      <c r="AC826" s="77"/>
      <c r="AD826" s="77"/>
      <c r="AE826" s="78"/>
      <c r="AF826" s="79"/>
      <c r="AG826" s="37">
        <f t="shared" si="197"/>
        <v>0</v>
      </c>
      <c r="AH826" s="38" t="str">
        <f t="shared" si="198"/>
        <v/>
      </c>
      <c r="AI826" s="39" t="str">
        <f t="shared" si="199"/>
        <v/>
      </c>
      <c r="AJ826" s="39" t="str">
        <f t="shared" si="200"/>
        <v/>
      </c>
      <c r="AK826" s="23" t="str">
        <f t="shared" si="201"/>
        <v/>
      </c>
      <c r="AL826" s="23" t="str">
        <f t="shared" si="202"/>
        <v/>
      </c>
      <c r="AM826" s="23" t="str">
        <f>IF(ISBLANK(N826),"",VLOOKUP(N826,Codes!$A$2:$B$184,2,FALSE))</f>
        <v/>
      </c>
      <c r="AN826" s="39" t="str">
        <f t="shared" si="203"/>
        <v/>
      </c>
      <c r="AO826" s="23" t="str">
        <f>IF(ISBLANK(O826),"",IF(O826&gt;247,191,VLOOKUP(O826,Codes!$H$2:$I$299,2,FALSE)))</f>
        <v/>
      </c>
      <c r="AP826" s="23" t="str">
        <f>IF(ISBLANK(O826),"",VLOOKUP(AO826,Codes!$A$2:$B$184,2,FALSE))</f>
        <v/>
      </c>
      <c r="AQ826" s="39" t="str">
        <f t="shared" si="204"/>
        <v/>
      </c>
      <c r="AR826" s="39" t="str">
        <f t="shared" si="205"/>
        <v/>
      </c>
      <c r="AS826" s="39" t="str">
        <f t="shared" si="206"/>
        <v/>
      </c>
      <c r="AT826" s="39" t="str">
        <f t="shared" si="207"/>
        <v/>
      </c>
    </row>
    <row r="827" spans="1:46" s="65" customFormat="1">
      <c r="A827" s="64"/>
      <c r="E827" s="66"/>
      <c r="F827" s="67"/>
      <c r="G827" s="68"/>
      <c r="H827" s="69"/>
      <c r="I827" s="40" t="str">
        <f t="shared" si="192"/>
        <v/>
      </c>
      <c r="J827" s="69"/>
      <c r="K827" s="70"/>
      <c r="L827" s="41" t="str">
        <f t="shared" si="193"/>
        <v/>
      </c>
      <c r="M827" s="71"/>
      <c r="N827" s="72"/>
      <c r="O827" s="73"/>
      <c r="P827" s="42" t="str">
        <f t="shared" si="194"/>
        <v/>
      </c>
      <c r="Q827" s="74"/>
      <c r="R827" s="72"/>
      <c r="S827" s="42" t="str">
        <f t="shared" si="195"/>
        <v/>
      </c>
      <c r="T827" s="72"/>
      <c r="U827" s="75"/>
      <c r="V827" s="72"/>
      <c r="W827" s="43" t="str">
        <f t="shared" si="196"/>
        <v/>
      </c>
      <c r="X827" s="76"/>
      <c r="Y827" s="77"/>
      <c r="Z827" s="77"/>
      <c r="AA827" s="77"/>
      <c r="AB827" s="77"/>
      <c r="AC827" s="77"/>
      <c r="AD827" s="77"/>
      <c r="AE827" s="78"/>
      <c r="AF827" s="79"/>
      <c r="AG827" s="37">
        <f t="shared" si="197"/>
        <v>0</v>
      </c>
      <c r="AH827" s="38" t="str">
        <f t="shared" si="198"/>
        <v/>
      </c>
      <c r="AI827" s="39" t="str">
        <f t="shared" si="199"/>
        <v/>
      </c>
      <c r="AJ827" s="39" t="str">
        <f t="shared" si="200"/>
        <v/>
      </c>
      <c r="AK827" s="23" t="str">
        <f t="shared" si="201"/>
        <v/>
      </c>
      <c r="AL827" s="23" t="str">
        <f t="shared" si="202"/>
        <v/>
      </c>
      <c r="AM827" s="23" t="str">
        <f>IF(ISBLANK(N827),"",VLOOKUP(N827,Codes!$A$2:$B$184,2,FALSE))</f>
        <v/>
      </c>
      <c r="AN827" s="39" t="str">
        <f t="shared" si="203"/>
        <v/>
      </c>
      <c r="AO827" s="23" t="str">
        <f>IF(ISBLANK(O827),"",IF(O827&gt;247,191,VLOOKUP(O827,Codes!$H$2:$I$299,2,FALSE)))</f>
        <v/>
      </c>
      <c r="AP827" s="23" t="str">
        <f>IF(ISBLANK(O827),"",VLOOKUP(AO827,Codes!$A$2:$B$184,2,FALSE))</f>
        <v/>
      </c>
      <c r="AQ827" s="39" t="str">
        <f t="shared" si="204"/>
        <v/>
      </c>
      <c r="AR827" s="39" t="str">
        <f t="shared" si="205"/>
        <v/>
      </c>
      <c r="AS827" s="39" t="str">
        <f t="shared" si="206"/>
        <v/>
      </c>
      <c r="AT827" s="39" t="str">
        <f t="shared" si="207"/>
        <v/>
      </c>
    </row>
    <row r="828" spans="1:46" s="65" customFormat="1">
      <c r="A828" s="64"/>
      <c r="E828" s="66"/>
      <c r="F828" s="67"/>
      <c r="G828" s="68"/>
      <c r="H828" s="69"/>
      <c r="I828" s="40" t="str">
        <f t="shared" si="192"/>
        <v/>
      </c>
      <c r="J828" s="69"/>
      <c r="K828" s="70"/>
      <c r="L828" s="41" t="str">
        <f t="shared" si="193"/>
        <v/>
      </c>
      <c r="M828" s="71"/>
      <c r="N828" s="72"/>
      <c r="O828" s="73"/>
      <c r="P828" s="42" t="str">
        <f t="shared" si="194"/>
        <v/>
      </c>
      <c r="Q828" s="74"/>
      <c r="R828" s="72"/>
      <c r="S828" s="42" t="str">
        <f t="shared" si="195"/>
        <v/>
      </c>
      <c r="T828" s="72"/>
      <c r="U828" s="75"/>
      <c r="V828" s="72"/>
      <c r="W828" s="43" t="str">
        <f t="shared" si="196"/>
        <v/>
      </c>
      <c r="X828" s="76"/>
      <c r="Y828" s="77"/>
      <c r="Z828" s="77"/>
      <c r="AA828" s="77"/>
      <c r="AB828" s="77"/>
      <c r="AC828" s="77"/>
      <c r="AD828" s="77"/>
      <c r="AE828" s="78"/>
      <c r="AF828" s="79"/>
      <c r="AG828" s="37">
        <f t="shared" si="197"/>
        <v>0</v>
      </c>
      <c r="AH828" s="38" t="str">
        <f t="shared" si="198"/>
        <v/>
      </c>
      <c r="AI828" s="39" t="str">
        <f t="shared" si="199"/>
        <v/>
      </c>
      <c r="AJ828" s="39" t="str">
        <f t="shared" si="200"/>
        <v/>
      </c>
      <c r="AK828" s="23" t="str">
        <f t="shared" si="201"/>
        <v/>
      </c>
      <c r="AL828" s="23" t="str">
        <f t="shared" si="202"/>
        <v/>
      </c>
      <c r="AM828" s="23" t="str">
        <f>IF(ISBLANK(N828),"",VLOOKUP(N828,Codes!$A$2:$B$184,2,FALSE))</f>
        <v/>
      </c>
      <c r="AN828" s="39" t="str">
        <f t="shared" si="203"/>
        <v/>
      </c>
      <c r="AO828" s="23" t="str">
        <f>IF(ISBLANK(O828),"",IF(O828&gt;247,191,VLOOKUP(O828,Codes!$H$2:$I$299,2,FALSE)))</f>
        <v/>
      </c>
      <c r="AP828" s="23" t="str">
        <f>IF(ISBLANK(O828),"",VLOOKUP(AO828,Codes!$A$2:$B$184,2,FALSE))</f>
        <v/>
      </c>
      <c r="AQ828" s="39" t="str">
        <f t="shared" si="204"/>
        <v/>
      </c>
      <c r="AR828" s="39" t="str">
        <f t="shared" si="205"/>
        <v/>
      </c>
      <c r="AS828" s="39" t="str">
        <f t="shared" si="206"/>
        <v/>
      </c>
      <c r="AT828" s="39" t="str">
        <f t="shared" si="207"/>
        <v/>
      </c>
    </row>
    <row r="829" spans="1:46" s="65" customFormat="1">
      <c r="A829" s="64"/>
      <c r="E829" s="66"/>
      <c r="F829" s="67"/>
      <c r="G829" s="68"/>
      <c r="H829" s="69"/>
      <c r="I829" s="40" t="str">
        <f t="shared" si="192"/>
        <v/>
      </c>
      <c r="J829" s="69"/>
      <c r="K829" s="70"/>
      <c r="L829" s="41" t="str">
        <f t="shared" si="193"/>
        <v/>
      </c>
      <c r="M829" s="71"/>
      <c r="N829" s="72"/>
      <c r="O829" s="73"/>
      <c r="P829" s="42" t="str">
        <f t="shared" si="194"/>
        <v/>
      </c>
      <c r="Q829" s="74"/>
      <c r="R829" s="72"/>
      <c r="S829" s="42" t="str">
        <f t="shared" si="195"/>
        <v/>
      </c>
      <c r="T829" s="72"/>
      <c r="U829" s="75"/>
      <c r="V829" s="72"/>
      <c r="W829" s="43" t="str">
        <f t="shared" si="196"/>
        <v/>
      </c>
      <c r="X829" s="76"/>
      <c r="Y829" s="77"/>
      <c r="Z829" s="77"/>
      <c r="AA829" s="77"/>
      <c r="AB829" s="77"/>
      <c r="AC829" s="77"/>
      <c r="AD829" s="77"/>
      <c r="AE829" s="78"/>
      <c r="AF829" s="79"/>
      <c r="AG829" s="37">
        <f t="shared" si="197"/>
        <v>0</v>
      </c>
      <c r="AH829" s="38" t="str">
        <f t="shared" si="198"/>
        <v/>
      </c>
      <c r="AI829" s="39" t="str">
        <f t="shared" si="199"/>
        <v/>
      </c>
      <c r="AJ829" s="39" t="str">
        <f t="shared" si="200"/>
        <v/>
      </c>
      <c r="AK829" s="23" t="str">
        <f t="shared" si="201"/>
        <v/>
      </c>
      <c r="AL829" s="23" t="str">
        <f t="shared" si="202"/>
        <v/>
      </c>
      <c r="AM829" s="23" t="str">
        <f>IF(ISBLANK(N829),"",VLOOKUP(N829,Codes!$A$2:$B$184,2,FALSE))</f>
        <v/>
      </c>
      <c r="AN829" s="39" t="str">
        <f t="shared" si="203"/>
        <v/>
      </c>
      <c r="AO829" s="23" t="str">
        <f>IF(ISBLANK(O829),"",IF(O829&gt;247,191,VLOOKUP(O829,Codes!$H$2:$I$299,2,FALSE)))</f>
        <v/>
      </c>
      <c r="AP829" s="23" t="str">
        <f>IF(ISBLANK(O829),"",VLOOKUP(AO829,Codes!$A$2:$B$184,2,FALSE))</f>
        <v/>
      </c>
      <c r="AQ829" s="39" t="str">
        <f t="shared" si="204"/>
        <v/>
      </c>
      <c r="AR829" s="39" t="str">
        <f t="shared" si="205"/>
        <v/>
      </c>
      <c r="AS829" s="39" t="str">
        <f t="shared" si="206"/>
        <v/>
      </c>
      <c r="AT829" s="39" t="str">
        <f t="shared" si="207"/>
        <v/>
      </c>
    </row>
    <row r="830" spans="1:46" s="65" customFormat="1">
      <c r="A830" s="64"/>
      <c r="E830" s="66"/>
      <c r="F830" s="67"/>
      <c r="G830" s="68"/>
      <c r="H830" s="69"/>
      <c r="I830" s="40" t="str">
        <f t="shared" si="192"/>
        <v/>
      </c>
      <c r="J830" s="69"/>
      <c r="K830" s="70"/>
      <c r="L830" s="41" t="str">
        <f t="shared" si="193"/>
        <v/>
      </c>
      <c r="M830" s="71"/>
      <c r="N830" s="72"/>
      <c r="O830" s="73"/>
      <c r="P830" s="42" t="str">
        <f t="shared" si="194"/>
        <v/>
      </c>
      <c r="Q830" s="74"/>
      <c r="R830" s="72"/>
      <c r="S830" s="42" t="str">
        <f t="shared" si="195"/>
        <v/>
      </c>
      <c r="T830" s="72"/>
      <c r="U830" s="75"/>
      <c r="V830" s="72"/>
      <c r="W830" s="43" t="str">
        <f t="shared" si="196"/>
        <v/>
      </c>
      <c r="X830" s="76"/>
      <c r="Y830" s="77"/>
      <c r="Z830" s="77"/>
      <c r="AA830" s="77"/>
      <c r="AB830" s="77"/>
      <c r="AC830" s="77"/>
      <c r="AD830" s="77"/>
      <c r="AE830" s="78"/>
      <c r="AF830" s="79"/>
      <c r="AG830" s="37">
        <f t="shared" si="197"/>
        <v>0</v>
      </c>
      <c r="AH830" s="38" t="str">
        <f t="shared" si="198"/>
        <v/>
      </c>
      <c r="AI830" s="39" t="str">
        <f t="shared" si="199"/>
        <v/>
      </c>
      <c r="AJ830" s="39" t="str">
        <f t="shared" si="200"/>
        <v/>
      </c>
      <c r="AK830" s="23" t="str">
        <f t="shared" si="201"/>
        <v/>
      </c>
      <c r="AL830" s="23" t="str">
        <f t="shared" si="202"/>
        <v/>
      </c>
      <c r="AM830" s="23" t="str">
        <f>IF(ISBLANK(N830),"",VLOOKUP(N830,Codes!$A$2:$B$184,2,FALSE))</f>
        <v/>
      </c>
      <c r="AN830" s="39" t="str">
        <f t="shared" si="203"/>
        <v/>
      </c>
      <c r="AO830" s="23" t="str">
        <f>IF(ISBLANK(O830),"",IF(O830&gt;247,191,VLOOKUP(O830,Codes!$H$2:$I$299,2,FALSE)))</f>
        <v/>
      </c>
      <c r="AP830" s="23" t="str">
        <f>IF(ISBLANK(O830),"",VLOOKUP(AO830,Codes!$A$2:$B$184,2,FALSE))</f>
        <v/>
      </c>
      <c r="AQ830" s="39" t="str">
        <f t="shared" si="204"/>
        <v/>
      </c>
      <c r="AR830" s="39" t="str">
        <f t="shared" si="205"/>
        <v/>
      </c>
      <c r="AS830" s="39" t="str">
        <f t="shared" si="206"/>
        <v/>
      </c>
      <c r="AT830" s="39" t="str">
        <f t="shared" si="207"/>
        <v/>
      </c>
    </row>
    <row r="831" spans="1:46" s="65" customFormat="1">
      <c r="A831" s="64"/>
      <c r="E831" s="66"/>
      <c r="F831" s="67"/>
      <c r="G831" s="68"/>
      <c r="H831" s="69"/>
      <c r="I831" s="40" t="str">
        <f t="shared" si="192"/>
        <v/>
      </c>
      <c r="J831" s="69"/>
      <c r="K831" s="70"/>
      <c r="L831" s="41" t="str">
        <f t="shared" si="193"/>
        <v/>
      </c>
      <c r="M831" s="71"/>
      <c r="N831" s="72"/>
      <c r="O831" s="73"/>
      <c r="P831" s="42" t="str">
        <f t="shared" si="194"/>
        <v/>
      </c>
      <c r="Q831" s="74"/>
      <c r="R831" s="72"/>
      <c r="S831" s="42" t="str">
        <f t="shared" si="195"/>
        <v/>
      </c>
      <c r="T831" s="72"/>
      <c r="U831" s="75"/>
      <c r="V831" s="72"/>
      <c r="W831" s="43" t="str">
        <f t="shared" si="196"/>
        <v/>
      </c>
      <c r="X831" s="76"/>
      <c r="Y831" s="77"/>
      <c r="Z831" s="77"/>
      <c r="AA831" s="77"/>
      <c r="AB831" s="77"/>
      <c r="AC831" s="77"/>
      <c r="AD831" s="77"/>
      <c r="AE831" s="78"/>
      <c r="AF831" s="79"/>
      <c r="AG831" s="37">
        <f t="shared" si="197"/>
        <v>0</v>
      </c>
      <c r="AH831" s="38" t="str">
        <f t="shared" si="198"/>
        <v/>
      </c>
      <c r="AI831" s="39" t="str">
        <f t="shared" si="199"/>
        <v/>
      </c>
      <c r="AJ831" s="39" t="str">
        <f t="shared" si="200"/>
        <v/>
      </c>
      <c r="AK831" s="23" t="str">
        <f t="shared" si="201"/>
        <v/>
      </c>
      <c r="AL831" s="23" t="str">
        <f t="shared" si="202"/>
        <v/>
      </c>
      <c r="AM831" s="23" t="str">
        <f>IF(ISBLANK(N831),"",VLOOKUP(N831,Codes!$A$2:$B$184,2,FALSE))</f>
        <v/>
      </c>
      <c r="AN831" s="39" t="str">
        <f t="shared" si="203"/>
        <v/>
      </c>
      <c r="AO831" s="23" t="str">
        <f>IF(ISBLANK(O831),"",IF(O831&gt;247,191,VLOOKUP(O831,Codes!$H$2:$I$299,2,FALSE)))</f>
        <v/>
      </c>
      <c r="AP831" s="23" t="str">
        <f>IF(ISBLANK(O831),"",VLOOKUP(AO831,Codes!$A$2:$B$184,2,FALSE))</f>
        <v/>
      </c>
      <c r="AQ831" s="39" t="str">
        <f t="shared" si="204"/>
        <v/>
      </c>
      <c r="AR831" s="39" t="str">
        <f t="shared" si="205"/>
        <v/>
      </c>
      <c r="AS831" s="39" t="str">
        <f t="shared" si="206"/>
        <v/>
      </c>
      <c r="AT831" s="39" t="str">
        <f t="shared" si="207"/>
        <v/>
      </c>
    </row>
    <row r="832" spans="1:46" s="65" customFormat="1">
      <c r="A832" s="64"/>
      <c r="E832" s="66"/>
      <c r="F832" s="67"/>
      <c r="G832" s="68"/>
      <c r="H832" s="69"/>
      <c r="I832" s="40" t="str">
        <f t="shared" si="192"/>
        <v/>
      </c>
      <c r="J832" s="69"/>
      <c r="K832" s="70"/>
      <c r="L832" s="41" t="str">
        <f t="shared" si="193"/>
        <v/>
      </c>
      <c r="M832" s="71"/>
      <c r="N832" s="72"/>
      <c r="O832" s="73"/>
      <c r="P832" s="42" t="str">
        <f t="shared" si="194"/>
        <v/>
      </c>
      <c r="Q832" s="74"/>
      <c r="R832" s="72"/>
      <c r="S832" s="42" t="str">
        <f t="shared" si="195"/>
        <v/>
      </c>
      <c r="T832" s="72"/>
      <c r="U832" s="75"/>
      <c r="V832" s="72"/>
      <c r="W832" s="43" t="str">
        <f t="shared" si="196"/>
        <v/>
      </c>
      <c r="X832" s="76"/>
      <c r="Y832" s="77"/>
      <c r="Z832" s="77"/>
      <c r="AA832" s="77"/>
      <c r="AB832" s="77"/>
      <c r="AC832" s="77"/>
      <c r="AD832" s="77"/>
      <c r="AE832" s="78"/>
      <c r="AF832" s="79"/>
      <c r="AG832" s="37">
        <f t="shared" si="197"/>
        <v>0</v>
      </c>
      <c r="AH832" s="38" t="str">
        <f t="shared" si="198"/>
        <v/>
      </c>
      <c r="AI832" s="39" t="str">
        <f t="shared" si="199"/>
        <v/>
      </c>
      <c r="AJ832" s="39" t="str">
        <f t="shared" si="200"/>
        <v/>
      </c>
      <c r="AK832" s="23" t="str">
        <f t="shared" si="201"/>
        <v/>
      </c>
      <c r="AL832" s="23" t="str">
        <f t="shared" si="202"/>
        <v/>
      </c>
      <c r="AM832" s="23" t="str">
        <f>IF(ISBLANK(N832),"",VLOOKUP(N832,Codes!$A$2:$B$184,2,FALSE))</f>
        <v/>
      </c>
      <c r="AN832" s="39" t="str">
        <f t="shared" si="203"/>
        <v/>
      </c>
      <c r="AO832" s="23" t="str">
        <f>IF(ISBLANK(O832),"",IF(O832&gt;247,191,VLOOKUP(O832,Codes!$H$2:$I$299,2,FALSE)))</f>
        <v/>
      </c>
      <c r="AP832" s="23" t="str">
        <f>IF(ISBLANK(O832),"",VLOOKUP(AO832,Codes!$A$2:$B$184,2,FALSE))</f>
        <v/>
      </c>
      <c r="AQ832" s="39" t="str">
        <f t="shared" si="204"/>
        <v/>
      </c>
      <c r="AR832" s="39" t="str">
        <f t="shared" si="205"/>
        <v/>
      </c>
      <c r="AS832" s="39" t="str">
        <f t="shared" si="206"/>
        <v/>
      </c>
      <c r="AT832" s="39" t="str">
        <f t="shared" si="207"/>
        <v/>
      </c>
    </row>
    <row r="833" spans="1:46" s="65" customFormat="1">
      <c r="A833" s="64"/>
      <c r="E833" s="66"/>
      <c r="F833" s="67"/>
      <c r="G833" s="68"/>
      <c r="H833" s="69"/>
      <c r="I833" s="40" t="str">
        <f t="shared" si="192"/>
        <v/>
      </c>
      <c r="J833" s="69"/>
      <c r="K833" s="70"/>
      <c r="L833" s="41" t="str">
        <f t="shared" si="193"/>
        <v/>
      </c>
      <c r="M833" s="71"/>
      <c r="N833" s="72"/>
      <c r="O833" s="73"/>
      <c r="P833" s="42" t="str">
        <f t="shared" si="194"/>
        <v/>
      </c>
      <c r="Q833" s="74"/>
      <c r="R833" s="72"/>
      <c r="S833" s="42" t="str">
        <f t="shared" si="195"/>
        <v/>
      </c>
      <c r="T833" s="72"/>
      <c r="U833" s="75"/>
      <c r="V833" s="72"/>
      <c r="W833" s="43" t="str">
        <f t="shared" si="196"/>
        <v/>
      </c>
      <c r="X833" s="76"/>
      <c r="Y833" s="77"/>
      <c r="Z833" s="77"/>
      <c r="AA833" s="77"/>
      <c r="AB833" s="77"/>
      <c r="AC833" s="77"/>
      <c r="AD833" s="77"/>
      <c r="AE833" s="78"/>
      <c r="AF833" s="79"/>
      <c r="AG833" s="37">
        <f t="shared" si="197"/>
        <v>0</v>
      </c>
      <c r="AH833" s="38" t="str">
        <f t="shared" si="198"/>
        <v/>
      </c>
      <c r="AI833" s="39" t="str">
        <f t="shared" si="199"/>
        <v/>
      </c>
      <c r="AJ833" s="39" t="str">
        <f t="shared" si="200"/>
        <v/>
      </c>
      <c r="AK833" s="23" t="str">
        <f t="shared" si="201"/>
        <v/>
      </c>
      <c r="AL833" s="23" t="str">
        <f t="shared" si="202"/>
        <v/>
      </c>
      <c r="AM833" s="23" t="str">
        <f>IF(ISBLANK(N833),"",VLOOKUP(N833,Codes!$A$2:$B$184,2,FALSE))</f>
        <v/>
      </c>
      <c r="AN833" s="39" t="str">
        <f t="shared" si="203"/>
        <v/>
      </c>
      <c r="AO833" s="23" t="str">
        <f>IF(ISBLANK(O833),"",IF(O833&gt;247,191,VLOOKUP(O833,Codes!$H$2:$I$299,2,FALSE)))</f>
        <v/>
      </c>
      <c r="AP833" s="23" t="str">
        <f>IF(ISBLANK(O833),"",VLOOKUP(AO833,Codes!$A$2:$B$184,2,FALSE))</f>
        <v/>
      </c>
      <c r="AQ833" s="39" t="str">
        <f t="shared" si="204"/>
        <v/>
      </c>
      <c r="AR833" s="39" t="str">
        <f t="shared" si="205"/>
        <v/>
      </c>
      <c r="AS833" s="39" t="str">
        <f t="shared" si="206"/>
        <v/>
      </c>
      <c r="AT833" s="39" t="str">
        <f t="shared" si="207"/>
        <v/>
      </c>
    </row>
    <row r="834" spans="1:46" s="65" customFormat="1">
      <c r="A834" s="64"/>
      <c r="E834" s="66"/>
      <c r="F834" s="67"/>
      <c r="G834" s="68"/>
      <c r="H834" s="69"/>
      <c r="I834" s="40" t="str">
        <f t="shared" si="192"/>
        <v/>
      </c>
      <c r="J834" s="69"/>
      <c r="K834" s="70"/>
      <c r="L834" s="41" t="str">
        <f t="shared" si="193"/>
        <v/>
      </c>
      <c r="M834" s="71"/>
      <c r="N834" s="72"/>
      <c r="O834" s="73"/>
      <c r="P834" s="42" t="str">
        <f t="shared" si="194"/>
        <v/>
      </c>
      <c r="Q834" s="74"/>
      <c r="R834" s="72"/>
      <c r="S834" s="42" t="str">
        <f t="shared" si="195"/>
        <v/>
      </c>
      <c r="T834" s="72"/>
      <c r="U834" s="75"/>
      <c r="V834" s="72"/>
      <c r="W834" s="43" t="str">
        <f t="shared" si="196"/>
        <v/>
      </c>
      <c r="X834" s="76"/>
      <c r="Y834" s="77"/>
      <c r="Z834" s="77"/>
      <c r="AA834" s="77"/>
      <c r="AB834" s="77"/>
      <c r="AC834" s="77"/>
      <c r="AD834" s="77"/>
      <c r="AE834" s="78"/>
      <c r="AF834" s="79"/>
      <c r="AG834" s="37">
        <f t="shared" si="197"/>
        <v>0</v>
      </c>
      <c r="AH834" s="38" t="str">
        <f t="shared" si="198"/>
        <v/>
      </c>
      <c r="AI834" s="39" t="str">
        <f t="shared" si="199"/>
        <v/>
      </c>
      <c r="AJ834" s="39" t="str">
        <f t="shared" si="200"/>
        <v/>
      </c>
      <c r="AK834" s="23" t="str">
        <f t="shared" si="201"/>
        <v/>
      </c>
      <c r="AL834" s="23" t="str">
        <f t="shared" si="202"/>
        <v/>
      </c>
      <c r="AM834" s="23" t="str">
        <f>IF(ISBLANK(N834),"",VLOOKUP(N834,Codes!$A$2:$B$184,2,FALSE))</f>
        <v/>
      </c>
      <c r="AN834" s="39" t="str">
        <f t="shared" si="203"/>
        <v/>
      </c>
      <c r="AO834" s="23" t="str">
        <f>IF(ISBLANK(O834),"",IF(O834&gt;247,191,VLOOKUP(O834,Codes!$H$2:$I$299,2,FALSE)))</f>
        <v/>
      </c>
      <c r="AP834" s="23" t="str">
        <f>IF(ISBLANK(O834),"",VLOOKUP(AO834,Codes!$A$2:$B$184,2,FALSE))</f>
        <v/>
      </c>
      <c r="AQ834" s="39" t="str">
        <f t="shared" si="204"/>
        <v/>
      </c>
      <c r="AR834" s="39" t="str">
        <f t="shared" si="205"/>
        <v/>
      </c>
      <c r="AS834" s="39" t="str">
        <f t="shared" si="206"/>
        <v/>
      </c>
      <c r="AT834" s="39" t="str">
        <f t="shared" si="207"/>
        <v/>
      </c>
    </row>
    <row r="835" spans="1:46" s="65" customFormat="1">
      <c r="A835" s="64"/>
      <c r="E835" s="66"/>
      <c r="F835" s="67"/>
      <c r="G835" s="68"/>
      <c r="H835" s="69"/>
      <c r="I835" s="40" t="str">
        <f t="shared" si="192"/>
        <v/>
      </c>
      <c r="J835" s="69"/>
      <c r="K835" s="70"/>
      <c r="L835" s="41" t="str">
        <f t="shared" si="193"/>
        <v/>
      </c>
      <c r="M835" s="71"/>
      <c r="N835" s="72"/>
      <c r="O835" s="73"/>
      <c r="P835" s="42" t="str">
        <f t="shared" si="194"/>
        <v/>
      </c>
      <c r="Q835" s="74"/>
      <c r="R835" s="72"/>
      <c r="S835" s="42" t="str">
        <f t="shared" si="195"/>
        <v/>
      </c>
      <c r="T835" s="72"/>
      <c r="U835" s="75"/>
      <c r="V835" s="72"/>
      <c r="W835" s="43" t="str">
        <f t="shared" si="196"/>
        <v/>
      </c>
      <c r="X835" s="76"/>
      <c r="Y835" s="77"/>
      <c r="Z835" s="77"/>
      <c r="AA835" s="77"/>
      <c r="AB835" s="77"/>
      <c r="AC835" s="77"/>
      <c r="AD835" s="77"/>
      <c r="AE835" s="78"/>
      <c r="AF835" s="79"/>
      <c r="AG835" s="37">
        <f t="shared" si="197"/>
        <v>0</v>
      </c>
      <c r="AH835" s="38" t="str">
        <f t="shared" si="198"/>
        <v/>
      </c>
      <c r="AI835" s="39" t="str">
        <f t="shared" si="199"/>
        <v/>
      </c>
      <c r="AJ835" s="39" t="str">
        <f t="shared" si="200"/>
        <v/>
      </c>
      <c r="AK835" s="23" t="str">
        <f t="shared" si="201"/>
        <v/>
      </c>
      <c r="AL835" s="23" t="str">
        <f t="shared" si="202"/>
        <v/>
      </c>
      <c r="AM835" s="23" t="str">
        <f>IF(ISBLANK(N835),"",VLOOKUP(N835,Codes!$A$2:$B$184,2,FALSE))</f>
        <v/>
      </c>
      <c r="AN835" s="39" t="str">
        <f t="shared" si="203"/>
        <v/>
      </c>
      <c r="AO835" s="23" t="str">
        <f>IF(ISBLANK(O835),"",IF(O835&gt;247,191,VLOOKUP(O835,Codes!$H$2:$I$299,2,FALSE)))</f>
        <v/>
      </c>
      <c r="AP835" s="23" t="str">
        <f>IF(ISBLANK(O835),"",VLOOKUP(AO835,Codes!$A$2:$B$184,2,FALSE))</f>
        <v/>
      </c>
      <c r="AQ835" s="39" t="str">
        <f t="shared" si="204"/>
        <v/>
      </c>
      <c r="AR835" s="39" t="str">
        <f t="shared" si="205"/>
        <v/>
      </c>
      <c r="AS835" s="39" t="str">
        <f t="shared" si="206"/>
        <v/>
      </c>
      <c r="AT835" s="39" t="str">
        <f t="shared" si="207"/>
        <v/>
      </c>
    </row>
    <row r="836" spans="1:46" s="65" customFormat="1">
      <c r="A836" s="64"/>
      <c r="E836" s="66"/>
      <c r="F836" s="67"/>
      <c r="G836" s="68"/>
      <c r="H836" s="69"/>
      <c r="I836" s="40" t="str">
        <f t="shared" si="192"/>
        <v/>
      </c>
      <c r="J836" s="69"/>
      <c r="K836" s="70"/>
      <c r="L836" s="41" t="str">
        <f t="shared" si="193"/>
        <v/>
      </c>
      <c r="M836" s="71"/>
      <c r="N836" s="72"/>
      <c r="O836" s="73"/>
      <c r="P836" s="42" t="str">
        <f t="shared" si="194"/>
        <v/>
      </c>
      <c r="Q836" s="74"/>
      <c r="R836" s="72"/>
      <c r="S836" s="42" t="str">
        <f t="shared" si="195"/>
        <v/>
      </c>
      <c r="T836" s="72"/>
      <c r="U836" s="75"/>
      <c r="V836" s="72"/>
      <c r="W836" s="43" t="str">
        <f t="shared" si="196"/>
        <v/>
      </c>
      <c r="X836" s="76"/>
      <c r="Y836" s="77"/>
      <c r="Z836" s="77"/>
      <c r="AA836" s="77"/>
      <c r="AB836" s="77"/>
      <c r="AC836" s="77"/>
      <c r="AD836" s="77"/>
      <c r="AE836" s="78"/>
      <c r="AF836" s="79"/>
      <c r="AG836" s="37">
        <f t="shared" si="197"/>
        <v>0</v>
      </c>
      <c r="AH836" s="38" t="str">
        <f t="shared" si="198"/>
        <v/>
      </c>
      <c r="AI836" s="39" t="str">
        <f t="shared" si="199"/>
        <v/>
      </c>
      <c r="AJ836" s="39" t="str">
        <f t="shared" si="200"/>
        <v/>
      </c>
      <c r="AK836" s="23" t="str">
        <f t="shared" si="201"/>
        <v/>
      </c>
      <c r="AL836" s="23" t="str">
        <f t="shared" si="202"/>
        <v/>
      </c>
      <c r="AM836" s="23" t="str">
        <f>IF(ISBLANK(N836),"",VLOOKUP(N836,Codes!$A$2:$B$184,2,FALSE))</f>
        <v/>
      </c>
      <c r="AN836" s="39" t="str">
        <f t="shared" si="203"/>
        <v/>
      </c>
      <c r="AO836" s="23" t="str">
        <f>IF(ISBLANK(O836),"",IF(O836&gt;247,191,VLOOKUP(O836,Codes!$H$2:$I$299,2,FALSE)))</f>
        <v/>
      </c>
      <c r="AP836" s="23" t="str">
        <f>IF(ISBLANK(O836),"",VLOOKUP(AO836,Codes!$A$2:$B$184,2,FALSE))</f>
        <v/>
      </c>
      <c r="AQ836" s="39" t="str">
        <f t="shared" si="204"/>
        <v/>
      </c>
      <c r="AR836" s="39" t="str">
        <f t="shared" si="205"/>
        <v/>
      </c>
      <c r="AS836" s="39" t="str">
        <f t="shared" si="206"/>
        <v/>
      </c>
      <c r="AT836" s="39" t="str">
        <f t="shared" si="207"/>
        <v/>
      </c>
    </row>
    <row r="837" spans="1:46" s="65" customFormat="1">
      <c r="A837" s="64"/>
      <c r="E837" s="66"/>
      <c r="F837" s="67"/>
      <c r="G837" s="68"/>
      <c r="H837" s="69"/>
      <c r="I837" s="40" t="str">
        <f t="shared" si="192"/>
        <v/>
      </c>
      <c r="J837" s="69"/>
      <c r="K837" s="70"/>
      <c r="L837" s="41" t="str">
        <f t="shared" si="193"/>
        <v/>
      </c>
      <c r="M837" s="71"/>
      <c r="N837" s="72"/>
      <c r="O837" s="73"/>
      <c r="P837" s="42" t="str">
        <f t="shared" si="194"/>
        <v/>
      </c>
      <c r="Q837" s="74"/>
      <c r="R837" s="72"/>
      <c r="S837" s="42" t="str">
        <f t="shared" si="195"/>
        <v/>
      </c>
      <c r="T837" s="72"/>
      <c r="U837" s="75"/>
      <c r="V837" s="72"/>
      <c r="W837" s="43" t="str">
        <f t="shared" si="196"/>
        <v/>
      </c>
      <c r="X837" s="76"/>
      <c r="Y837" s="77"/>
      <c r="Z837" s="77"/>
      <c r="AA837" s="77"/>
      <c r="AB837" s="77"/>
      <c r="AC837" s="77"/>
      <c r="AD837" s="77"/>
      <c r="AE837" s="78"/>
      <c r="AF837" s="79"/>
      <c r="AG837" s="37">
        <f t="shared" si="197"/>
        <v>0</v>
      </c>
      <c r="AH837" s="38" t="str">
        <f t="shared" si="198"/>
        <v/>
      </c>
      <c r="AI837" s="39" t="str">
        <f t="shared" si="199"/>
        <v/>
      </c>
      <c r="AJ837" s="39" t="str">
        <f t="shared" si="200"/>
        <v/>
      </c>
      <c r="AK837" s="23" t="str">
        <f t="shared" si="201"/>
        <v/>
      </c>
      <c r="AL837" s="23" t="str">
        <f t="shared" si="202"/>
        <v/>
      </c>
      <c r="AM837" s="23" t="str">
        <f>IF(ISBLANK(N837),"",VLOOKUP(N837,Codes!$A$2:$B$184,2,FALSE))</f>
        <v/>
      </c>
      <c r="AN837" s="39" t="str">
        <f t="shared" si="203"/>
        <v/>
      </c>
      <c r="AO837" s="23" t="str">
        <f>IF(ISBLANK(O837),"",IF(O837&gt;247,191,VLOOKUP(O837,Codes!$H$2:$I$299,2,FALSE)))</f>
        <v/>
      </c>
      <c r="AP837" s="23" t="str">
        <f>IF(ISBLANK(O837),"",VLOOKUP(AO837,Codes!$A$2:$B$184,2,FALSE))</f>
        <v/>
      </c>
      <c r="AQ837" s="39" t="str">
        <f t="shared" si="204"/>
        <v/>
      </c>
      <c r="AR837" s="39" t="str">
        <f t="shared" si="205"/>
        <v/>
      </c>
      <c r="AS837" s="39" t="str">
        <f t="shared" si="206"/>
        <v/>
      </c>
      <c r="AT837" s="39" t="str">
        <f t="shared" si="207"/>
        <v/>
      </c>
    </row>
    <row r="838" spans="1:46" s="65" customFormat="1">
      <c r="A838" s="64"/>
      <c r="E838" s="66"/>
      <c r="F838" s="67"/>
      <c r="G838" s="68"/>
      <c r="H838" s="69"/>
      <c r="I838" s="40" t="str">
        <f t="shared" si="192"/>
        <v/>
      </c>
      <c r="J838" s="69"/>
      <c r="K838" s="70"/>
      <c r="L838" s="41" t="str">
        <f t="shared" si="193"/>
        <v/>
      </c>
      <c r="M838" s="71"/>
      <c r="N838" s="72"/>
      <c r="O838" s="73"/>
      <c r="P838" s="42" t="str">
        <f t="shared" si="194"/>
        <v/>
      </c>
      <c r="Q838" s="74"/>
      <c r="R838" s="72"/>
      <c r="S838" s="42" t="str">
        <f t="shared" si="195"/>
        <v/>
      </c>
      <c r="T838" s="72"/>
      <c r="U838" s="75"/>
      <c r="V838" s="72"/>
      <c r="W838" s="43" t="str">
        <f t="shared" si="196"/>
        <v/>
      </c>
      <c r="X838" s="76"/>
      <c r="Y838" s="77"/>
      <c r="Z838" s="77"/>
      <c r="AA838" s="77"/>
      <c r="AB838" s="77"/>
      <c r="AC838" s="77"/>
      <c r="AD838" s="77"/>
      <c r="AE838" s="78"/>
      <c r="AF838" s="79"/>
      <c r="AG838" s="37">
        <f t="shared" si="197"/>
        <v>0</v>
      </c>
      <c r="AH838" s="38" t="str">
        <f t="shared" si="198"/>
        <v/>
      </c>
      <c r="AI838" s="39" t="str">
        <f t="shared" si="199"/>
        <v/>
      </c>
      <c r="AJ838" s="39" t="str">
        <f t="shared" si="200"/>
        <v/>
      </c>
      <c r="AK838" s="23" t="str">
        <f t="shared" si="201"/>
        <v/>
      </c>
      <c r="AL838" s="23" t="str">
        <f t="shared" si="202"/>
        <v/>
      </c>
      <c r="AM838" s="23" t="str">
        <f>IF(ISBLANK(N838),"",VLOOKUP(N838,Codes!$A$2:$B$184,2,FALSE))</f>
        <v/>
      </c>
      <c r="AN838" s="39" t="str">
        <f t="shared" si="203"/>
        <v/>
      </c>
      <c r="AO838" s="23" t="str">
        <f>IF(ISBLANK(O838),"",IF(O838&gt;247,191,VLOOKUP(O838,Codes!$H$2:$I$299,2,FALSE)))</f>
        <v/>
      </c>
      <c r="AP838" s="23" t="str">
        <f>IF(ISBLANK(O838),"",VLOOKUP(AO838,Codes!$A$2:$B$184,2,FALSE))</f>
        <v/>
      </c>
      <c r="AQ838" s="39" t="str">
        <f t="shared" si="204"/>
        <v/>
      </c>
      <c r="AR838" s="39" t="str">
        <f t="shared" si="205"/>
        <v/>
      </c>
      <c r="AS838" s="39" t="str">
        <f t="shared" si="206"/>
        <v/>
      </c>
      <c r="AT838" s="39" t="str">
        <f t="shared" si="207"/>
        <v/>
      </c>
    </row>
    <row r="839" spans="1:46" s="65" customFormat="1">
      <c r="A839" s="64"/>
      <c r="E839" s="66"/>
      <c r="F839" s="67"/>
      <c r="G839" s="68"/>
      <c r="H839" s="69"/>
      <c r="I839" s="40" t="str">
        <f t="shared" si="192"/>
        <v/>
      </c>
      <c r="J839" s="69"/>
      <c r="K839" s="70"/>
      <c r="L839" s="41" t="str">
        <f t="shared" si="193"/>
        <v/>
      </c>
      <c r="M839" s="71"/>
      <c r="N839" s="72"/>
      <c r="O839" s="73"/>
      <c r="P839" s="42" t="str">
        <f t="shared" si="194"/>
        <v/>
      </c>
      <c r="Q839" s="74"/>
      <c r="R839" s="72"/>
      <c r="S839" s="42" t="str">
        <f t="shared" si="195"/>
        <v/>
      </c>
      <c r="T839" s="72"/>
      <c r="U839" s="75"/>
      <c r="V839" s="72"/>
      <c r="W839" s="43" t="str">
        <f t="shared" si="196"/>
        <v/>
      </c>
      <c r="X839" s="76"/>
      <c r="Y839" s="77"/>
      <c r="Z839" s="77"/>
      <c r="AA839" s="77"/>
      <c r="AB839" s="77"/>
      <c r="AC839" s="77"/>
      <c r="AD839" s="77"/>
      <c r="AE839" s="78"/>
      <c r="AF839" s="79"/>
      <c r="AG839" s="37">
        <f t="shared" si="197"/>
        <v>0</v>
      </c>
      <c r="AH839" s="38" t="str">
        <f t="shared" si="198"/>
        <v/>
      </c>
      <c r="AI839" s="39" t="str">
        <f t="shared" si="199"/>
        <v/>
      </c>
      <c r="AJ839" s="39" t="str">
        <f t="shared" si="200"/>
        <v/>
      </c>
      <c r="AK839" s="23" t="str">
        <f t="shared" si="201"/>
        <v/>
      </c>
      <c r="AL839" s="23" t="str">
        <f t="shared" si="202"/>
        <v/>
      </c>
      <c r="AM839" s="23" t="str">
        <f>IF(ISBLANK(N839),"",VLOOKUP(N839,Codes!$A$2:$B$184,2,FALSE))</f>
        <v/>
      </c>
      <c r="AN839" s="39" t="str">
        <f t="shared" si="203"/>
        <v/>
      </c>
      <c r="AO839" s="23" t="str">
        <f>IF(ISBLANK(O839),"",IF(O839&gt;247,191,VLOOKUP(O839,Codes!$H$2:$I$299,2,FALSE)))</f>
        <v/>
      </c>
      <c r="AP839" s="23" t="str">
        <f>IF(ISBLANK(O839),"",VLOOKUP(AO839,Codes!$A$2:$B$184,2,FALSE))</f>
        <v/>
      </c>
      <c r="AQ839" s="39" t="str">
        <f t="shared" si="204"/>
        <v/>
      </c>
      <c r="AR839" s="39" t="str">
        <f t="shared" si="205"/>
        <v/>
      </c>
      <c r="AS839" s="39" t="str">
        <f t="shared" si="206"/>
        <v/>
      </c>
      <c r="AT839" s="39" t="str">
        <f t="shared" si="207"/>
        <v/>
      </c>
    </row>
    <row r="840" spans="1:46" s="65" customFormat="1">
      <c r="A840" s="64"/>
      <c r="E840" s="66"/>
      <c r="F840" s="67"/>
      <c r="G840" s="68"/>
      <c r="H840" s="69"/>
      <c r="I840" s="40" t="str">
        <f t="shared" si="192"/>
        <v/>
      </c>
      <c r="J840" s="69"/>
      <c r="K840" s="70"/>
      <c r="L840" s="41" t="str">
        <f t="shared" si="193"/>
        <v/>
      </c>
      <c r="M840" s="71"/>
      <c r="N840" s="72"/>
      <c r="O840" s="73"/>
      <c r="P840" s="42" t="str">
        <f t="shared" si="194"/>
        <v/>
      </c>
      <c r="Q840" s="74"/>
      <c r="R840" s="72"/>
      <c r="S840" s="42" t="str">
        <f t="shared" si="195"/>
        <v/>
      </c>
      <c r="T840" s="72"/>
      <c r="U840" s="75"/>
      <c r="V840" s="72"/>
      <c r="W840" s="43" t="str">
        <f t="shared" si="196"/>
        <v/>
      </c>
      <c r="X840" s="76"/>
      <c r="Y840" s="77"/>
      <c r="Z840" s="77"/>
      <c r="AA840" s="77"/>
      <c r="AB840" s="77"/>
      <c r="AC840" s="77"/>
      <c r="AD840" s="77"/>
      <c r="AE840" s="78"/>
      <c r="AF840" s="79"/>
      <c r="AG840" s="37">
        <f t="shared" si="197"/>
        <v>0</v>
      </c>
      <c r="AH840" s="38" t="str">
        <f t="shared" si="198"/>
        <v/>
      </c>
      <c r="AI840" s="39" t="str">
        <f t="shared" si="199"/>
        <v/>
      </c>
      <c r="AJ840" s="39" t="str">
        <f t="shared" si="200"/>
        <v/>
      </c>
      <c r="AK840" s="23" t="str">
        <f t="shared" si="201"/>
        <v/>
      </c>
      <c r="AL840" s="23" t="str">
        <f t="shared" si="202"/>
        <v/>
      </c>
      <c r="AM840" s="23" t="str">
        <f>IF(ISBLANK(N840),"",VLOOKUP(N840,Codes!$A$2:$B$184,2,FALSE))</f>
        <v/>
      </c>
      <c r="AN840" s="39" t="str">
        <f t="shared" si="203"/>
        <v/>
      </c>
      <c r="AO840" s="23" t="str">
        <f>IF(ISBLANK(O840),"",IF(O840&gt;247,191,VLOOKUP(O840,Codes!$H$2:$I$299,2,FALSE)))</f>
        <v/>
      </c>
      <c r="AP840" s="23" t="str">
        <f>IF(ISBLANK(O840),"",VLOOKUP(AO840,Codes!$A$2:$B$184,2,FALSE))</f>
        <v/>
      </c>
      <c r="AQ840" s="39" t="str">
        <f t="shared" si="204"/>
        <v/>
      </c>
      <c r="AR840" s="39" t="str">
        <f t="shared" si="205"/>
        <v/>
      </c>
      <c r="AS840" s="39" t="str">
        <f t="shared" si="206"/>
        <v/>
      </c>
      <c r="AT840" s="39" t="str">
        <f t="shared" si="207"/>
        <v/>
      </c>
    </row>
    <row r="841" spans="1:46" s="65" customFormat="1">
      <c r="A841" s="64"/>
      <c r="E841" s="66"/>
      <c r="F841" s="67"/>
      <c r="G841" s="68"/>
      <c r="H841" s="69"/>
      <c r="I841" s="40" t="str">
        <f t="shared" ref="I841:I904" si="208">$AH841</f>
        <v/>
      </c>
      <c r="J841" s="69"/>
      <c r="K841" s="70"/>
      <c r="L841" s="41" t="str">
        <f t="shared" ref="L841:L904" si="209">$AI841</f>
        <v/>
      </c>
      <c r="M841" s="71"/>
      <c r="N841" s="72"/>
      <c r="O841" s="73"/>
      <c r="P841" s="42" t="str">
        <f t="shared" ref="P841:P904" si="210">$AR841</f>
        <v/>
      </c>
      <c r="Q841" s="74"/>
      <c r="R841" s="72"/>
      <c r="S841" s="42" t="str">
        <f t="shared" ref="S841:S904" si="211">$AL841</f>
        <v/>
      </c>
      <c r="T841" s="72"/>
      <c r="U841" s="75"/>
      <c r="V841" s="72"/>
      <c r="W841" s="43" t="str">
        <f t="shared" ref="W841:W904" si="212">$AT841</f>
        <v/>
      </c>
      <c r="X841" s="76"/>
      <c r="Y841" s="77"/>
      <c r="Z841" s="77"/>
      <c r="AA841" s="77"/>
      <c r="AB841" s="77"/>
      <c r="AC841" s="77"/>
      <c r="AD841" s="77"/>
      <c r="AE841" s="78"/>
      <c r="AF841" s="79"/>
      <c r="AG841" s="37">
        <f t="shared" ref="AG841:AG904" si="213">(((F841*12)+G841)/39.37)</f>
        <v>0</v>
      </c>
      <c r="AH841" s="38" t="str">
        <f t="shared" ref="AH841:AH904" si="214">IF(AND(ISBLANK(F841),ISBLANK(H841)),"",IF(OR(ISBLANK(F841),ISBLANK(G841)),"Need-Ht.",IF(ISBLANK(H841),"Need Wt",((H841/2.2046)/((((F841*12)+G841)/39.37)*(((F841*12)+G841)/39.37))))))</f>
        <v/>
      </c>
      <c r="AI841" s="39" t="str">
        <f t="shared" ref="AI841:AI904" si="215">IF(ISBLANK(J841),"",IF(ISBLANK(K841),"",IF(D841 = "f",(0.61*(J841+K841)+5),(0.735*(J841+K841)+1))))</f>
        <v/>
      </c>
      <c r="AJ841" s="39" t="str">
        <f t="shared" ref="AJ841:AJ904" si="216">IF(AND(ISBLANK(Q841),ISBLANK(R841)),"",IF(OR(ISBLANK(Q841),ISBLANK(R841)),"",(Q841+(R841/60))))</f>
        <v/>
      </c>
      <c r="AK841" s="23" t="str">
        <f t="shared" ref="AK841:AK904" si="217">IF(ISBLANK(D841),"",IF(D841="f",0,1))</f>
        <v/>
      </c>
      <c r="AL841" s="23" t="str">
        <f t="shared" ref="AL841:AL904" si="218">IF(AND(ISBLANK(Q841),ISBLANK(R841)),"",IF(OR(ISBLANK(Q841),ISBLANK(R841)),"Inc-Time",IF(OR(AJ841&lt;4,AJ841&gt;13),"Cannot Calculate",IF(ISBLANK(E841),"Need Age",IF(ISBLANK(D841),"Need Gender",IF(OR(ISBLANK(F841),ISBLANK(G841),ISBLANK(H841)),"Need BMI",((0.21*(E841*AK841))-(0.84*AH841)-(8.41*AJ841)+(0.34*(AJ841*AJ841))+108.94))))))
)</f>
        <v/>
      </c>
      <c r="AM841" s="23" t="str">
        <f>IF(ISBLANK(N841),"",VLOOKUP(N841,Codes!$A$2:$B$184,2,FALSE))</f>
        <v/>
      </c>
      <c r="AN841" s="39" t="str">
        <f t="shared" ref="AN841:AN904" si="219">IF(ISBLANK(N841),"",IF(OR(N841&lt;10,N841&gt;190),"Cannot Calculate",IF(ISBLANK(E841),"Need Age",IF(ISBLANK(D841),"Need Gender",IF(OR(ISBLANK(F841),ISBLANK(G841),ISBLANK(H841)),"Need BMI",((0.21*(E841*AK841))-(0.84*I841)-(8.41*AM841)+(0.34*(AM841*AM841))+108.94))))))</f>
        <v/>
      </c>
      <c r="AO841" s="23" t="str">
        <f>IF(ISBLANK(O841),"",IF(O841&gt;247,191,VLOOKUP(O841,Codes!$H$2:$I$299,2,FALSE)))</f>
        <v/>
      </c>
      <c r="AP841" s="23" t="str">
        <f>IF(ISBLANK(O841),"",VLOOKUP(AO841,Codes!$A$2:$B$184,2,FALSE))</f>
        <v/>
      </c>
      <c r="AQ841" s="39" t="str">
        <f t="shared" ref="AQ841:AQ904" si="220">IF(ISBLANK(O841),"",IF(OR(O841&lt;12,O841&gt;247),"Cannot Calculate",IF(ISBLANK(E841),"Need Age",IF(ISBLANK(D841),"Need Gender",IF(OR(ISBLANK(F841),ISBLANK(G841),ISBLANK(H841)),"Need BMI",((0.21*(E841*AK841))-(0.84*I841)-(8.41*AP841)+(0.34*(AP841*AP841))+108.94))))))</f>
        <v/>
      </c>
      <c r="AR841" s="39" t="str">
        <f t="shared" ref="AR841:AR904" si="221">IF(N841&gt;0,AN841,AQ841)</f>
        <v/>
      </c>
      <c r="AS841" s="39" t="str">
        <f t="shared" ref="AS841:AS904" si="222">IF(ISBLANK(T841),"",(T841+(U841/60)))</f>
        <v/>
      </c>
      <c r="AT841" s="39" t="str">
        <f t="shared" ref="AT841:AT904" si="223">IF(AND(ISBLANK(T841),ISBLANK(U841)),"",IF(OR(ISBLANK(T841),ISBLANK(U841)),"Inc-Time",IF(ISBLANK(V841),"Need HR",IF(ISBLANK(E841),"Need Age",IF(ISBLANK(D841),"Need Gender",IF(ISBLANK(H841),"Need Wt",IF(E841&lt;13,"Age Under 13",(132.853+(6.315*AK841)-(0.0769*H841)-(0.3877*E841)-(3.2649*AS841)-(0.1565*V841)))))))))</f>
        <v/>
      </c>
    </row>
    <row r="842" spans="1:46" s="65" customFormat="1">
      <c r="A842" s="64"/>
      <c r="E842" s="66"/>
      <c r="F842" s="67"/>
      <c r="G842" s="68"/>
      <c r="H842" s="69"/>
      <c r="I842" s="40" t="str">
        <f t="shared" si="208"/>
        <v/>
      </c>
      <c r="J842" s="69"/>
      <c r="K842" s="70"/>
      <c r="L842" s="41" t="str">
        <f t="shared" si="209"/>
        <v/>
      </c>
      <c r="M842" s="71"/>
      <c r="N842" s="72"/>
      <c r="O842" s="73"/>
      <c r="P842" s="42" t="str">
        <f t="shared" si="210"/>
        <v/>
      </c>
      <c r="Q842" s="74"/>
      <c r="R842" s="72"/>
      <c r="S842" s="42" t="str">
        <f t="shared" si="211"/>
        <v/>
      </c>
      <c r="T842" s="72"/>
      <c r="U842" s="75"/>
      <c r="V842" s="72"/>
      <c r="W842" s="43" t="str">
        <f t="shared" si="212"/>
        <v/>
      </c>
      <c r="X842" s="76"/>
      <c r="Y842" s="77"/>
      <c r="Z842" s="77"/>
      <c r="AA842" s="77"/>
      <c r="AB842" s="77"/>
      <c r="AC842" s="77"/>
      <c r="AD842" s="77"/>
      <c r="AE842" s="78"/>
      <c r="AF842" s="79"/>
      <c r="AG842" s="37">
        <f t="shared" si="213"/>
        <v>0</v>
      </c>
      <c r="AH842" s="38" t="str">
        <f t="shared" si="214"/>
        <v/>
      </c>
      <c r="AI842" s="39" t="str">
        <f t="shared" si="215"/>
        <v/>
      </c>
      <c r="AJ842" s="39" t="str">
        <f t="shared" si="216"/>
        <v/>
      </c>
      <c r="AK842" s="23" t="str">
        <f t="shared" si="217"/>
        <v/>
      </c>
      <c r="AL842" s="23" t="str">
        <f t="shared" si="218"/>
        <v/>
      </c>
      <c r="AM842" s="23" t="str">
        <f>IF(ISBLANK(N842),"",VLOOKUP(N842,Codes!$A$2:$B$184,2,FALSE))</f>
        <v/>
      </c>
      <c r="AN842" s="39" t="str">
        <f t="shared" si="219"/>
        <v/>
      </c>
      <c r="AO842" s="23" t="str">
        <f>IF(ISBLANK(O842),"",IF(O842&gt;247,191,VLOOKUP(O842,Codes!$H$2:$I$299,2,FALSE)))</f>
        <v/>
      </c>
      <c r="AP842" s="23" t="str">
        <f>IF(ISBLANK(O842),"",VLOOKUP(AO842,Codes!$A$2:$B$184,2,FALSE))</f>
        <v/>
      </c>
      <c r="AQ842" s="39" t="str">
        <f t="shared" si="220"/>
        <v/>
      </c>
      <c r="AR842" s="39" t="str">
        <f t="shared" si="221"/>
        <v/>
      </c>
      <c r="AS842" s="39" t="str">
        <f t="shared" si="222"/>
        <v/>
      </c>
      <c r="AT842" s="39" t="str">
        <f t="shared" si="223"/>
        <v/>
      </c>
    </row>
    <row r="843" spans="1:46" s="65" customFormat="1">
      <c r="A843" s="64"/>
      <c r="E843" s="66"/>
      <c r="F843" s="67"/>
      <c r="G843" s="68"/>
      <c r="H843" s="69"/>
      <c r="I843" s="40" t="str">
        <f t="shared" si="208"/>
        <v/>
      </c>
      <c r="J843" s="69"/>
      <c r="K843" s="70"/>
      <c r="L843" s="41" t="str">
        <f t="shared" si="209"/>
        <v/>
      </c>
      <c r="M843" s="71"/>
      <c r="N843" s="72"/>
      <c r="O843" s="73"/>
      <c r="P843" s="42" t="str">
        <f t="shared" si="210"/>
        <v/>
      </c>
      <c r="Q843" s="74"/>
      <c r="R843" s="72"/>
      <c r="S843" s="42" t="str">
        <f t="shared" si="211"/>
        <v/>
      </c>
      <c r="T843" s="72"/>
      <c r="U843" s="75"/>
      <c r="V843" s="72"/>
      <c r="W843" s="43" t="str">
        <f t="shared" si="212"/>
        <v/>
      </c>
      <c r="X843" s="76"/>
      <c r="Y843" s="77"/>
      <c r="Z843" s="77"/>
      <c r="AA843" s="77"/>
      <c r="AB843" s="77"/>
      <c r="AC843" s="77"/>
      <c r="AD843" s="77"/>
      <c r="AE843" s="78"/>
      <c r="AF843" s="79"/>
      <c r="AG843" s="37">
        <f t="shared" si="213"/>
        <v>0</v>
      </c>
      <c r="AH843" s="38" t="str">
        <f t="shared" si="214"/>
        <v/>
      </c>
      <c r="AI843" s="39" t="str">
        <f t="shared" si="215"/>
        <v/>
      </c>
      <c r="AJ843" s="39" t="str">
        <f t="shared" si="216"/>
        <v/>
      </c>
      <c r="AK843" s="23" t="str">
        <f t="shared" si="217"/>
        <v/>
      </c>
      <c r="AL843" s="23" t="str">
        <f t="shared" si="218"/>
        <v/>
      </c>
      <c r="AM843" s="23" t="str">
        <f>IF(ISBLANK(N843),"",VLOOKUP(N843,Codes!$A$2:$B$184,2,FALSE))</f>
        <v/>
      </c>
      <c r="AN843" s="39" t="str">
        <f t="shared" si="219"/>
        <v/>
      </c>
      <c r="AO843" s="23" t="str">
        <f>IF(ISBLANK(O843),"",IF(O843&gt;247,191,VLOOKUP(O843,Codes!$H$2:$I$299,2,FALSE)))</f>
        <v/>
      </c>
      <c r="AP843" s="23" t="str">
        <f>IF(ISBLANK(O843),"",VLOOKUP(AO843,Codes!$A$2:$B$184,2,FALSE))</f>
        <v/>
      </c>
      <c r="AQ843" s="39" t="str">
        <f t="shared" si="220"/>
        <v/>
      </c>
      <c r="AR843" s="39" t="str">
        <f t="shared" si="221"/>
        <v/>
      </c>
      <c r="AS843" s="39" t="str">
        <f t="shared" si="222"/>
        <v/>
      </c>
      <c r="AT843" s="39" t="str">
        <f t="shared" si="223"/>
        <v/>
      </c>
    </row>
    <row r="844" spans="1:46" s="65" customFormat="1">
      <c r="A844" s="64"/>
      <c r="E844" s="66"/>
      <c r="F844" s="67"/>
      <c r="G844" s="68"/>
      <c r="H844" s="69"/>
      <c r="I844" s="40" t="str">
        <f t="shared" si="208"/>
        <v/>
      </c>
      <c r="J844" s="69"/>
      <c r="K844" s="70"/>
      <c r="L844" s="41" t="str">
        <f t="shared" si="209"/>
        <v/>
      </c>
      <c r="M844" s="71"/>
      <c r="N844" s="72"/>
      <c r="O844" s="73"/>
      <c r="P844" s="42" t="str">
        <f t="shared" si="210"/>
        <v/>
      </c>
      <c r="Q844" s="74"/>
      <c r="R844" s="72"/>
      <c r="S844" s="42" t="str">
        <f t="shared" si="211"/>
        <v/>
      </c>
      <c r="T844" s="72"/>
      <c r="U844" s="75"/>
      <c r="V844" s="72"/>
      <c r="W844" s="43" t="str">
        <f t="shared" si="212"/>
        <v/>
      </c>
      <c r="X844" s="76"/>
      <c r="Y844" s="77"/>
      <c r="Z844" s="77"/>
      <c r="AA844" s="77"/>
      <c r="AB844" s="77"/>
      <c r="AC844" s="77"/>
      <c r="AD844" s="77"/>
      <c r="AE844" s="78"/>
      <c r="AF844" s="79"/>
      <c r="AG844" s="37">
        <f t="shared" si="213"/>
        <v>0</v>
      </c>
      <c r="AH844" s="38" t="str">
        <f t="shared" si="214"/>
        <v/>
      </c>
      <c r="AI844" s="39" t="str">
        <f t="shared" si="215"/>
        <v/>
      </c>
      <c r="AJ844" s="39" t="str">
        <f t="shared" si="216"/>
        <v/>
      </c>
      <c r="AK844" s="23" t="str">
        <f t="shared" si="217"/>
        <v/>
      </c>
      <c r="AL844" s="23" t="str">
        <f t="shared" si="218"/>
        <v/>
      </c>
      <c r="AM844" s="23" t="str">
        <f>IF(ISBLANK(N844),"",VLOOKUP(N844,Codes!$A$2:$B$184,2,FALSE))</f>
        <v/>
      </c>
      <c r="AN844" s="39" t="str">
        <f t="shared" si="219"/>
        <v/>
      </c>
      <c r="AO844" s="23" t="str">
        <f>IF(ISBLANK(O844),"",IF(O844&gt;247,191,VLOOKUP(O844,Codes!$H$2:$I$299,2,FALSE)))</f>
        <v/>
      </c>
      <c r="AP844" s="23" t="str">
        <f>IF(ISBLANK(O844),"",VLOOKUP(AO844,Codes!$A$2:$B$184,2,FALSE))</f>
        <v/>
      </c>
      <c r="AQ844" s="39" t="str">
        <f t="shared" si="220"/>
        <v/>
      </c>
      <c r="AR844" s="39" t="str">
        <f t="shared" si="221"/>
        <v/>
      </c>
      <c r="AS844" s="39" t="str">
        <f t="shared" si="222"/>
        <v/>
      </c>
      <c r="AT844" s="39" t="str">
        <f t="shared" si="223"/>
        <v/>
      </c>
    </row>
    <row r="845" spans="1:46" s="65" customFormat="1">
      <c r="A845" s="64"/>
      <c r="E845" s="66"/>
      <c r="F845" s="67"/>
      <c r="G845" s="68"/>
      <c r="H845" s="69"/>
      <c r="I845" s="40" t="str">
        <f t="shared" si="208"/>
        <v/>
      </c>
      <c r="J845" s="69"/>
      <c r="K845" s="70"/>
      <c r="L845" s="41" t="str">
        <f t="shared" si="209"/>
        <v/>
      </c>
      <c r="M845" s="71"/>
      <c r="N845" s="72"/>
      <c r="O845" s="73"/>
      <c r="P845" s="42" t="str">
        <f t="shared" si="210"/>
        <v/>
      </c>
      <c r="Q845" s="74"/>
      <c r="R845" s="72"/>
      <c r="S845" s="42" t="str">
        <f t="shared" si="211"/>
        <v/>
      </c>
      <c r="T845" s="72"/>
      <c r="U845" s="75"/>
      <c r="V845" s="72"/>
      <c r="W845" s="43" t="str">
        <f t="shared" si="212"/>
        <v/>
      </c>
      <c r="X845" s="76"/>
      <c r="Y845" s="77"/>
      <c r="Z845" s="77"/>
      <c r="AA845" s="77"/>
      <c r="AB845" s="77"/>
      <c r="AC845" s="77"/>
      <c r="AD845" s="77"/>
      <c r="AE845" s="78"/>
      <c r="AF845" s="79"/>
      <c r="AG845" s="37">
        <f t="shared" si="213"/>
        <v>0</v>
      </c>
      <c r="AH845" s="38" t="str">
        <f t="shared" si="214"/>
        <v/>
      </c>
      <c r="AI845" s="39" t="str">
        <f t="shared" si="215"/>
        <v/>
      </c>
      <c r="AJ845" s="39" t="str">
        <f t="shared" si="216"/>
        <v/>
      </c>
      <c r="AK845" s="23" t="str">
        <f t="shared" si="217"/>
        <v/>
      </c>
      <c r="AL845" s="23" t="str">
        <f t="shared" si="218"/>
        <v/>
      </c>
      <c r="AM845" s="23" t="str">
        <f>IF(ISBLANK(N845),"",VLOOKUP(N845,Codes!$A$2:$B$184,2,FALSE))</f>
        <v/>
      </c>
      <c r="AN845" s="39" t="str">
        <f t="shared" si="219"/>
        <v/>
      </c>
      <c r="AO845" s="23" t="str">
        <f>IF(ISBLANK(O845),"",IF(O845&gt;247,191,VLOOKUP(O845,Codes!$H$2:$I$299,2,FALSE)))</f>
        <v/>
      </c>
      <c r="AP845" s="23" t="str">
        <f>IF(ISBLANK(O845),"",VLOOKUP(AO845,Codes!$A$2:$B$184,2,FALSE))</f>
        <v/>
      </c>
      <c r="AQ845" s="39" t="str">
        <f t="shared" si="220"/>
        <v/>
      </c>
      <c r="AR845" s="39" t="str">
        <f t="shared" si="221"/>
        <v/>
      </c>
      <c r="AS845" s="39" t="str">
        <f t="shared" si="222"/>
        <v/>
      </c>
      <c r="AT845" s="39" t="str">
        <f t="shared" si="223"/>
        <v/>
      </c>
    </row>
    <row r="846" spans="1:46" s="65" customFormat="1">
      <c r="A846" s="64"/>
      <c r="E846" s="66"/>
      <c r="F846" s="67"/>
      <c r="G846" s="68"/>
      <c r="H846" s="69"/>
      <c r="I846" s="40" t="str">
        <f t="shared" si="208"/>
        <v/>
      </c>
      <c r="J846" s="69"/>
      <c r="K846" s="70"/>
      <c r="L846" s="41" t="str">
        <f t="shared" si="209"/>
        <v/>
      </c>
      <c r="M846" s="71"/>
      <c r="N846" s="72"/>
      <c r="O846" s="73"/>
      <c r="P846" s="42" t="str">
        <f t="shared" si="210"/>
        <v/>
      </c>
      <c r="Q846" s="74"/>
      <c r="R846" s="72"/>
      <c r="S846" s="42" t="str">
        <f t="shared" si="211"/>
        <v/>
      </c>
      <c r="T846" s="72"/>
      <c r="U846" s="75"/>
      <c r="V846" s="72"/>
      <c r="W846" s="43" t="str">
        <f t="shared" si="212"/>
        <v/>
      </c>
      <c r="X846" s="76"/>
      <c r="Y846" s="77"/>
      <c r="Z846" s="77"/>
      <c r="AA846" s="77"/>
      <c r="AB846" s="77"/>
      <c r="AC846" s="77"/>
      <c r="AD846" s="77"/>
      <c r="AE846" s="78"/>
      <c r="AF846" s="79"/>
      <c r="AG846" s="37">
        <f t="shared" si="213"/>
        <v>0</v>
      </c>
      <c r="AH846" s="38" t="str">
        <f t="shared" si="214"/>
        <v/>
      </c>
      <c r="AI846" s="39" t="str">
        <f t="shared" si="215"/>
        <v/>
      </c>
      <c r="AJ846" s="39" t="str">
        <f t="shared" si="216"/>
        <v/>
      </c>
      <c r="AK846" s="23" t="str">
        <f t="shared" si="217"/>
        <v/>
      </c>
      <c r="AL846" s="23" t="str">
        <f t="shared" si="218"/>
        <v/>
      </c>
      <c r="AM846" s="23" t="str">
        <f>IF(ISBLANK(N846),"",VLOOKUP(N846,Codes!$A$2:$B$184,2,FALSE))</f>
        <v/>
      </c>
      <c r="AN846" s="39" t="str">
        <f t="shared" si="219"/>
        <v/>
      </c>
      <c r="AO846" s="23" t="str">
        <f>IF(ISBLANK(O846),"",IF(O846&gt;247,191,VLOOKUP(O846,Codes!$H$2:$I$299,2,FALSE)))</f>
        <v/>
      </c>
      <c r="AP846" s="23" t="str">
        <f>IF(ISBLANK(O846),"",VLOOKUP(AO846,Codes!$A$2:$B$184,2,FALSE))</f>
        <v/>
      </c>
      <c r="AQ846" s="39" t="str">
        <f t="shared" si="220"/>
        <v/>
      </c>
      <c r="AR846" s="39" t="str">
        <f t="shared" si="221"/>
        <v/>
      </c>
      <c r="AS846" s="39" t="str">
        <f t="shared" si="222"/>
        <v/>
      </c>
      <c r="AT846" s="39" t="str">
        <f t="shared" si="223"/>
        <v/>
      </c>
    </row>
    <row r="847" spans="1:46" s="65" customFormat="1">
      <c r="A847" s="64"/>
      <c r="E847" s="66"/>
      <c r="F847" s="67"/>
      <c r="G847" s="68"/>
      <c r="H847" s="69"/>
      <c r="I847" s="40" t="str">
        <f t="shared" si="208"/>
        <v/>
      </c>
      <c r="J847" s="69"/>
      <c r="K847" s="70"/>
      <c r="L847" s="41" t="str">
        <f t="shared" si="209"/>
        <v/>
      </c>
      <c r="M847" s="71"/>
      <c r="N847" s="72"/>
      <c r="O847" s="73"/>
      <c r="P847" s="42" t="str">
        <f t="shared" si="210"/>
        <v/>
      </c>
      <c r="Q847" s="74"/>
      <c r="R847" s="72"/>
      <c r="S847" s="42" t="str">
        <f t="shared" si="211"/>
        <v/>
      </c>
      <c r="T847" s="72"/>
      <c r="U847" s="75"/>
      <c r="V847" s="72"/>
      <c r="W847" s="43" t="str">
        <f t="shared" si="212"/>
        <v/>
      </c>
      <c r="X847" s="76"/>
      <c r="Y847" s="77"/>
      <c r="Z847" s="77"/>
      <c r="AA847" s="77"/>
      <c r="AB847" s="77"/>
      <c r="AC847" s="77"/>
      <c r="AD847" s="77"/>
      <c r="AE847" s="78"/>
      <c r="AF847" s="79"/>
      <c r="AG847" s="37">
        <f t="shared" si="213"/>
        <v>0</v>
      </c>
      <c r="AH847" s="38" t="str">
        <f t="shared" si="214"/>
        <v/>
      </c>
      <c r="AI847" s="39" t="str">
        <f t="shared" si="215"/>
        <v/>
      </c>
      <c r="AJ847" s="39" t="str">
        <f t="shared" si="216"/>
        <v/>
      </c>
      <c r="AK847" s="23" t="str">
        <f t="shared" si="217"/>
        <v/>
      </c>
      <c r="AL847" s="23" t="str">
        <f t="shared" si="218"/>
        <v/>
      </c>
      <c r="AM847" s="23" t="str">
        <f>IF(ISBLANK(N847),"",VLOOKUP(N847,Codes!$A$2:$B$184,2,FALSE))</f>
        <v/>
      </c>
      <c r="AN847" s="39" t="str">
        <f t="shared" si="219"/>
        <v/>
      </c>
      <c r="AO847" s="23" t="str">
        <f>IF(ISBLANK(O847),"",IF(O847&gt;247,191,VLOOKUP(O847,Codes!$H$2:$I$299,2,FALSE)))</f>
        <v/>
      </c>
      <c r="AP847" s="23" t="str">
        <f>IF(ISBLANK(O847),"",VLOOKUP(AO847,Codes!$A$2:$B$184,2,FALSE))</f>
        <v/>
      </c>
      <c r="AQ847" s="39" t="str">
        <f t="shared" si="220"/>
        <v/>
      </c>
      <c r="AR847" s="39" t="str">
        <f t="shared" si="221"/>
        <v/>
      </c>
      <c r="AS847" s="39" t="str">
        <f t="shared" si="222"/>
        <v/>
      </c>
      <c r="AT847" s="39" t="str">
        <f t="shared" si="223"/>
        <v/>
      </c>
    </row>
    <row r="848" spans="1:46" s="65" customFormat="1">
      <c r="A848" s="64"/>
      <c r="E848" s="66"/>
      <c r="F848" s="67"/>
      <c r="G848" s="68"/>
      <c r="H848" s="69"/>
      <c r="I848" s="40" t="str">
        <f t="shared" si="208"/>
        <v/>
      </c>
      <c r="J848" s="69"/>
      <c r="K848" s="70"/>
      <c r="L848" s="41" t="str">
        <f t="shared" si="209"/>
        <v/>
      </c>
      <c r="M848" s="71"/>
      <c r="N848" s="72"/>
      <c r="O848" s="73"/>
      <c r="P848" s="42" t="str">
        <f t="shared" si="210"/>
        <v/>
      </c>
      <c r="Q848" s="74"/>
      <c r="R848" s="72"/>
      <c r="S848" s="42" t="str">
        <f t="shared" si="211"/>
        <v/>
      </c>
      <c r="T848" s="72"/>
      <c r="U848" s="75"/>
      <c r="V848" s="72"/>
      <c r="W848" s="43" t="str">
        <f t="shared" si="212"/>
        <v/>
      </c>
      <c r="X848" s="76"/>
      <c r="Y848" s="77"/>
      <c r="Z848" s="77"/>
      <c r="AA848" s="77"/>
      <c r="AB848" s="77"/>
      <c r="AC848" s="77"/>
      <c r="AD848" s="77"/>
      <c r="AE848" s="78"/>
      <c r="AF848" s="79"/>
      <c r="AG848" s="37">
        <f t="shared" si="213"/>
        <v>0</v>
      </c>
      <c r="AH848" s="38" t="str">
        <f t="shared" si="214"/>
        <v/>
      </c>
      <c r="AI848" s="39" t="str">
        <f t="shared" si="215"/>
        <v/>
      </c>
      <c r="AJ848" s="39" t="str">
        <f t="shared" si="216"/>
        <v/>
      </c>
      <c r="AK848" s="23" t="str">
        <f t="shared" si="217"/>
        <v/>
      </c>
      <c r="AL848" s="23" t="str">
        <f t="shared" si="218"/>
        <v/>
      </c>
      <c r="AM848" s="23" t="str">
        <f>IF(ISBLANK(N848),"",VLOOKUP(N848,Codes!$A$2:$B$184,2,FALSE))</f>
        <v/>
      </c>
      <c r="AN848" s="39" t="str">
        <f t="shared" si="219"/>
        <v/>
      </c>
      <c r="AO848" s="23" t="str">
        <f>IF(ISBLANK(O848),"",IF(O848&gt;247,191,VLOOKUP(O848,Codes!$H$2:$I$299,2,FALSE)))</f>
        <v/>
      </c>
      <c r="AP848" s="23" t="str">
        <f>IF(ISBLANK(O848),"",VLOOKUP(AO848,Codes!$A$2:$B$184,2,FALSE))</f>
        <v/>
      </c>
      <c r="AQ848" s="39" t="str">
        <f t="shared" si="220"/>
        <v/>
      </c>
      <c r="AR848" s="39" t="str">
        <f t="shared" si="221"/>
        <v/>
      </c>
      <c r="AS848" s="39" t="str">
        <f t="shared" si="222"/>
        <v/>
      </c>
      <c r="AT848" s="39" t="str">
        <f t="shared" si="223"/>
        <v/>
      </c>
    </row>
    <row r="849" spans="1:46" s="65" customFormat="1">
      <c r="A849" s="64"/>
      <c r="E849" s="66"/>
      <c r="F849" s="67"/>
      <c r="G849" s="68"/>
      <c r="H849" s="69"/>
      <c r="I849" s="40" t="str">
        <f t="shared" si="208"/>
        <v/>
      </c>
      <c r="J849" s="69"/>
      <c r="K849" s="70"/>
      <c r="L849" s="41" t="str">
        <f t="shared" si="209"/>
        <v/>
      </c>
      <c r="M849" s="71"/>
      <c r="N849" s="72"/>
      <c r="O849" s="73"/>
      <c r="P849" s="42" t="str">
        <f t="shared" si="210"/>
        <v/>
      </c>
      <c r="Q849" s="74"/>
      <c r="R849" s="72"/>
      <c r="S849" s="42" t="str">
        <f t="shared" si="211"/>
        <v/>
      </c>
      <c r="T849" s="72"/>
      <c r="U849" s="75"/>
      <c r="V849" s="72"/>
      <c r="W849" s="43" t="str">
        <f t="shared" si="212"/>
        <v/>
      </c>
      <c r="X849" s="76"/>
      <c r="Y849" s="77"/>
      <c r="Z849" s="77"/>
      <c r="AA849" s="77"/>
      <c r="AB849" s="77"/>
      <c r="AC849" s="77"/>
      <c r="AD849" s="77"/>
      <c r="AE849" s="78"/>
      <c r="AF849" s="79"/>
      <c r="AG849" s="37">
        <f t="shared" si="213"/>
        <v>0</v>
      </c>
      <c r="AH849" s="38" t="str">
        <f t="shared" si="214"/>
        <v/>
      </c>
      <c r="AI849" s="39" t="str">
        <f t="shared" si="215"/>
        <v/>
      </c>
      <c r="AJ849" s="39" t="str">
        <f t="shared" si="216"/>
        <v/>
      </c>
      <c r="AK849" s="23" t="str">
        <f t="shared" si="217"/>
        <v/>
      </c>
      <c r="AL849" s="23" t="str">
        <f t="shared" si="218"/>
        <v/>
      </c>
      <c r="AM849" s="23" t="str">
        <f>IF(ISBLANK(N849),"",VLOOKUP(N849,Codes!$A$2:$B$184,2,FALSE))</f>
        <v/>
      </c>
      <c r="AN849" s="39" t="str">
        <f t="shared" si="219"/>
        <v/>
      </c>
      <c r="AO849" s="23" t="str">
        <f>IF(ISBLANK(O849),"",IF(O849&gt;247,191,VLOOKUP(O849,Codes!$H$2:$I$299,2,FALSE)))</f>
        <v/>
      </c>
      <c r="AP849" s="23" t="str">
        <f>IF(ISBLANK(O849),"",VLOOKUP(AO849,Codes!$A$2:$B$184,2,FALSE))</f>
        <v/>
      </c>
      <c r="AQ849" s="39" t="str">
        <f t="shared" si="220"/>
        <v/>
      </c>
      <c r="AR849" s="39" t="str">
        <f t="shared" si="221"/>
        <v/>
      </c>
      <c r="AS849" s="39" t="str">
        <f t="shared" si="222"/>
        <v/>
      </c>
      <c r="AT849" s="39" t="str">
        <f t="shared" si="223"/>
        <v/>
      </c>
    </row>
    <row r="850" spans="1:46" s="65" customFormat="1">
      <c r="A850" s="64"/>
      <c r="E850" s="66"/>
      <c r="F850" s="67"/>
      <c r="G850" s="68"/>
      <c r="H850" s="69"/>
      <c r="I850" s="40" t="str">
        <f t="shared" si="208"/>
        <v/>
      </c>
      <c r="J850" s="69"/>
      <c r="K850" s="70"/>
      <c r="L850" s="41" t="str">
        <f t="shared" si="209"/>
        <v/>
      </c>
      <c r="M850" s="71"/>
      <c r="N850" s="72"/>
      <c r="O850" s="73"/>
      <c r="P850" s="42" t="str">
        <f t="shared" si="210"/>
        <v/>
      </c>
      <c r="Q850" s="74"/>
      <c r="R850" s="72"/>
      <c r="S850" s="42" t="str">
        <f t="shared" si="211"/>
        <v/>
      </c>
      <c r="T850" s="72"/>
      <c r="U850" s="75"/>
      <c r="V850" s="72"/>
      <c r="W850" s="43" t="str">
        <f t="shared" si="212"/>
        <v/>
      </c>
      <c r="X850" s="76"/>
      <c r="Y850" s="77"/>
      <c r="Z850" s="77"/>
      <c r="AA850" s="77"/>
      <c r="AB850" s="77"/>
      <c r="AC850" s="77"/>
      <c r="AD850" s="77"/>
      <c r="AE850" s="78"/>
      <c r="AF850" s="79"/>
      <c r="AG850" s="37">
        <f t="shared" si="213"/>
        <v>0</v>
      </c>
      <c r="AH850" s="38" t="str">
        <f t="shared" si="214"/>
        <v/>
      </c>
      <c r="AI850" s="39" t="str">
        <f t="shared" si="215"/>
        <v/>
      </c>
      <c r="AJ850" s="39" t="str">
        <f t="shared" si="216"/>
        <v/>
      </c>
      <c r="AK850" s="23" t="str">
        <f t="shared" si="217"/>
        <v/>
      </c>
      <c r="AL850" s="23" t="str">
        <f t="shared" si="218"/>
        <v/>
      </c>
      <c r="AM850" s="23" t="str">
        <f>IF(ISBLANK(N850),"",VLOOKUP(N850,Codes!$A$2:$B$184,2,FALSE))</f>
        <v/>
      </c>
      <c r="AN850" s="39" t="str">
        <f t="shared" si="219"/>
        <v/>
      </c>
      <c r="AO850" s="23" t="str">
        <f>IF(ISBLANK(O850),"",IF(O850&gt;247,191,VLOOKUP(O850,Codes!$H$2:$I$299,2,FALSE)))</f>
        <v/>
      </c>
      <c r="AP850" s="23" t="str">
        <f>IF(ISBLANK(O850),"",VLOOKUP(AO850,Codes!$A$2:$B$184,2,FALSE))</f>
        <v/>
      </c>
      <c r="AQ850" s="39" t="str">
        <f t="shared" si="220"/>
        <v/>
      </c>
      <c r="AR850" s="39" t="str">
        <f t="shared" si="221"/>
        <v/>
      </c>
      <c r="AS850" s="39" t="str">
        <f t="shared" si="222"/>
        <v/>
      </c>
      <c r="AT850" s="39" t="str">
        <f t="shared" si="223"/>
        <v/>
      </c>
    </row>
    <row r="851" spans="1:46" s="65" customFormat="1">
      <c r="A851" s="64"/>
      <c r="E851" s="66"/>
      <c r="F851" s="67"/>
      <c r="G851" s="68"/>
      <c r="H851" s="69"/>
      <c r="I851" s="40" t="str">
        <f t="shared" si="208"/>
        <v/>
      </c>
      <c r="J851" s="69"/>
      <c r="K851" s="70"/>
      <c r="L851" s="41" t="str">
        <f t="shared" si="209"/>
        <v/>
      </c>
      <c r="M851" s="71"/>
      <c r="N851" s="72"/>
      <c r="O851" s="73"/>
      <c r="P851" s="42" t="str">
        <f t="shared" si="210"/>
        <v/>
      </c>
      <c r="Q851" s="74"/>
      <c r="R851" s="72"/>
      <c r="S851" s="42" t="str">
        <f t="shared" si="211"/>
        <v/>
      </c>
      <c r="T851" s="72"/>
      <c r="U851" s="75"/>
      <c r="V851" s="72"/>
      <c r="W851" s="43" t="str">
        <f t="shared" si="212"/>
        <v/>
      </c>
      <c r="X851" s="76"/>
      <c r="Y851" s="77"/>
      <c r="Z851" s="77"/>
      <c r="AA851" s="77"/>
      <c r="AB851" s="77"/>
      <c r="AC851" s="77"/>
      <c r="AD851" s="77"/>
      <c r="AE851" s="78"/>
      <c r="AF851" s="79"/>
      <c r="AG851" s="37">
        <f t="shared" si="213"/>
        <v>0</v>
      </c>
      <c r="AH851" s="38" t="str">
        <f t="shared" si="214"/>
        <v/>
      </c>
      <c r="AI851" s="39" t="str">
        <f t="shared" si="215"/>
        <v/>
      </c>
      <c r="AJ851" s="39" t="str">
        <f t="shared" si="216"/>
        <v/>
      </c>
      <c r="AK851" s="23" t="str">
        <f t="shared" si="217"/>
        <v/>
      </c>
      <c r="AL851" s="23" t="str">
        <f t="shared" si="218"/>
        <v/>
      </c>
      <c r="AM851" s="23" t="str">
        <f>IF(ISBLANK(N851),"",VLOOKUP(N851,Codes!$A$2:$B$184,2,FALSE))</f>
        <v/>
      </c>
      <c r="AN851" s="39" t="str">
        <f t="shared" si="219"/>
        <v/>
      </c>
      <c r="AO851" s="23" t="str">
        <f>IF(ISBLANK(O851),"",IF(O851&gt;247,191,VLOOKUP(O851,Codes!$H$2:$I$299,2,FALSE)))</f>
        <v/>
      </c>
      <c r="AP851" s="23" t="str">
        <f>IF(ISBLANK(O851),"",VLOOKUP(AO851,Codes!$A$2:$B$184,2,FALSE))</f>
        <v/>
      </c>
      <c r="AQ851" s="39" t="str">
        <f t="shared" si="220"/>
        <v/>
      </c>
      <c r="AR851" s="39" t="str">
        <f t="shared" si="221"/>
        <v/>
      </c>
      <c r="AS851" s="39" t="str">
        <f t="shared" si="222"/>
        <v/>
      </c>
      <c r="AT851" s="39" t="str">
        <f t="shared" si="223"/>
        <v/>
      </c>
    </row>
    <row r="852" spans="1:46" s="65" customFormat="1">
      <c r="A852" s="64"/>
      <c r="E852" s="66"/>
      <c r="F852" s="67"/>
      <c r="G852" s="68"/>
      <c r="H852" s="69"/>
      <c r="I852" s="40" t="str">
        <f t="shared" si="208"/>
        <v/>
      </c>
      <c r="J852" s="69"/>
      <c r="K852" s="70"/>
      <c r="L852" s="41" t="str">
        <f t="shared" si="209"/>
        <v/>
      </c>
      <c r="M852" s="71"/>
      <c r="N852" s="72"/>
      <c r="O852" s="73"/>
      <c r="P852" s="42" t="str">
        <f t="shared" si="210"/>
        <v/>
      </c>
      <c r="Q852" s="74"/>
      <c r="R852" s="72"/>
      <c r="S852" s="42" t="str">
        <f t="shared" si="211"/>
        <v/>
      </c>
      <c r="T852" s="72"/>
      <c r="U852" s="75"/>
      <c r="V852" s="72"/>
      <c r="W852" s="43" t="str">
        <f t="shared" si="212"/>
        <v/>
      </c>
      <c r="X852" s="76"/>
      <c r="Y852" s="77"/>
      <c r="Z852" s="77"/>
      <c r="AA852" s="77"/>
      <c r="AB852" s="77"/>
      <c r="AC852" s="77"/>
      <c r="AD852" s="77"/>
      <c r="AE852" s="78"/>
      <c r="AF852" s="79"/>
      <c r="AG852" s="37">
        <f t="shared" si="213"/>
        <v>0</v>
      </c>
      <c r="AH852" s="38" t="str">
        <f t="shared" si="214"/>
        <v/>
      </c>
      <c r="AI852" s="39" t="str">
        <f t="shared" si="215"/>
        <v/>
      </c>
      <c r="AJ852" s="39" t="str">
        <f t="shared" si="216"/>
        <v/>
      </c>
      <c r="AK852" s="23" t="str">
        <f t="shared" si="217"/>
        <v/>
      </c>
      <c r="AL852" s="23" t="str">
        <f t="shared" si="218"/>
        <v/>
      </c>
      <c r="AM852" s="23" t="str">
        <f>IF(ISBLANK(N852),"",VLOOKUP(N852,Codes!$A$2:$B$184,2,FALSE))</f>
        <v/>
      </c>
      <c r="AN852" s="39" t="str">
        <f t="shared" si="219"/>
        <v/>
      </c>
      <c r="AO852" s="23" t="str">
        <f>IF(ISBLANK(O852),"",IF(O852&gt;247,191,VLOOKUP(O852,Codes!$H$2:$I$299,2,FALSE)))</f>
        <v/>
      </c>
      <c r="AP852" s="23" t="str">
        <f>IF(ISBLANK(O852),"",VLOOKUP(AO852,Codes!$A$2:$B$184,2,FALSE))</f>
        <v/>
      </c>
      <c r="AQ852" s="39" t="str">
        <f t="shared" si="220"/>
        <v/>
      </c>
      <c r="AR852" s="39" t="str">
        <f t="shared" si="221"/>
        <v/>
      </c>
      <c r="AS852" s="39" t="str">
        <f t="shared" si="222"/>
        <v/>
      </c>
      <c r="AT852" s="39" t="str">
        <f t="shared" si="223"/>
        <v/>
      </c>
    </row>
    <row r="853" spans="1:46" s="65" customFormat="1">
      <c r="A853" s="64"/>
      <c r="E853" s="66"/>
      <c r="F853" s="67"/>
      <c r="G853" s="68"/>
      <c r="H853" s="69"/>
      <c r="I853" s="40" t="str">
        <f t="shared" si="208"/>
        <v/>
      </c>
      <c r="J853" s="69"/>
      <c r="K853" s="70"/>
      <c r="L853" s="41" t="str">
        <f t="shared" si="209"/>
        <v/>
      </c>
      <c r="M853" s="71"/>
      <c r="N853" s="72"/>
      <c r="O853" s="73"/>
      <c r="P853" s="42" t="str">
        <f t="shared" si="210"/>
        <v/>
      </c>
      <c r="Q853" s="74"/>
      <c r="R853" s="72"/>
      <c r="S853" s="42" t="str">
        <f t="shared" si="211"/>
        <v/>
      </c>
      <c r="T853" s="72"/>
      <c r="U853" s="75"/>
      <c r="V853" s="72"/>
      <c r="W853" s="43" t="str">
        <f t="shared" si="212"/>
        <v/>
      </c>
      <c r="X853" s="76"/>
      <c r="Y853" s="77"/>
      <c r="Z853" s="77"/>
      <c r="AA853" s="77"/>
      <c r="AB853" s="77"/>
      <c r="AC853" s="77"/>
      <c r="AD853" s="77"/>
      <c r="AE853" s="78"/>
      <c r="AF853" s="79"/>
      <c r="AG853" s="37">
        <f t="shared" si="213"/>
        <v>0</v>
      </c>
      <c r="AH853" s="38" t="str">
        <f t="shared" si="214"/>
        <v/>
      </c>
      <c r="AI853" s="39" t="str">
        <f t="shared" si="215"/>
        <v/>
      </c>
      <c r="AJ853" s="39" t="str">
        <f t="shared" si="216"/>
        <v/>
      </c>
      <c r="AK853" s="23" t="str">
        <f t="shared" si="217"/>
        <v/>
      </c>
      <c r="AL853" s="23" t="str">
        <f t="shared" si="218"/>
        <v/>
      </c>
      <c r="AM853" s="23" t="str">
        <f>IF(ISBLANK(N853),"",VLOOKUP(N853,Codes!$A$2:$B$184,2,FALSE))</f>
        <v/>
      </c>
      <c r="AN853" s="39" t="str">
        <f t="shared" si="219"/>
        <v/>
      </c>
      <c r="AO853" s="23" t="str">
        <f>IF(ISBLANK(O853),"",IF(O853&gt;247,191,VLOOKUP(O853,Codes!$H$2:$I$299,2,FALSE)))</f>
        <v/>
      </c>
      <c r="AP853" s="23" t="str">
        <f>IF(ISBLANK(O853),"",VLOOKUP(AO853,Codes!$A$2:$B$184,2,FALSE))</f>
        <v/>
      </c>
      <c r="AQ853" s="39" t="str">
        <f t="shared" si="220"/>
        <v/>
      </c>
      <c r="AR853" s="39" t="str">
        <f t="shared" si="221"/>
        <v/>
      </c>
      <c r="AS853" s="39" t="str">
        <f t="shared" si="222"/>
        <v/>
      </c>
      <c r="AT853" s="39" t="str">
        <f t="shared" si="223"/>
        <v/>
      </c>
    </row>
    <row r="854" spans="1:46" s="65" customFormat="1">
      <c r="A854" s="64"/>
      <c r="E854" s="66"/>
      <c r="F854" s="67"/>
      <c r="G854" s="68"/>
      <c r="H854" s="69"/>
      <c r="I854" s="40" t="str">
        <f t="shared" si="208"/>
        <v/>
      </c>
      <c r="J854" s="69"/>
      <c r="K854" s="70"/>
      <c r="L854" s="41" t="str">
        <f t="shared" si="209"/>
        <v/>
      </c>
      <c r="M854" s="71"/>
      <c r="N854" s="72"/>
      <c r="O854" s="73"/>
      <c r="P854" s="42" t="str">
        <f t="shared" si="210"/>
        <v/>
      </c>
      <c r="Q854" s="74"/>
      <c r="R854" s="72"/>
      <c r="S854" s="42" t="str">
        <f t="shared" si="211"/>
        <v/>
      </c>
      <c r="T854" s="72"/>
      <c r="U854" s="75"/>
      <c r="V854" s="72"/>
      <c r="W854" s="43" t="str">
        <f t="shared" si="212"/>
        <v/>
      </c>
      <c r="X854" s="76"/>
      <c r="Y854" s="77"/>
      <c r="Z854" s="77"/>
      <c r="AA854" s="77"/>
      <c r="AB854" s="77"/>
      <c r="AC854" s="77"/>
      <c r="AD854" s="77"/>
      <c r="AE854" s="78"/>
      <c r="AF854" s="79"/>
      <c r="AG854" s="37">
        <f t="shared" si="213"/>
        <v>0</v>
      </c>
      <c r="AH854" s="38" t="str">
        <f t="shared" si="214"/>
        <v/>
      </c>
      <c r="AI854" s="39" t="str">
        <f t="shared" si="215"/>
        <v/>
      </c>
      <c r="AJ854" s="39" t="str">
        <f t="shared" si="216"/>
        <v/>
      </c>
      <c r="AK854" s="23" t="str">
        <f t="shared" si="217"/>
        <v/>
      </c>
      <c r="AL854" s="23" t="str">
        <f t="shared" si="218"/>
        <v/>
      </c>
      <c r="AM854" s="23" t="str">
        <f>IF(ISBLANK(N854),"",VLOOKUP(N854,Codes!$A$2:$B$184,2,FALSE))</f>
        <v/>
      </c>
      <c r="AN854" s="39" t="str">
        <f t="shared" si="219"/>
        <v/>
      </c>
      <c r="AO854" s="23" t="str">
        <f>IF(ISBLANK(O854),"",IF(O854&gt;247,191,VLOOKUP(O854,Codes!$H$2:$I$299,2,FALSE)))</f>
        <v/>
      </c>
      <c r="AP854" s="23" t="str">
        <f>IF(ISBLANK(O854),"",VLOOKUP(AO854,Codes!$A$2:$B$184,2,FALSE))</f>
        <v/>
      </c>
      <c r="AQ854" s="39" t="str">
        <f t="shared" si="220"/>
        <v/>
      </c>
      <c r="AR854" s="39" t="str">
        <f t="shared" si="221"/>
        <v/>
      </c>
      <c r="AS854" s="39" t="str">
        <f t="shared" si="222"/>
        <v/>
      </c>
      <c r="AT854" s="39" t="str">
        <f t="shared" si="223"/>
        <v/>
      </c>
    </row>
    <row r="855" spans="1:46" s="65" customFormat="1">
      <c r="A855" s="64"/>
      <c r="E855" s="66"/>
      <c r="F855" s="67"/>
      <c r="G855" s="68"/>
      <c r="H855" s="69"/>
      <c r="I855" s="40" t="str">
        <f t="shared" si="208"/>
        <v/>
      </c>
      <c r="J855" s="69"/>
      <c r="K855" s="70"/>
      <c r="L855" s="41" t="str">
        <f t="shared" si="209"/>
        <v/>
      </c>
      <c r="M855" s="71"/>
      <c r="N855" s="72"/>
      <c r="O855" s="73"/>
      <c r="P855" s="42" t="str">
        <f t="shared" si="210"/>
        <v/>
      </c>
      <c r="Q855" s="74"/>
      <c r="R855" s="72"/>
      <c r="S855" s="42" t="str">
        <f t="shared" si="211"/>
        <v/>
      </c>
      <c r="T855" s="72"/>
      <c r="U855" s="75"/>
      <c r="V855" s="72"/>
      <c r="W855" s="43" t="str">
        <f t="shared" si="212"/>
        <v/>
      </c>
      <c r="X855" s="76"/>
      <c r="Y855" s="77"/>
      <c r="Z855" s="77"/>
      <c r="AA855" s="77"/>
      <c r="AB855" s="77"/>
      <c r="AC855" s="77"/>
      <c r="AD855" s="77"/>
      <c r="AE855" s="78"/>
      <c r="AF855" s="79"/>
      <c r="AG855" s="37">
        <f t="shared" si="213"/>
        <v>0</v>
      </c>
      <c r="AH855" s="38" t="str">
        <f t="shared" si="214"/>
        <v/>
      </c>
      <c r="AI855" s="39" t="str">
        <f t="shared" si="215"/>
        <v/>
      </c>
      <c r="AJ855" s="39" t="str">
        <f t="shared" si="216"/>
        <v/>
      </c>
      <c r="AK855" s="23" t="str">
        <f t="shared" si="217"/>
        <v/>
      </c>
      <c r="AL855" s="23" t="str">
        <f t="shared" si="218"/>
        <v/>
      </c>
      <c r="AM855" s="23" t="str">
        <f>IF(ISBLANK(N855),"",VLOOKUP(N855,Codes!$A$2:$B$184,2,FALSE))</f>
        <v/>
      </c>
      <c r="AN855" s="39" t="str">
        <f t="shared" si="219"/>
        <v/>
      </c>
      <c r="AO855" s="23" t="str">
        <f>IF(ISBLANK(O855),"",IF(O855&gt;247,191,VLOOKUP(O855,Codes!$H$2:$I$299,2,FALSE)))</f>
        <v/>
      </c>
      <c r="AP855" s="23" t="str">
        <f>IF(ISBLANK(O855),"",VLOOKUP(AO855,Codes!$A$2:$B$184,2,FALSE))</f>
        <v/>
      </c>
      <c r="AQ855" s="39" t="str">
        <f t="shared" si="220"/>
        <v/>
      </c>
      <c r="AR855" s="39" t="str">
        <f t="shared" si="221"/>
        <v/>
      </c>
      <c r="AS855" s="39" t="str">
        <f t="shared" si="222"/>
        <v/>
      </c>
      <c r="AT855" s="39" t="str">
        <f t="shared" si="223"/>
        <v/>
      </c>
    </row>
    <row r="856" spans="1:46" s="65" customFormat="1">
      <c r="A856" s="64"/>
      <c r="E856" s="66"/>
      <c r="F856" s="67"/>
      <c r="G856" s="68"/>
      <c r="H856" s="69"/>
      <c r="I856" s="40" t="str">
        <f t="shared" si="208"/>
        <v/>
      </c>
      <c r="J856" s="69"/>
      <c r="K856" s="70"/>
      <c r="L856" s="41" t="str">
        <f t="shared" si="209"/>
        <v/>
      </c>
      <c r="M856" s="71"/>
      <c r="N856" s="72"/>
      <c r="O856" s="73"/>
      <c r="P856" s="42" t="str">
        <f t="shared" si="210"/>
        <v/>
      </c>
      <c r="Q856" s="74"/>
      <c r="R856" s="72"/>
      <c r="S856" s="42" t="str">
        <f t="shared" si="211"/>
        <v/>
      </c>
      <c r="T856" s="72"/>
      <c r="U856" s="75"/>
      <c r="V856" s="72"/>
      <c r="W856" s="43" t="str">
        <f t="shared" si="212"/>
        <v/>
      </c>
      <c r="X856" s="76"/>
      <c r="Y856" s="77"/>
      <c r="Z856" s="77"/>
      <c r="AA856" s="77"/>
      <c r="AB856" s="77"/>
      <c r="AC856" s="77"/>
      <c r="AD856" s="77"/>
      <c r="AE856" s="78"/>
      <c r="AF856" s="79"/>
      <c r="AG856" s="37">
        <f t="shared" si="213"/>
        <v>0</v>
      </c>
      <c r="AH856" s="38" t="str">
        <f t="shared" si="214"/>
        <v/>
      </c>
      <c r="AI856" s="39" t="str">
        <f t="shared" si="215"/>
        <v/>
      </c>
      <c r="AJ856" s="39" t="str">
        <f t="shared" si="216"/>
        <v/>
      </c>
      <c r="AK856" s="23" t="str">
        <f t="shared" si="217"/>
        <v/>
      </c>
      <c r="AL856" s="23" t="str">
        <f t="shared" si="218"/>
        <v/>
      </c>
      <c r="AM856" s="23" t="str">
        <f>IF(ISBLANK(N856),"",VLOOKUP(N856,Codes!$A$2:$B$184,2,FALSE))</f>
        <v/>
      </c>
      <c r="AN856" s="39" t="str">
        <f t="shared" si="219"/>
        <v/>
      </c>
      <c r="AO856" s="23" t="str">
        <f>IF(ISBLANK(O856),"",IF(O856&gt;247,191,VLOOKUP(O856,Codes!$H$2:$I$299,2,FALSE)))</f>
        <v/>
      </c>
      <c r="AP856" s="23" t="str">
        <f>IF(ISBLANK(O856),"",VLOOKUP(AO856,Codes!$A$2:$B$184,2,FALSE))</f>
        <v/>
      </c>
      <c r="AQ856" s="39" t="str">
        <f t="shared" si="220"/>
        <v/>
      </c>
      <c r="AR856" s="39" t="str">
        <f t="shared" si="221"/>
        <v/>
      </c>
      <c r="AS856" s="39" t="str">
        <f t="shared" si="222"/>
        <v/>
      </c>
      <c r="AT856" s="39" t="str">
        <f t="shared" si="223"/>
        <v/>
      </c>
    </row>
    <row r="857" spans="1:46" s="65" customFormat="1">
      <c r="A857" s="64"/>
      <c r="E857" s="66"/>
      <c r="F857" s="67"/>
      <c r="G857" s="68"/>
      <c r="H857" s="69"/>
      <c r="I857" s="40" t="str">
        <f t="shared" si="208"/>
        <v/>
      </c>
      <c r="J857" s="69"/>
      <c r="K857" s="70"/>
      <c r="L857" s="41" t="str">
        <f t="shared" si="209"/>
        <v/>
      </c>
      <c r="M857" s="71"/>
      <c r="N857" s="72"/>
      <c r="O857" s="73"/>
      <c r="P857" s="42" t="str">
        <f t="shared" si="210"/>
        <v/>
      </c>
      <c r="Q857" s="74"/>
      <c r="R857" s="72"/>
      <c r="S857" s="42" t="str">
        <f t="shared" si="211"/>
        <v/>
      </c>
      <c r="T857" s="72"/>
      <c r="U857" s="75"/>
      <c r="V857" s="72"/>
      <c r="W857" s="43" t="str">
        <f t="shared" si="212"/>
        <v/>
      </c>
      <c r="X857" s="76"/>
      <c r="Y857" s="77"/>
      <c r="Z857" s="77"/>
      <c r="AA857" s="77"/>
      <c r="AB857" s="77"/>
      <c r="AC857" s="77"/>
      <c r="AD857" s="77"/>
      <c r="AE857" s="78"/>
      <c r="AF857" s="79"/>
      <c r="AG857" s="37">
        <f t="shared" si="213"/>
        <v>0</v>
      </c>
      <c r="AH857" s="38" t="str">
        <f t="shared" si="214"/>
        <v/>
      </c>
      <c r="AI857" s="39" t="str">
        <f t="shared" si="215"/>
        <v/>
      </c>
      <c r="AJ857" s="39" t="str">
        <f t="shared" si="216"/>
        <v/>
      </c>
      <c r="AK857" s="23" t="str">
        <f t="shared" si="217"/>
        <v/>
      </c>
      <c r="AL857" s="23" t="str">
        <f t="shared" si="218"/>
        <v/>
      </c>
      <c r="AM857" s="23" t="str">
        <f>IF(ISBLANK(N857),"",VLOOKUP(N857,Codes!$A$2:$B$184,2,FALSE))</f>
        <v/>
      </c>
      <c r="AN857" s="39" t="str">
        <f t="shared" si="219"/>
        <v/>
      </c>
      <c r="AO857" s="23" t="str">
        <f>IF(ISBLANK(O857),"",IF(O857&gt;247,191,VLOOKUP(O857,Codes!$H$2:$I$299,2,FALSE)))</f>
        <v/>
      </c>
      <c r="AP857" s="23" t="str">
        <f>IF(ISBLANK(O857),"",VLOOKUP(AO857,Codes!$A$2:$B$184,2,FALSE))</f>
        <v/>
      </c>
      <c r="AQ857" s="39" t="str">
        <f t="shared" si="220"/>
        <v/>
      </c>
      <c r="AR857" s="39" t="str">
        <f t="shared" si="221"/>
        <v/>
      </c>
      <c r="AS857" s="39" t="str">
        <f t="shared" si="222"/>
        <v/>
      </c>
      <c r="AT857" s="39" t="str">
        <f t="shared" si="223"/>
        <v/>
      </c>
    </row>
    <row r="858" spans="1:46" s="65" customFormat="1">
      <c r="A858" s="64"/>
      <c r="E858" s="66"/>
      <c r="F858" s="67"/>
      <c r="G858" s="68"/>
      <c r="H858" s="69"/>
      <c r="I858" s="40" t="str">
        <f t="shared" si="208"/>
        <v/>
      </c>
      <c r="J858" s="69"/>
      <c r="K858" s="70"/>
      <c r="L858" s="41" t="str">
        <f t="shared" si="209"/>
        <v/>
      </c>
      <c r="M858" s="71"/>
      <c r="N858" s="72"/>
      <c r="O858" s="73"/>
      <c r="P858" s="42" t="str">
        <f t="shared" si="210"/>
        <v/>
      </c>
      <c r="Q858" s="74"/>
      <c r="R858" s="72"/>
      <c r="S858" s="42" t="str">
        <f t="shared" si="211"/>
        <v/>
      </c>
      <c r="T858" s="72"/>
      <c r="U858" s="75"/>
      <c r="V858" s="72"/>
      <c r="W858" s="43" t="str">
        <f t="shared" si="212"/>
        <v/>
      </c>
      <c r="X858" s="76"/>
      <c r="Y858" s="77"/>
      <c r="Z858" s="77"/>
      <c r="AA858" s="77"/>
      <c r="AB858" s="77"/>
      <c r="AC858" s="77"/>
      <c r="AD858" s="77"/>
      <c r="AE858" s="78"/>
      <c r="AF858" s="79"/>
      <c r="AG858" s="37">
        <f t="shared" si="213"/>
        <v>0</v>
      </c>
      <c r="AH858" s="38" t="str">
        <f t="shared" si="214"/>
        <v/>
      </c>
      <c r="AI858" s="39" t="str">
        <f t="shared" si="215"/>
        <v/>
      </c>
      <c r="AJ858" s="39" t="str">
        <f t="shared" si="216"/>
        <v/>
      </c>
      <c r="AK858" s="23" t="str">
        <f t="shared" si="217"/>
        <v/>
      </c>
      <c r="AL858" s="23" t="str">
        <f t="shared" si="218"/>
        <v/>
      </c>
      <c r="AM858" s="23" t="str">
        <f>IF(ISBLANK(N858),"",VLOOKUP(N858,Codes!$A$2:$B$184,2,FALSE))</f>
        <v/>
      </c>
      <c r="AN858" s="39" t="str">
        <f t="shared" si="219"/>
        <v/>
      </c>
      <c r="AO858" s="23" t="str">
        <f>IF(ISBLANK(O858),"",IF(O858&gt;247,191,VLOOKUP(O858,Codes!$H$2:$I$299,2,FALSE)))</f>
        <v/>
      </c>
      <c r="AP858" s="23" t="str">
        <f>IF(ISBLANK(O858),"",VLOOKUP(AO858,Codes!$A$2:$B$184,2,FALSE))</f>
        <v/>
      </c>
      <c r="AQ858" s="39" t="str">
        <f t="shared" si="220"/>
        <v/>
      </c>
      <c r="AR858" s="39" t="str">
        <f t="shared" si="221"/>
        <v/>
      </c>
      <c r="AS858" s="39" t="str">
        <f t="shared" si="222"/>
        <v/>
      </c>
      <c r="AT858" s="39" t="str">
        <f t="shared" si="223"/>
        <v/>
      </c>
    </row>
    <row r="859" spans="1:46" s="65" customFormat="1">
      <c r="A859" s="64"/>
      <c r="E859" s="66"/>
      <c r="F859" s="67"/>
      <c r="G859" s="68"/>
      <c r="H859" s="69"/>
      <c r="I859" s="40" t="str">
        <f t="shared" si="208"/>
        <v/>
      </c>
      <c r="J859" s="69"/>
      <c r="K859" s="70"/>
      <c r="L859" s="41" t="str">
        <f t="shared" si="209"/>
        <v/>
      </c>
      <c r="M859" s="71"/>
      <c r="N859" s="72"/>
      <c r="O859" s="73"/>
      <c r="P859" s="42" t="str">
        <f t="shared" si="210"/>
        <v/>
      </c>
      <c r="Q859" s="74"/>
      <c r="R859" s="72"/>
      <c r="S859" s="42" t="str">
        <f t="shared" si="211"/>
        <v/>
      </c>
      <c r="T859" s="72"/>
      <c r="U859" s="75"/>
      <c r="V859" s="72"/>
      <c r="W859" s="43" t="str">
        <f t="shared" si="212"/>
        <v/>
      </c>
      <c r="X859" s="76"/>
      <c r="Y859" s="77"/>
      <c r="Z859" s="77"/>
      <c r="AA859" s="77"/>
      <c r="AB859" s="77"/>
      <c r="AC859" s="77"/>
      <c r="AD859" s="77"/>
      <c r="AE859" s="78"/>
      <c r="AF859" s="79"/>
      <c r="AG859" s="37">
        <f t="shared" si="213"/>
        <v>0</v>
      </c>
      <c r="AH859" s="38" t="str">
        <f t="shared" si="214"/>
        <v/>
      </c>
      <c r="AI859" s="39" t="str">
        <f t="shared" si="215"/>
        <v/>
      </c>
      <c r="AJ859" s="39" t="str">
        <f t="shared" si="216"/>
        <v/>
      </c>
      <c r="AK859" s="23" t="str">
        <f t="shared" si="217"/>
        <v/>
      </c>
      <c r="AL859" s="23" t="str">
        <f t="shared" si="218"/>
        <v/>
      </c>
      <c r="AM859" s="23" t="str">
        <f>IF(ISBLANK(N859),"",VLOOKUP(N859,Codes!$A$2:$B$184,2,FALSE))</f>
        <v/>
      </c>
      <c r="AN859" s="39" t="str">
        <f t="shared" si="219"/>
        <v/>
      </c>
      <c r="AO859" s="23" t="str">
        <f>IF(ISBLANK(O859),"",IF(O859&gt;247,191,VLOOKUP(O859,Codes!$H$2:$I$299,2,FALSE)))</f>
        <v/>
      </c>
      <c r="AP859" s="23" t="str">
        <f>IF(ISBLANK(O859),"",VLOOKUP(AO859,Codes!$A$2:$B$184,2,FALSE))</f>
        <v/>
      </c>
      <c r="AQ859" s="39" t="str">
        <f t="shared" si="220"/>
        <v/>
      </c>
      <c r="AR859" s="39" t="str">
        <f t="shared" si="221"/>
        <v/>
      </c>
      <c r="AS859" s="39" t="str">
        <f t="shared" si="222"/>
        <v/>
      </c>
      <c r="AT859" s="39" t="str">
        <f t="shared" si="223"/>
        <v/>
      </c>
    </row>
    <row r="860" spans="1:46" s="65" customFormat="1">
      <c r="A860" s="64"/>
      <c r="E860" s="66"/>
      <c r="F860" s="67"/>
      <c r="G860" s="68"/>
      <c r="H860" s="69"/>
      <c r="I860" s="40" t="str">
        <f t="shared" si="208"/>
        <v/>
      </c>
      <c r="J860" s="69"/>
      <c r="K860" s="70"/>
      <c r="L860" s="41" t="str">
        <f t="shared" si="209"/>
        <v/>
      </c>
      <c r="M860" s="71"/>
      <c r="N860" s="72"/>
      <c r="O860" s="73"/>
      <c r="P860" s="42" t="str">
        <f t="shared" si="210"/>
        <v/>
      </c>
      <c r="Q860" s="74"/>
      <c r="R860" s="72"/>
      <c r="S860" s="42" t="str">
        <f t="shared" si="211"/>
        <v/>
      </c>
      <c r="T860" s="72"/>
      <c r="U860" s="75"/>
      <c r="V860" s="72"/>
      <c r="W860" s="43" t="str">
        <f t="shared" si="212"/>
        <v/>
      </c>
      <c r="X860" s="76"/>
      <c r="Y860" s="77"/>
      <c r="Z860" s="77"/>
      <c r="AA860" s="77"/>
      <c r="AB860" s="77"/>
      <c r="AC860" s="77"/>
      <c r="AD860" s="77"/>
      <c r="AE860" s="78"/>
      <c r="AF860" s="79"/>
      <c r="AG860" s="37">
        <f t="shared" si="213"/>
        <v>0</v>
      </c>
      <c r="AH860" s="38" t="str">
        <f t="shared" si="214"/>
        <v/>
      </c>
      <c r="AI860" s="39" t="str">
        <f t="shared" si="215"/>
        <v/>
      </c>
      <c r="AJ860" s="39" t="str">
        <f t="shared" si="216"/>
        <v/>
      </c>
      <c r="AK860" s="23" t="str">
        <f t="shared" si="217"/>
        <v/>
      </c>
      <c r="AL860" s="23" t="str">
        <f t="shared" si="218"/>
        <v/>
      </c>
      <c r="AM860" s="23" t="str">
        <f>IF(ISBLANK(N860),"",VLOOKUP(N860,Codes!$A$2:$B$184,2,FALSE))</f>
        <v/>
      </c>
      <c r="AN860" s="39" t="str">
        <f t="shared" si="219"/>
        <v/>
      </c>
      <c r="AO860" s="23" t="str">
        <f>IF(ISBLANK(O860),"",IF(O860&gt;247,191,VLOOKUP(O860,Codes!$H$2:$I$299,2,FALSE)))</f>
        <v/>
      </c>
      <c r="AP860" s="23" t="str">
        <f>IF(ISBLANK(O860),"",VLOOKUP(AO860,Codes!$A$2:$B$184,2,FALSE))</f>
        <v/>
      </c>
      <c r="AQ860" s="39" t="str">
        <f t="shared" si="220"/>
        <v/>
      </c>
      <c r="AR860" s="39" t="str">
        <f t="shared" si="221"/>
        <v/>
      </c>
      <c r="AS860" s="39" t="str">
        <f t="shared" si="222"/>
        <v/>
      </c>
      <c r="AT860" s="39" t="str">
        <f t="shared" si="223"/>
        <v/>
      </c>
    </row>
    <row r="861" spans="1:46" s="65" customFormat="1">
      <c r="A861" s="64"/>
      <c r="E861" s="66"/>
      <c r="F861" s="67"/>
      <c r="G861" s="68"/>
      <c r="H861" s="69"/>
      <c r="I861" s="40" t="str">
        <f t="shared" si="208"/>
        <v/>
      </c>
      <c r="J861" s="69"/>
      <c r="K861" s="70"/>
      <c r="L861" s="41" t="str">
        <f t="shared" si="209"/>
        <v/>
      </c>
      <c r="M861" s="71"/>
      <c r="N861" s="72"/>
      <c r="O861" s="73"/>
      <c r="P861" s="42" t="str">
        <f t="shared" si="210"/>
        <v/>
      </c>
      <c r="Q861" s="74"/>
      <c r="R861" s="72"/>
      <c r="S861" s="42" t="str">
        <f t="shared" si="211"/>
        <v/>
      </c>
      <c r="T861" s="72"/>
      <c r="U861" s="75"/>
      <c r="V861" s="72"/>
      <c r="W861" s="43" t="str">
        <f t="shared" si="212"/>
        <v/>
      </c>
      <c r="X861" s="76"/>
      <c r="Y861" s="77"/>
      <c r="Z861" s="77"/>
      <c r="AA861" s="77"/>
      <c r="AB861" s="77"/>
      <c r="AC861" s="77"/>
      <c r="AD861" s="77"/>
      <c r="AE861" s="78"/>
      <c r="AF861" s="79"/>
      <c r="AG861" s="37">
        <f t="shared" si="213"/>
        <v>0</v>
      </c>
      <c r="AH861" s="38" t="str">
        <f t="shared" si="214"/>
        <v/>
      </c>
      <c r="AI861" s="39" t="str">
        <f t="shared" si="215"/>
        <v/>
      </c>
      <c r="AJ861" s="39" t="str">
        <f t="shared" si="216"/>
        <v/>
      </c>
      <c r="AK861" s="23" t="str">
        <f t="shared" si="217"/>
        <v/>
      </c>
      <c r="AL861" s="23" t="str">
        <f t="shared" si="218"/>
        <v/>
      </c>
      <c r="AM861" s="23" t="str">
        <f>IF(ISBLANK(N861),"",VLOOKUP(N861,Codes!$A$2:$B$184,2,FALSE))</f>
        <v/>
      </c>
      <c r="AN861" s="39" t="str">
        <f t="shared" si="219"/>
        <v/>
      </c>
      <c r="AO861" s="23" t="str">
        <f>IF(ISBLANK(O861),"",IF(O861&gt;247,191,VLOOKUP(O861,Codes!$H$2:$I$299,2,FALSE)))</f>
        <v/>
      </c>
      <c r="AP861" s="23" t="str">
        <f>IF(ISBLANK(O861),"",VLOOKUP(AO861,Codes!$A$2:$B$184,2,FALSE))</f>
        <v/>
      </c>
      <c r="AQ861" s="39" t="str">
        <f t="shared" si="220"/>
        <v/>
      </c>
      <c r="AR861" s="39" t="str">
        <f t="shared" si="221"/>
        <v/>
      </c>
      <c r="AS861" s="39" t="str">
        <f t="shared" si="222"/>
        <v/>
      </c>
      <c r="AT861" s="39" t="str">
        <f t="shared" si="223"/>
        <v/>
      </c>
    </row>
    <row r="862" spans="1:46" s="65" customFormat="1">
      <c r="A862" s="64"/>
      <c r="E862" s="66"/>
      <c r="F862" s="67"/>
      <c r="G862" s="68"/>
      <c r="H862" s="69"/>
      <c r="I862" s="40" t="str">
        <f t="shared" si="208"/>
        <v/>
      </c>
      <c r="J862" s="69"/>
      <c r="K862" s="70"/>
      <c r="L862" s="41" t="str">
        <f t="shared" si="209"/>
        <v/>
      </c>
      <c r="M862" s="71"/>
      <c r="N862" s="72"/>
      <c r="O862" s="73"/>
      <c r="P862" s="42" t="str">
        <f t="shared" si="210"/>
        <v/>
      </c>
      <c r="Q862" s="74"/>
      <c r="R862" s="72"/>
      <c r="S862" s="42" t="str">
        <f t="shared" si="211"/>
        <v/>
      </c>
      <c r="T862" s="72"/>
      <c r="U862" s="75"/>
      <c r="V862" s="72"/>
      <c r="W862" s="43" t="str">
        <f t="shared" si="212"/>
        <v/>
      </c>
      <c r="X862" s="76"/>
      <c r="Y862" s="77"/>
      <c r="Z862" s="77"/>
      <c r="AA862" s="77"/>
      <c r="AB862" s="77"/>
      <c r="AC862" s="77"/>
      <c r="AD862" s="77"/>
      <c r="AE862" s="78"/>
      <c r="AF862" s="79"/>
      <c r="AG862" s="37">
        <f t="shared" si="213"/>
        <v>0</v>
      </c>
      <c r="AH862" s="38" t="str">
        <f t="shared" si="214"/>
        <v/>
      </c>
      <c r="AI862" s="39" t="str">
        <f t="shared" si="215"/>
        <v/>
      </c>
      <c r="AJ862" s="39" t="str">
        <f t="shared" si="216"/>
        <v/>
      </c>
      <c r="AK862" s="23" t="str">
        <f t="shared" si="217"/>
        <v/>
      </c>
      <c r="AL862" s="23" t="str">
        <f t="shared" si="218"/>
        <v/>
      </c>
      <c r="AM862" s="23" t="str">
        <f>IF(ISBLANK(N862),"",VLOOKUP(N862,Codes!$A$2:$B$184,2,FALSE))</f>
        <v/>
      </c>
      <c r="AN862" s="39" t="str">
        <f t="shared" si="219"/>
        <v/>
      </c>
      <c r="AO862" s="23" t="str">
        <f>IF(ISBLANK(O862),"",IF(O862&gt;247,191,VLOOKUP(O862,Codes!$H$2:$I$299,2,FALSE)))</f>
        <v/>
      </c>
      <c r="AP862" s="23" t="str">
        <f>IF(ISBLANK(O862),"",VLOOKUP(AO862,Codes!$A$2:$B$184,2,FALSE))</f>
        <v/>
      </c>
      <c r="AQ862" s="39" t="str">
        <f t="shared" si="220"/>
        <v/>
      </c>
      <c r="AR862" s="39" t="str">
        <f t="shared" si="221"/>
        <v/>
      </c>
      <c r="AS862" s="39" t="str">
        <f t="shared" si="222"/>
        <v/>
      </c>
      <c r="AT862" s="39" t="str">
        <f t="shared" si="223"/>
        <v/>
      </c>
    </row>
    <row r="863" spans="1:46" s="65" customFormat="1">
      <c r="A863" s="64"/>
      <c r="E863" s="66"/>
      <c r="F863" s="67"/>
      <c r="G863" s="68"/>
      <c r="H863" s="69"/>
      <c r="I863" s="40" t="str">
        <f t="shared" si="208"/>
        <v/>
      </c>
      <c r="J863" s="69"/>
      <c r="K863" s="70"/>
      <c r="L863" s="41" t="str">
        <f t="shared" si="209"/>
        <v/>
      </c>
      <c r="M863" s="71"/>
      <c r="N863" s="72"/>
      <c r="O863" s="73"/>
      <c r="P863" s="42" t="str">
        <f t="shared" si="210"/>
        <v/>
      </c>
      <c r="Q863" s="74"/>
      <c r="R863" s="72"/>
      <c r="S863" s="42" t="str">
        <f t="shared" si="211"/>
        <v/>
      </c>
      <c r="T863" s="72"/>
      <c r="U863" s="75"/>
      <c r="V863" s="72"/>
      <c r="W863" s="43" t="str">
        <f t="shared" si="212"/>
        <v/>
      </c>
      <c r="X863" s="76"/>
      <c r="Y863" s="77"/>
      <c r="Z863" s="77"/>
      <c r="AA863" s="77"/>
      <c r="AB863" s="77"/>
      <c r="AC863" s="77"/>
      <c r="AD863" s="77"/>
      <c r="AE863" s="78"/>
      <c r="AF863" s="79"/>
      <c r="AG863" s="37">
        <f t="shared" si="213"/>
        <v>0</v>
      </c>
      <c r="AH863" s="38" t="str">
        <f t="shared" si="214"/>
        <v/>
      </c>
      <c r="AI863" s="39" t="str">
        <f t="shared" si="215"/>
        <v/>
      </c>
      <c r="AJ863" s="39" t="str">
        <f t="shared" si="216"/>
        <v/>
      </c>
      <c r="AK863" s="23" t="str">
        <f t="shared" si="217"/>
        <v/>
      </c>
      <c r="AL863" s="23" t="str">
        <f t="shared" si="218"/>
        <v/>
      </c>
      <c r="AM863" s="23" t="str">
        <f>IF(ISBLANK(N863),"",VLOOKUP(N863,Codes!$A$2:$B$184,2,FALSE))</f>
        <v/>
      </c>
      <c r="AN863" s="39" t="str">
        <f t="shared" si="219"/>
        <v/>
      </c>
      <c r="AO863" s="23" t="str">
        <f>IF(ISBLANK(O863),"",IF(O863&gt;247,191,VLOOKUP(O863,Codes!$H$2:$I$299,2,FALSE)))</f>
        <v/>
      </c>
      <c r="AP863" s="23" t="str">
        <f>IF(ISBLANK(O863),"",VLOOKUP(AO863,Codes!$A$2:$B$184,2,FALSE))</f>
        <v/>
      </c>
      <c r="AQ863" s="39" t="str">
        <f t="shared" si="220"/>
        <v/>
      </c>
      <c r="AR863" s="39" t="str">
        <f t="shared" si="221"/>
        <v/>
      </c>
      <c r="AS863" s="39" t="str">
        <f t="shared" si="222"/>
        <v/>
      </c>
      <c r="AT863" s="39" t="str">
        <f t="shared" si="223"/>
        <v/>
      </c>
    </row>
    <row r="864" spans="1:46" s="65" customFormat="1">
      <c r="A864" s="64"/>
      <c r="E864" s="66"/>
      <c r="F864" s="67"/>
      <c r="G864" s="68"/>
      <c r="H864" s="69"/>
      <c r="I864" s="40" t="str">
        <f t="shared" si="208"/>
        <v/>
      </c>
      <c r="J864" s="69"/>
      <c r="K864" s="70"/>
      <c r="L864" s="41" t="str">
        <f t="shared" si="209"/>
        <v/>
      </c>
      <c r="M864" s="71"/>
      <c r="N864" s="72"/>
      <c r="O864" s="73"/>
      <c r="P864" s="42" t="str">
        <f t="shared" si="210"/>
        <v/>
      </c>
      <c r="Q864" s="74"/>
      <c r="R864" s="72"/>
      <c r="S864" s="42" t="str">
        <f t="shared" si="211"/>
        <v/>
      </c>
      <c r="T864" s="72"/>
      <c r="U864" s="75"/>
      <c r="V864" s="72"/>
      <c r="W864" s="43" t="str">
        <f t="shared" si="212"/>
        <v/>
      </c>
      <c r="X864" s="76"/>
      <c r="Y864" s="77"/>
      <c r="Z864" s="77"/>
      <c r="AA864" s="77"/>
      <c r="AB864" s="77"/>
      <c r="AC864" s="77"/>
      <c r="AD864" s="77"/>
      <c r="AE864" s="78"/>
      <c r="AF864" s="79"/>
      <c r="AG864" s="37">
        <f t="shared" si="213"/>
        <v>0</v>
      </c>
      <c r="AH864" s="38" t="str">
        <f t="shared" si="214"/>
        <v/>
      </c>
      <c r="AI864" s="39" t="str">
        <f t="shared" si="215"/>
        <v/>
      </c>
      <c r="AJ864" s="39" t="str">
        <f t="shared" si="216"/>
        <v/>
      </c>
      <c r="AK864" s="23" t="str">
        <f t="shared" si="217"/>
        <v/>
      </c>
      <c r="AL864" s="23" t="str">
        <f t="shared" si="218"/>
        <v/>
      </c>
      <c r="AM864" s="23" t="str">
        <f>IF(ISBLANK(N864),"",VLOOKUP(N864,Codes!$A$2:$B$184,2,FALSE))</f>
        <v/>
      </c>
      <c r="AN864" s="39" t="str">
        <f t="shared" si="219"/>
        <v/>
      </c>
      <c r="AO864" s="23" t="str">
        <f>IF(ISBLANK(O864),"",IF(O864&gt;247,191,VLOOKUP(O864,Codes!$H$2:$I$299,2,FALSE)))</f>
        <v/>
      </c>
      <c r="AP864" s="23" t="str">
        <f>IF(ISBLANK(O864),"",VLOOKUP(AO864,Codes!$A$2:$B$184,2,FALSE))</f>
        <v/>
      </c>
      <c r="AQ864" s="39" t="str">
        <f t="shared" si="220"/>
        <v/>
      </c>
      <c r="AR864" s="39" t="str">
        <f t="shared" si="221"/>
        <v/>
      </c>
      <c r="AS864" s="39" t="str">
        <f t="shared" si="222"/>
        <v/>
      </c>
      <c r="AT864" s="39" t="str">
        <f t="shared" si="223"/>
        <v/>
      </c>
    </row>
    <row r="865" spans="1:46" s="65" customFormat="1">
      <c r="A865" s="64"/>
      <c r="E865" s="66"/>
      <c r="F865" s="67"/>
      <c r="G865" s="68"/>
      <c r="H865" s="69"/>
      <c r="I865" s="40" t="str">
        <f t="shared" si="208"/>
        <v/>
      </c>
      <c r="J865" s="69"/>
      <c r="K865" s="70"/>
      <c r="L865" s="41" t="str">
        <f t="shared" si="209"/>
        <v/>
      </c>
      <c r="M865" s="71"/>
      <c r="N865" s="72"/>
      <c r="O865" s="73"/>
      <c r="P865" s="42" t="str">
        <f t="shared" si="210"/>
        <v/>
      </c>
      <c r="Q865" s="74"/>
      <c r="R865" s="72"/>
      <c r="S865" s="42" t="str">
        <f t="shared" si="211"/>
        <v/>
      </c>
      <c r="T865" s="72"/>
      <c r="U865" s="75"/>
      <c r="V865" s="72"/>
      <c r="W865" s="43" t="str">
        <f t="shared" si="212"/>
        <v/>
      </c>
      <c r="X865" s="76"/>
      <c r="Y865" s="77"/>
      <c r="Z865" s="77"/>
      <c r="AA865" s="77"/>
      <c r="AB865" s="77"/>
      <c r="AC865" s="77"/>
      <c r="AD865" s="77"/>
      <c r="AE865" s="78"/>
      <c r="AF865" s="79"/>
      <c r="AG865" s="37">
        <f t="shared" si="213"/>
        <v>0</v>
      </c>
      <c r="AH865" s="38" t="str">
        <f t="shared" si="214"/>
        <v/>
      </c>
      <c r="AI865" s="39" t="str">
        <f t="shared" si="215"/>
        <v/>
      </c>
      <c r="AJ865" s="39" t="str">
        <f t="shared" si="216"/>
        <v/>
      </c>
      <c r="AK865" s="23" t="str">
        <f t="shared" si="217"/>
        <v/>
      </c>
      <c r="AL865" s="23" t="str">
        <f t="shared" si="218"/>
        <v/>
      </c>
      <c r="AM865" s="23" t="str">
        <f>IF(ISBLANK(N865),"",VLOOKUP(N865,Codes!$A$2:$B$184,2,FALSE))</f>
        <v/>
      </c>
      <c r="AN865" s="39" t="str">
        <f t="shared" si="219"/>
        <v/>
      </c>
      <c r="AO865" s="23" t="str">
        <f>IF(ISBLANK(O865),"",IF(O865&gt;247,191,VLOOKUP(O865,Codes!$H$2:$I$299,2,FALSE)))</f>
        <v/>
      </c>
      <c r="AP865" s="23" t="str">
        <f>IF(ISBLANK(O865),"",VLOOKUP(AO865,Codes!$A$2:$B$184,2,FALSE))</f>
        <v/>
      </c>
      <c r="AQ865" s="39" t="str">
        <f t="shared" si="220"/>
        <v/>
      </c>
      <c r="AR865" s="39" t="str">
        <f t="shared" si="221"/>
        <v/>
      </c>
      <c r="AS865" s="39" t="str">
        <f t="shared" si="222"/>
        <v/>
      </c>
      <c r="AT865" s="39" t="str">
        <f t="shared" si="223"/>
        <v/>
      </c>
    </row>
    <row r="866" spans="1:46" s="65" customFormat="1">
      <c r="A866" s="64"/>
      <c r="E866" s="66"/>
      <c r="F866" s="67"/>
      <c r="G866" s="68"/>
      <c r="H866" s="69"/>
      <c r="I866" s="40" t="str">
        <f t="shared" si="208"/>
        <v/>
      </c>
      <c r="J866" s="69"/>
      <c r="K866" s="70"/>
      <c r="L866" s="41" t="str">
        <f t="shared" si="209"/>
        <v/>
      </c>
      <c r="M866" s="71"/>
      <c r="N866" s="72"/>
      <c r="O866" s="73"/>
      <c r="P866" s="42" t="str">
        <f t="shared" si="210"/>
        <v/>
      </c>
      <c r="Q866" s="74"/>
      <c r="R866" s="72"/>
      <c r="S866" s="42" t="str">
        <f t="shared" si="211"/>
        <v/>
      </c>
      <c r="T866" s="72"/>
      <c r="U866" s="75"/>
      <c r="V866" s="72"/>
      <c r="W866" s="43" t="str">
        <f t="shared" si="212"/>
        <v/>
      </c>
      <c r="X866" s="76"/>
      <c r="Y866" s="77"/>
      <c r="Z866" s="77"/>
      <c r="AA866" s="77"/>
      <c r="AB866" s="77"/>
      <c r="AC866" s="77"/>
      <c r="AD866" s="77"/>
      <c r="AE866" s="78"/>
      <c r="AF866" s="79"/>
      <c r="AG866" s="37">
        <f t="shared" si="213"/>
        <v>0</v>
      </c>
      <c r="AH866" s="38" t="str">
        <f t="shared" si="214"/>
        <v/>
      </c>
      <c r="AI866" s="39" t="str">
        <f t="shared" si="215"/>
        <v/>
      </c>
      <c r="AJ866" s="39" t="str">
        <f t="shared" si="216"/>
        <v/>
      </c>
      <c r="AK866" s="23" t="str">
        <f t="shared" si="217"/>
        <v/>
      </c>
      <c r="AL866" s="23" t="str">
        <f t="shared" si="218"/>
        <v/>
      </c>
      <c r="AM866" s="23" t="str">
        <f>IF(ISBLANK(N866),"",VLOOKUP(N866,Codes!$A$2:$B$184,2,FALSE))</f>
        <v/>
      </c>
      <c r="AN866" s="39" t="str">
        <f t="shared" si="219"/>
        <v/>
      </c>
      <c r="AO866" s="23" t="str">
        <f>IF(ISBLANK(O866),"",IF(O866&gt;247,191,VLOOKUP(O866,Codes!$H$2:$I$299,2,FALSE)))</f>
        <v/>
      </c>
      <c r="AP866" s="23" t="str">
        <f>IF(ISBLANK(O866),"",VLOOKUP(AO866,Codes!$A$2:$B$184,2,FALSE))</f>
        <v/>
      </c>
      <c r="AQ866" s="39" t="str">
        <f t="shared" si="220"/>
        <v/>
      </c>
      <c r="AR866" s="39" t="str">
        <f t="shared" si="221"/>
        <v/>
      </c>
      <c r="AS866" s="39" t="str">
        <f t="shared" si="222"/>
        <v/>
      </c>
      <c r="AT866" s="39" t="str">
        <f t="shared" si="223"/>
        <v/>
      </c>
    </row>
    <row r="867" spans="1:46" s="65" customFormat="1">
      <c r="A867" s="64"/>
      <c r="E867" s="66"/>
      <c r="F867" s="67"/>
      <c r="G867" s="68"/>
      <c r="H867" s="69"/>
      <c r="I867" s="40" t="str">
        <f t="shared" si="208"/>
        <v/>
      </c>
      <c r="J867" s="69"/>
      <c r="K867" s="70"/>
      <c r="L867" s="41" t="str">
        <f t="shared" si="209"/>
        <v/>
      </c>
      <c r="M867" s="71"/>
      <c r="N867" s="72"/>
      <c r="O867" s="73"/>
      <c r="P867" s="42" t="str">
        <f t="shared" si="210"/>
        <v/>
      </c>
      <c r="Q867" s="74"/>
      <c r="R867" s="72"/>
      <c r="S867" s="42" t="str">
        <f t="shared" si="211"/>
        <v/>
      </c>
      <c r="T867" s="72"/>
      <c r="U867" s="75"/>
      <c r="V867" s="72"/>
      <c r="W867" s="43" t="str">
        <f t="shared" si="212"/>
        <v/>
      </c>
      <c r="X867" s="76"/>
      <c r="Y867" s="77"/>
      <c r="Z867" s="77"/>
      <c r="AA867" s="77"/>
      <c r="AB867" s="77"/>
      <c r="AC867" s="77"/>
      <c r="AD867" s="77"/>
      <c r="AE867" s="78"/>
      <c r="AF867" s="79"/>
      <c r="AG867" s="37">
        <f t="shared" si="213"/>
        <v>0</v>
      </c>
      <c r="AH867" s="38" t="str">
        <f t="shared" si="214"/>
        <v/>
      </c>
      <c r="AI867" s="39" t="str">
        <f t="shared" si="215"/>
        <v/>
      </c>
      <c r="AJ867" s="39" t="str">
        <f t="shared" si="216"/>
        <v/>
      </c>
      <c r="AK867" s="23" t="str">
        <f t="shared" si="217"/>
        <v/>
      </c>
      <c r="AL867" s="23" t="str">
        <f t="shared" si="218"/>
        <v/>
      </c>
      <c r="AM867" s="23" t="str">
        <f>IF(ISBLANK(N867),"",VLOOKUP(N867,Codes!$A$2:$B$184,2,FALSE))</f>
        <v/>
      </c>
      <c r="AN867" s="39" t="str">
        <f t="shared" si="219"/>
        <v/>
      </c>
      <c r="AO867" s="23" t="str">
        <f>IF(ISBLANK(O867),"",IF(O867&gt;247,191,VLOOKUP(O867,Codes!$H$2:$I$299,2,FALSE)))</f>
        <v/>
      </c>
      <c r="AP867" s="23" t="str">
        <f>IF(ISBLANK(O867),"",VLOOKUP(AO867,Codes!$A$2:$B$184,2,FALSE))</f>
        <v/>
      </c>
      <c r="AQ867" s="39" t="str">
        <f t="shared" si="220"/>
        <v/>
      </c>
      <c r="AR867" s="39" t="str">
        <f t="shared" si="221"/>
        <v/>
      </c>
      <c r="AS867" s="39" t="str">
        <f t="shared" si="222"/>
        <v/>
      </c>
      <c r="AT867" s="39" t="str">
        <f t="shared" si="223"/>
        <v/>
      </c>
    </row>
    <row r="868" spans="1:46" s="65" customFormat="1">
      <c r="A868" s="64"/>
      <c r="E868" s="66"/>
      <c r="F868" s="67"/>
      <c r="G868" s="68"/>
      <c r="H868" s="69"/>
      <c r="I868" s="40" t="str">
        <f t="shared" si="208"/>
        <v/>
      </c>
      <c r="J868" s="69"/>
      <c r="K868" s="70"/>
      <c r="L868" s="41" t="str">
        <f t="shared" si="209"/>
        <v/>
      </c>
      <c r="M868" s="71"/>
      <c r="N868" s="72"/>
      <c r="O868" s="73"/>
      <c r="P868" s="42" t="str">
        <f t="shared" si="210"/>
        <v/>
      </c>
      <c r="Q868" s="74"/>
      <c r="R868" s="72"/>
      <c r="S868" s="42" t="str">
        <f t="shared" si="211"/>
        <v/>
      </c>
      <c r="T868" s="72"/>
      <c r="U868" s="75"/>
      <c r="V868" s="72"/>
      <c r="W868" s="43" t="str">
        <f t="shared" si="212"/>
        <v/>
      </c>
      <c r="X868" s="76"/>
      <c r="Y868" s="77"/>
      <c r="Z868" s="77"/>
      <c r="AA868" s="77"/>
      <c r="AB868" s="77"/>
      <c r="AC868" s="77"/>
      <c r="AD868" s="77"/>
      <c r="AE868" s="78"/>
      <c r="AF868" s="79"/>
      <c r="AG868" s="37">
        <f t="shared" si="213"/>
        <v>0</v>
      </c>
      <c r="AH868" s="38" t="str">
        <f t="shared" si="214"/>
        <v/>
      </c>
      <c r="AI868" s="39" t="str">
        <f t="shared" si="215"/>
        <v/>
      </c>
      <c r="AJ868" s="39" t="str">
        <f t="shared" si="216"/>
        <v/>
      </c>
      <c r="AK868" s="23" t="str">
        <f t="shared" si="217"/>
        <v/>
      </c>
      <c r="AL868" s="23" t="str">
        <f t="shared" si="218"/>
        <v/>
      </c>
      <c r="AM868" s="23" t="str">
        <f>IF(ISBLANK(N868),"",VLOOKUP(N868,Codes!$A$2:$B$184,2,FALSE))</f>
        <v/>
      </c>
      <c r="AN868" s="39" t="str">
        <f t="shared" si="219"/>
        <v/>
      </c>
      <c r="AO868" s="23" t="str">
        <f>IF(ISBLANK(O868),"",IF(O868&gt;247,191,VLOOKUP(O868,Codes!$H$2:$I$299,2,FALSE)))</f>
        <v/>
      </c>
      <c r="AP868" s="23" t="str">
        <f>IF(ISBLANK(O868),"",VLOOKUP(AO868,Codes!$A$2:$B$184,2,FALSE))</f>
        <v/>
      </c>
      <c r="AQ868" s="39" t="str">
        <f t="shared" si="220"/>
        <v/>
      </c>
      <c r="AR868" s="39" t="str">
        <f t="shared" si="221"/>
        <v/>
      </c>
      <c r="AS868" s="39" t="str">
        <f t="shared" si="222"/>
        <v/>
      </c>
      <c r="AT868" s="39" t="str">
        <f t="shared" si="223"/>
        <v/>
      </c>
    </row>
    <row r="869" spans="1:46" s="65" customFormat="1">
      <c r="A869" s="64"/>
      <c r="E869" s="66"/>
      <c r="F869" s="67"/>
      <c r="G869" s="68"/>
      <c r="H869" s="69"/>
      <c r="I869" s="40" t="str">
        <f t="shared" si="208"/>
        <v/>
      </c>
      <c r="J869" s="69"/>
      <c r="K869" s="70"/>
      <c r="L869" s="41" t="str">
        <f t="shared" si="209"/>
        <v/>
      </c>
      <c r="M869" s="71"/>
      <c r="N869" s="72"/>
      <c r="O869" s="73"/>
      <c r="P869" s="42" t="str">
        <f t="shared" si="210"/>
        <v/>
      </c>
      <c r="Q869" s="74"/>
      <c r="R869" s="72"/>
      <c r="S869" s="42" t="str">
        <f t="shared" si="211"/>
        <v/>
      </c>
      <c r="T869" s="72"/>
      <c r="U869" s="75"/>
      <c r="V869" s="72"/>
      <c r="W869" s="43" t="str">
        <f t="shared" si="212"/>
        <v/>
      </c>
      <c r="X869" s="76"/>
      <c r="Y869" s="77"/>
      <c r="Z869" s="77"/>
      <c r="AA869" s="77"/>
      <c r="AB869" s="77"/>
      <c r="AC869" s="77"/>
      <c r="AD869" s="77"/>
      <c r="AE869" s="78"/>
      <c r="AF869" s="79"/>
      <c r="AG869" s="37">
        <f t="shared" si="213"/>
        <v>0</v>
      </c>
      <c r="AH869" s="38" t="str">
        <f t="shared" si="214"/>
        <v/>
      </c>
      <c r="AI869" s="39" t="str">
        <f t="shared" si="215"/>
        <v/>
      </c>
      <c r="AJ869" s="39" t="str">
        <f t="shared" si="216"/>
        <v/>
      </c>
      <c r="AK869" s="23" t="str">
        <f t="shared" si="217"/>
        <v/>
      </c>
      <c r="AL869" s="23" t="str">
        <f t="shared" si="218"/>
        <v/>
      </c>
      <c r="AM869" s="23" t="str">
        <f>IF(ISBLANK(N869),"",VLOOKUP(N869,Codes!$A$2:$B$184,2,FALSE))</f>
        <v/>
      </c>
      <c r="AN869" s="39" t="str">
        <f t="shared" si="219"/>
        <v/>
      </c>
      <c r="AO869" s="23" t="str">
        <f>IF(ISBLANK(O869),"",IF(O869&gt;247,191,VLOOKUP(O869,Codes!$H$2:$I$299,2,FALSE)))</f>
        <v/>
      </c>
      <c r="AP869" s="23" t="str">
        <f>IF(ISBLANK(O869),"",VLOOKUP(AO869,Codes!$A$2:$B$184,2,FALSE))</f>
        <v/>
      </c>
      <c r="AQ869" s="39" t="str">
        <f t="shared" si="220"/>
        <v/>
      </c>
      <c r="AR869" s="39" t="str">
        <f t="shared" si="221"/>
        <v/>
      </c>
      <c r="AS869" s="39" t="str">
        <f t="shared" si="222"/>
        <v/>
      </c>
      <c r="AT869" s="39" t="str">
        <f t="shared" si="223"/>
        <v/>
      </c>
    </row>
    <row r="870" spans="1:46" s="65" customFormat="1">
      <c r="A870" s="64"/>
      <c r="E870" s="66"/>
      <c r="F870" s="67"/>
      <c r="G870" s="68"/>
      <c r="H870" s="69"/>
      <c r="I870" s="40" t="str">
        <f t="shared" si="208"/>
        <v/>
      </c>
      <c r="J870" s="69"/>
      <c r="K870" s="70"/>
      <c r="L870" s="41" t="str">
        <f t="shared" si="209"/>
        <v/>
      </c>
      <c r="M870" s="71"/>
      <c r="N870" s="72"/>
      <c r="O870" s="73"/>
      <c r="P870" s="42" t="str">
        <f t="shared" si="210"/>
        <v/>
      </c>
      <c r="Q870" s="74"/>
      <c r="R870" s="72"/>
      <c r="S870" s="42" t="str">
        <f t="shared" si="211"/>
        <v/>
      </c>
      <c r="T870" s="72"/>
      <c r="U870" s="75"/>
      <c r="V870" s="72"/>
      <c r="W870" s="43" t="str">
        <f t="shared" si="212"/>
        <v/>
      </c>
      <c r="X870" s="76"/>
      <c r="Y870" s="77"/>
      <c r="Z870" s="77"/>
      <c r="AA870" s="77"/>
      <c r="AB870" s="77"/>
      <c r="AC870" s="77"/>
      <c r="AD870" s="77"/>
      <c r="AE870" s="78"/>
      <c r="AF870" s="79"/>
      <c r="AG870" s="37">
        <f t="shared" si="213"/>
        <v>0</v>
      </c>
      <c r="AH870" s="38" t="str">
        <f t="shared" si="214"/>
        <v/>
      </c>
      <c r="AI870" s="39" t="str">
        <f t="shared" si="215"/>
        <v/>
      </c>
      <c r="AJ870" s="39" t="str">
        <f t="shared" si="216"/>
        <v/>
      </c>
      <c r="AK870" s="23" t="str">
        <f t="shared" si="217"/>
        <v/>
      </c>
      <c r="AL870" s="23" t="str">
        <f t="shared" si="218"/>
        <v/>
      </c>
      <c r="AM870" s="23" t="str">
        <f>IF(ISBLANK(N870),"",VLOOKUP(N870,Codes!$A$2:$B$184,2,FALSE))</f>
        <v/>
      </c>
      <c r="AN870" s="39" t="str">
        <f t="shared" si="219"/>
        <v/>
      </c>
      <c r="AO870" s="23" t="str">
        <f>IF(ISBLANK(O870),"",IF(O870&gt;247,191,VLOOKUP(O870,Codes!$H$2:$I$299,2,FALSE)))</f>
        <v/>
      </c>
      <c r="AP870" s="23" t="str">
        <f>IF(ISBLANK(O870),"",VLOOKUP(AO870,Codes!$A$2:$B$184,2,FALSE))</f>
        <v/>
      </c>
      <c r="AQ870" s="39" t="str">
        <f t="shared" si="220"/>
        <v/>
      </c>
      <c r="AR870" s="39" t="str">
        <f t="shared" si="221"/>
        <v/>
      </c>
      <c r="AS870" s="39" t="str">
        <f t="shared" si="222"/>
        <v/>
      </c>
      <c r="AT870" s="39" t="str">
        <f t="shared" si="223"/>
        <v/>
      </c>
    </row>
    <row r="871" spans="1:46" s="65" customFormat="1">
      <c r="A871" s="64"/>
      <c r="E871" s="66"/>
      <c r="F871" s="67"/>
      <c r="G871" s="68"/>
      <c r="H871" s="69"/>
      <c r="I871" s="40" t="str">
        <f t="shared" si="208"/>
        <v/>
      </c>
      <c r="J871" s="69"/>
      <c r="K871" s="70"/>
      <c r="L871" s="41" t="str">
        <f t="shared" si="209"/>
        <v/>
      </c>
      <c r="M871" s="71"/>
      <c r="N871" s="72"/>
      <c r="O871" s="73"/>
      <c r="P871" s="42" t="str">
        <f t="shared" si="210"/>
        <v/>
      </c>
      <c r="Q871" s="74"/>
      <c r="R871" s="72"/>
      <c r="S871" s="42" t="str">
        <f t="shared" si="211"/>
        <v/>
      </c>
      <c r="T871" s="72"/>
      <c r="U871" s="75"/>
      <c r="V871" s="72"/>
      <c r="W871" s="43" t="str">
        <f t="shared" si="212"/>
        <v/>
      </c>
      <c r="X871" s="76"/>
      <c r="Y871" s="77"/>
      <c r="Z871" s="77"/>
      <c r="AA871" s="77"/>
      <c r="AB871" s="77"/>
      <c r="AC871" s="77"/>
      <c r="AD871" s="77"/>
      <c r="AE871" s="78"/>
      <c r="AF871" s="79"/>
      <c r="AG871" s="37">
        <f t="shared" si="213"/>
        <v>0</v>
      </c>
      <c r="AH871" s="38" t="str">
        <f t="shared" si="214"/>
        <v/>
      </c>
      <c r="AI871" s="39" t="str">
        <f t="shared" si="215"/>
        <v/>
      </c>
      <c r="AJ871" s="39" t="str">
        <f t="shared" si="216"/>
        <v/>
      </c>
      <c r="AK871" s="23" t="str">
        <f t="shared" si="217"/>
        <v/>
      </c>
      <c r="AL871" s="23" t="str">
        <f t="shared" si="218"/>
        <v/>
      </c>
      <c r="AM871" s="23" t="str">
        <f>IF(ISBLANK(N871),"",VLOOKUP(N871,Codes!$A$2:$B$184,2,FALSE))</f>
        <v/>
      </c>
      <c r="AN871" s="39" t="str">
        <f t="shared" si="219"/>
        <v/>
      </c>
      <c r="AO871" s="23" t="str">
        <f>IF(ISBLANK(O871),"",IF(O871&gt;247,191,VLOOKUP(O871,Codes!$H$2:$I$299,2,FALSE)))</f>
        <v/>
      </c>
      <c r="AP871" s="23" t="str">
        <f>IF(ISBLANK(O871),"",VLOOKUP(AO871,Codes!$A$2:$B$184,2,FALSE))</f>
        <v/>
      </c>
      <c r="AQ871" s="39" t="str">
        <f t="shared" si="220"/>
        <v/>
      </c>
      <c r="AR871" s="39" t="str">
        <f t="shared" si="221"/>
        <v/>
      </c>
      <c r="AS871" s="39" t="str">
        <f t="shared" si="222"/>
        <v/>
      </c>
      <c r="AT871" s="39" t="str">
        <f t="shared" si="223"/>
        <v/>
      </c>
    </row>
    <row r="872" spans="1:46" s="65" customFormat="1">
      <c r="A872" s="64"/>
      <c r="E872" s="66"/>
      <c r="F872" s="67"/>
      <c r="G872" s="68"/>
      <c r="H872" s="69"/>
      <c r="I872" s="40" t="str">
        <f t="shared" si="208"/>
        <v/>
      </c>
      <c r="J872" s="69"/>
      <c r="K872" s="70"/>
      <c r="L872" s="41" t="str">
        <f t="shared" si="209"/>
        <v/>
      </c>
      <c r="M872" s="71"/>
      <c r="N872" s="72"/>
      <c r="O872" s="73"/>
      <c r="P872" s="42" t="str">
        <f t="shared" si="210"/>
        <v/>
      </c>
      <c r="Q872" s="74"/>
      <c r="R872" s="72"/>
      <c r="S872" s="42" t="str">
        <f t="shared" si="211"/>
        <v/>
      </c>
      <c r="T872" s="72"/>
      <c r="U872" s="75"/>
      <c r="V872" s="72"/>
      <c r="W872" s="43" t="str">
        <f t="shared" si="212"/>
        <v/>
      </c>
      <c r="X872" s="76"/>
      <c r="Y872" s="77"/>
      <c r="Z872" s="77"/>
      <c r="AA872" s="77"/>
      <c r="AB872" s="77"/>
      <c r="AC872" s="77"/>
      <c r="AD872" s="77"/>
      <c r="AE872" s="78"/>
      <c r="AF872" s="79"/>
      <c r="AG872" s="37">
        <f t="shared" si="213"/>
        <v>0</v>
      </c>
      <c r="AH872" s="38" t="str">
        <f t="shared" si="214"/>
        <v/>
      </c>
      <c r="AI872" s="39" t="str">
        <f t="shared" si="215"/>
        <v/>
      </c>
      <c r="AJ872" s="39" t="str">
        <f t="shared" si="216"/>
        <v/>
      </c>
      <c r="AK872" s="23" t="str">
        <f t="shared" si="217"/>
        <v/>
      </c>
      <c r="AL872" s="23" t="str">
        <f t="shared" si="218"/>
        <v/>
      </c>
      <c r="AM872" s="23" t="str">
        <f>IF(ISBLANK(N872),"",VLOOKUP(N872,Codes!$A$2:$B$184,2,FALSE))</f>
        <v/>
      </c>
      <c r="AN872" s="39" t="str">
        <f t="shared" si="219"/>
        <v/>
      </c>
      <c r="AO872" s="23" t="str">
        <f>IF(ISBLANK(O872),"",IF(O872&gt;247,191,VLOOKUP(O872,Codes!$H$2:$I$299,2,FALSE)))</f>
        <v/>
      </c>
      <c r="AP872" s="23" t="str">
        <f>IF(ISBLANK(O872),"",VLOOKUP(AO872,Codes!$A$2:$B$184,2,FALSE))</f>
        <v/>
      </c>
      <c r="AQ872" s="39" t="str">
        <f t="shared" si="220"/>
        <v/>
      </c>
      <c r="AR872" s="39" t="str">
        <f t="shared" si="221"/>
        <v/>
      </c>
      <c r="AS872" s="39" t="str">
        <f t="shared" si="222"/>
        <v/>
      </c>
      <c r="AT872" s="39" t="str">
        <f t="shared" si="223"/>
        <v/>
      </c>
    </row>
    <row r="873" spans="1:46" s="65" customFormat="1">
      <c r="A873" s="64"/>
      <c r="E873" s="66"/>
      <c r="F873" s="67"/>
      <c r="G873" s="68"/>
      <c r="H873" s="69"/>
      <c r="I873" s="40" t="str">
        <f t="shared" si="208"/>
        <v/>
      </c>
      <c r="J873" s="69"/>
      <c r="K873" s="70"/>
      <c r="L873" s="41" t="str">
        <f t="shared" si="209"/>
        <v/>
      </c>
      <c r="M873" s="71"/>
      <c r="N873" s="72"/>
      <c r="O873" s="73"/>
      <c r="P873" s="42" t="str">
        <f t="shared" si="210"/>
        <v/>
      </c>
      <c r="Q873" s="74"/>
      <c r="R873" s="72"/>
      <c r="S873" s="42" t="str">
        <f t="shared" si="211"/>
        <v/>
      </c>
      <c r="T873" s="72"/>
      <c r="U873" s="75"/>
      <c r="V873" s="72"/>
      <c r="W873" s="43" t="str">
        <f t="shared" si="212"/>
        <v/>
      </c>
      <c r="X873" s="76"/>
      <c r="Y873" s="77"/>
      <c r="Z873" s="77"/>
      <c r="AA873" s="77"/>
      <c r="AB873" s="77"/>
      <c r="AC873" s="77"/>
      <c r="AD873" s="77"/>
      <c r="AE873" s="78"/>
      <c r="AF873" s="79"/>
      <c r="AG873" s="37">
        <f t="shared" si="213"/>
        <v>0</v>
      </c>
      <c r="AH873" s="38" t="str">
        <f t="shared" si="214"/>
        <v/>
      </c>
      <c r="AI873" s="39" t="str">
        <f t="shared" si="215"/>
        <v/>
      </c>
      <c r="AJ873" s="39" t="str">
        <f t="shared" si="216"/>
        <v/>
      </c>
      <c r="AK873" s="23" t="str">
        <f t="shared" si="217"/>
        <v/>
      </c>
      <c r="AL873" s="23" t="str">
        <f t="shared" si="218"/>
        <v/>
      </c>
      <c r="AM873" s="23" t="str">
        <f>IF(ISBLANK(N873),"",VLOOKUP(N873,Codes!$A$2:$B$184,2,FALSE))</f>
        <v/>
      </c>
      <c r="AN873" s="39" t="str">
        <f t="shared" si="219"/>
        <v/>
      </c>
      <c r="AO873" s="23" t="str">
        <f>IF(ISBLANK(O873),"",IF(O873&gt;247,191,VLOOKUP(O873,Codes!$H$2:$I$299,2,FALSE)))</f>
        <v/>
      </c>
      <c r="AP873" s="23" t="str">
        <f>IF(ISBLANK(O873),"",VLOOKUP(AO873,Codes!$A$2:$B$184,2,FALSE))</f>
        <v/>
      </c>
      <c r="AQ873" s="39" t="str">
        <f t="shared" si="220"/>
        <v/>
      </c>
      <c r="AR873" s="39" t="str">
        <f t="shared" si="221"/>
        <v/>
      </c>
      <c r="AS873" s="39" t="str">
        <f t="shared" si="222"/>
        <v/>
      </c>
      <c r="AT873" s="39" t="str">
        <f t="shared" si="223"/>
        <v/>
      </c>
    </row>
    <row r="874" spans="1:46" s="65" customFormat="1">
      <c r="A874" s="64"/>
      <c r="E874" s="66"/>
      <c r="F874" s="67"/>
      <c r="G874" s="68"/>
      <c r="H874" s="69"/>
      <c r="I874" s="40" t="str">
        <f t="shared" si="208"/>
        <v/>
      </c>
      <c r="J874" s="69"/>
      <c r="K874" s="70"/>
      <c r="L874" s="41" t="str">
        <f t="shared" si="209"/>
        <v/>
      </c>
      <c r="M874" s="71"/>
      <c r="N874" s="72"/>
      <c r="O874" s="73"/>
      <c r="P874" s="42" t="str">
        <f t="shared" si="210"/>
        <v/>
      </c>
      <c r="Q874" s="74"/>
      <c r="R874" s="72"/>
      <c r="S874" s="42" t="str">
        <f t="shared" si="211"/>
        <v/>
      </c>
      <c r="T874" s="72"/>
      <c r="U874" s="75"/>
      <c r="V874" s="72"/>
      <c r="W874" s="43" t="str">
        <f t="shared" si="212"/>
        <v/>
      </c>
      <c r="X874" s="76"/>
      <c r="Y874" s="77"/>
      <c r="Z874" s="77"/>
      <c r="AA874" s="77"/>
      <c r="AB874" s="77"/>
      <c r="AC874" s="77"/>
      <c r="AD874" s="77"/>
      <c r="AE874" s="78"/>
      <c r="AF874" s="79"/>
      <c r="AG874" s="37">
        <f t="shared" si="213"/>
        <v>0</v>
      </c>
      <c r="AH874" s="38" t="str">
        <f t="shared" si="214"/>
        <v/>
      </c>
      <c r="AI874" s="39" t="str">
        <f t="shared" si="215"/>
        <v/>
      </c>
      <c r="AJ874" s="39" t="str">
        <f t="shared" si="216"/>
        <v/>
      </c>
      <c r="AK874" s="23" t="str">
        <f t="shared" si="217"/>
        <v/>
      </c>
      <c r="AL874" s="23" t="str">
        <f t="shared" si="218"/>
        <v/>
      </c>
      <c r="AM874" s="23" t="str">
        <f>IF(ISBLANK(N874),"",VLOOKUP(N874,Codes!$A$2:$B$184,2,FALSE))</f>
        <v/>
      </c>
      <c r="AN874" s="39" t="str">
        <f t="shared" si="219"/>
        <v/>
      </c>
      <c r="AO874" s="23" t="str">
        <f>IF(ISBLANK(O874),"",IF(O874&gt;247,191,VLOOKUP(O874,Codes!$H$2:$I$299,2,FALSE)))</f>
        <v/>
      </c>
      <c r="AP874" s="23" t="str">
        <f>IF(ISBLANK(O874),"",VLOOKUP(AO874,Codes!$A$2:$B$184,2,FALSE))</f>
        <v/>
      </c>
      <c r="AQ874" s="39" t="str">
        <f t="shared" si="220"/>
        <v/>
      </c>
      <c r="AR874" s="39" t="str">
        <f t="shared" si="221"/>
        <v/>
      </c>
      <c r="AS874" s="39" t="str">
        <f t="shared" si="222"/>
        <v/>
      </c>
      <c r="AT874" s="39" t="str">
        <f t="shared" si="223"/>
        <v/>
      </c>
    </row>
    <row r="875" spans="1:46" s="65" customFormat="1">
      <c r="A875" s="64"/>
      <c r="E875" s="66"/>
      <c r="F875" s="67"/>
      <c r="G875" s="68"/>
      <c r="H875" s="69"/>
      <c r="I875" s="40" t="str">
        <f t="shared" si="208"/>
        <v/>
      </c>
      <c r="J875" s="69"/>
      <c r="K875" s="70"/>
      <c r="L875" s="41" t="str">
        <f t="shared" si="209"/>
        <v/>
      </c>
      <c r="M875" s="71"/>
      <c r="N875" s="72"/>
      <c r="O875" s="73"/>
      <c r="P875" s="42" t="str">
        <f t="shared" si="210"/>
        <v/>
      </c>
      <c r="Q875" s="74"/>
      <c r="R875" s="72"/>
      <c r="S875" s="42" t="str">
        <f t="shared" si="211"/>
        <v/>
      </c>
      <c r="T875" s="72"/>
      <c r="U875" s="75"/>
      <c r="V875" s="72"/>
      <c r="W875" s="43" t="str">
        <f t="shared" si="212"/>
        <v/>
      </c>
      <c r="X875" s="76"/>
      <c r="Y875" s="77"/>
      <c r="Z875" s="77"/>
      <c r="AA875" s="77"/>
      <c r="AB875" s="77"/>
      <c r="AC875" s="77"/>
      <c r="AD875" s="77"/>
      <c r="AE875" s="78"/>
      <c r="AF875" s="79"/>
      <c r="AG875" s="37">
        <f t="shared" si="213"/>
        <v>0</v>
      </c>
      <c r="AH875" s="38" t="str">
        <f t="shared" si="214"/>
        <v/>
      </c>
      <c r="AI875" s="39" t="str">
        <f t="shared" si="215"/>
        <v/>
      </c>
      <c r="AJ875" s="39" t="str">
        <f t="shared" si="216"/>
        <v/>
      </c>
      <c r="AK875" s="23" t="str">
        <f t="shared" si="217"/>
        <v/>
      </c>
      <c r="AL875" s="23" t="str">
        <f t="shared" si="218"/>
        <v/>
      </c>
      <c r="AM875" s="23" t="str">
        <f>IF(ISBLANK(N875),"",VLOOKUP(N875,Codes!$A$2:$B$184,2,FALSE))</f>
        <v/>
      </c>
      <c r="AN875" s="39" t="str">
        <f t="shared" si="219"/>
        <v/>
      </c>
      <c r="AO875" s="23" t="str">
        <f>IF(ISBLANK(O875),"",IF(O875&gt;247,191,VLOOKUP(O875,Codes!$H$2:$I$299,2,FALSE)))</f>
        <v/>
      </c>
      <c r="AP875" s="23" t="str">
        <f>IF(ISBLANK(O875),"",VLOOKUP(AO875,Codes!$A$2:$B$184,2,FALSE))</f>
        <v/>
      </c>
      <c r="AQ875" s="39" t="str">
        <f t="shared" si="220"/>
        <v/>
      </c>
      <c r="AR875" s="39" t="str">
        <f t="shared" si="221"/>
        <v/>
      </c>
      <c r="AS875" s="39" t="str">
        <f t="shared" si="222"/>
        <v/>
      </c>
      <c r="AT875" s="39" t="str">
        <f t="shared" si="223"/>
        <v/>
      </c>
    </row>
    <row r="876" spans="1:46" s="65" customFormat="1">
      <c r="A876" s="64"/>
      <c r="E876" s="66"/>
      <c r="F876" s="67"/>
      <c r="G876" s="68"/>
      <c r="H876" s="69"/>
      <c r="I876" s="40" t="str">
        <f t="shared" si="208"/>
        <v/>
      </c>
      <c r="J876" s="69"/>
      <c r="K876" s="70"/>
      <c r="L876" s="41" t="str">
        <f t="shared" si="209"/>
        <v/>
      </c>
      <c r="M876" s="71"/>
      <c r="N876" s="72"/>
      <c r="O876" s="73"/>
      <c r="P876" s="42" t="str">
        <f t="shared" si="210"/>
        <v/>
      </c>
      <c r="Q876" s="74"/>
      <c r="R876" s="72"/>
      <c r="S876" s="42" t="str">
        <f t="shared" si="211"/>
        <v/>
      </c>
      <c r="T876" s="72"/>
      <c r="U876" s="75"/>
      <c r="V876" s="72"/>
      <c r="W876" s="43" t="str">
        <f t="shared" si="212"/>
        <v/>
      </c>
      <c r="X876" s="76"/>
      <c r="Y876" s="77"/>
      <c r="Z876" s="77"/>
      <c r="AA876" s="77"/>
      <c r="AB876" s="77"/>
      <c r="AC876" s="77"/>
      <c r="AD876" s="77"/>
      <c r="AE876" s="78"/>
      <c r="AF876" s="79"/>
      <c r="AG876" s="37">
        <f t="shared" si="213"/>
        <v>0</v>
      </c>
      <c r="AH876" s="38" t="str">
        <f t="shared" si="214"/>
        <v/>
      </c>
      <c r="AI876" s="39" t="str">
        <f t="shared" si="215"/>
        <v/>
      </c>
      <c r="AJ876" s="39" t="str">
        <f t="shared" si="216"/>
        <v/>
      </c>
      <c r="AK876" s="23" t="str">
        <f t="shared" si="217"/>
        <v/>
      </c>
      <c r="AL876" s="23" t="str">
        <f t="shared" si="218"/>
        <v/>
      </c>
      <c r="AM876" s="23" t="str">
        <f>IF(ISBLANK(N876),"",VLOOKUP(N876,Codes!$A$2:$B$184,2,FALSE))</f>
        <v/>
      </c>
      <c r="AN876" s="39" t="str">
        <f t="shared" si="219"/>
        <v/>
      </c>
      <c r="AO876" s="23" t="str">
        <f>IF(ISBLANK(O876),"",IF(O876&gt;247,191,VLOOKUP(O876,Codes!$H$2:$I$299,2,FALSE)))</f>
        <v/>
      </c>
      <c r="AP876" s="23" t="str">
        <f>IF(ISBLANK(O876),"",VLOOKUP(AO876,Codes!$A$2:$B$184,2,FALSE))</f>
        <v/>
      </c>
      <c r="AQ876" s="39" t="str">
        <f t="shared" si="220"/>
        <v/>
      </c>
      <c r="AR876" s="39" t="str">
        <f t="shared" si="221"/>
        <v/>
      </c>
      <c r="AS876" s="39" t="str">
        <f t="shared" si="222"/>
        <v/>
      </c>
      <c r="AT876" s="39" t="str">
        <f t="shared" si="223"/>
        <v/>
      </c>
    </row>
    <row r="877" spans="1:46" s="65" customFormat="1">
      <c r="A877" s="64"/>
      <c r="E877" s="66"/>
      <c r="F877" s="67"/>
      <c r="G877" s="68"/>
      <c r="H877" s="69"/>
      <c r="I877" s="40" t="str">
        <f t="shared" si="208"/>
        <v/>
      </c>
      <c r="J877" s="69"/>
      <c r="K877" s="70"/>
      <c r="L877" s="41" t="str">
        <f t="shared" si="209"/>
        <v/>
      </c>
      <c r="M877" s="71"/>
      <c r="N877" s="72"/>
      <c r="O877" s="73"/>
      <c r="P877" s="42" t="str">
        <f t="shared" si="210"/>
        <v/>
      </c>
      <c r="Q877" s="74"/>
      <c r="R877" s="72"/>
      <c r="S877" s="42" t="str">
        <f t="shared" si="211"/>
        <v/>
      </c>
      <c r="T877" s="72"/>
      <c r="U877" s="75"/>
      <c r="V877" s="72"/>
      <c r="W877" s="43" t="str">
        <f t="shared" si="212"/>
        <v/>
      </c>
      <c r="X877" s="76"/>
      <c r="Y877" s="77"/>
      <c r="Z877" s="77"/>
      <c r="AA877" s="77"/>
      <c r="AB877" s="77"/>
      <c r="AC877" s="77"/>
      <c r="AD877" s="77"/>
      <c r="AE877" s="78"/>
      <c r="AF877" s="79"/>
      <c r="AG877" s="37">
        <f t="shared" si="213"/>
        <v>0</v>
      </c>
      <c r="AH877" s="38" t="str">
        <f t="shared" si="214"/>
        <v/>
      </c>
      <c r="AI877" s="39" t="str">
        <f t="shared" si="215"/>
        <v/>
      </c>
      <c r="AJ877" s="39" t="str">
        <f t="shared" si="216"/>
        <v/>
      </c>
      <c r="AK877" s="23" t="str">
        <f t="shared" si="217"/>
        <v/>
      </c>
      <c r="AL877" s="23" t="str">
        <f t="shared" si="218"/>
        <v/>
      </c>
      <c r="AM877" s="23" t="str">
        <f>IF(ISBLANK(N877),"",VLOOKUP(N877,Codes!$A$2:$B$184,2,FALSE))</f>
        <v/>
      </c>
      <c r="AN877" s="39" t="str">
        <f t="shared" si="219"/>
        <v/>
      </c>
      <c r="AO877" s="23" t="str">
        <f>IF(ISBLANK(O877),"",IF(O877&gt;247,191,VLOOKUP(O877,Codes!$H$2:$I$299,2,FALSE)))</f>
        <v/>
      </c>
      <c r="AP877" s="23" t="str">
        <f>IF(ISBLANK(O877),"",VLOOKUP(AO877,Codes!$A$2:$B$184,2,FALSE))</f>
        <v/>
      </c>
      <c r="AQ877" s="39" t="str">
        <f t="shared" si="220"/>
        <v/>
      </c>
      <c r="AR877" s="39" t="str">
        <f t="shared" si="221"/>
        <v/>
      </c>
      <c r="AS877" s="39" t="str">
        <f t="shared" si="222"/>
        <v/>
      </c>
      <c r="AT877" s="39" t="str">
        <f t="shared" si="223"/>
        <v/>
      </c>
    </row>
    <row r="878" spans="1:46" s="65" customFormat="1">
      <c r="A878" s="64"/>
      <c r="E878" s="66"/>
      <c r="F878" s="67"/>
      <c r="G878" s="68"/>
      <c r="H878" s="69"/>
      <c r="I878" s="40" t="str">
        <f t="shared" si="208"/>
        <v/>
      </c>
      <c r="J878" s="69"/>
      <c r="K878" s="70"/>
      <c r="L878" s="41" t="str">
        <f t="shared" si="209"/>
        <v/>
      </c>
      <c r="M878" s="71"/>
      <c r="N878" s="72"/>
      <c r="O878" s="73"/>
      <c r="P878" s="42" t="str">
        <f t="shared" si="210"/>
        <v/>
      </c>
      <c r="Q878" s="74"/>
      <c r="R878" s="72"/>
      <c r="S878" s="42" t="str">
        <f t="shared" si="211"/>
        <v/>
      </c>
      <c r="T878" s="72"/>
      <c r="U878" s="75"/>
      <c r="V878" s="72"/>
      <c r="W878" s="43" t="str">
        <f t="shared" si="212"/>
        <v/>
      </c>
      <c r="X878" s="76"/>
      <c r="Y878" s="77"/>
      <c r="Z878" s="77"/>
      <c r="AA878" s="77"/>
      <c r="AB878" s="77"/>
      <c r="AC878" s="77"/>
      <c r="AD878" s="77"/>
      <c r="AE878" s="78"/>
      <c r="AF878" s="79"/>
      <c r="AG878" s="37">
        <f t="shared" si="213"/>
        <v>0</v>
      </c>
      <c r="AH878" s="38" t="str">
        <f t="shared" si="214"/>
        <v/>
      </c>
      <c r="AI878" s="39" t="str">
        <f t="shared" si="215"/>
        <v/>
      </c>
      <c r="AJ878" s="39" t="str">
        <f t="shared" si="216"/>
        <v/>
      </c>
      <c r="AK878" s="23" t="str">
        <f t="shared" si="217"/>
        <v/>
      </c>
      <c r="AL878" s="23" t="str">
        <f t="shared" si="218"/>
        <v/>
      </c>
      <c r="AM878" s="23" t="str">
        <f>IF(ISBLANK(N878),"",VLOOKUP(N878,Codes!$A$2:$B$184,2,FALSE))</f>
        <v/>
      </c>
      <c r="AN878" s="39" t="str">
        <f t="shared" si="219"/>
        <v/>
      </c>
      <c r="AO878" s="23" t="str">
        <f>IF(ISBLANK(O878),"",IF(O878&gt;247,191,VLOOKUP(O878,Codes!$H$2:$I$299,2,FALSE)))</f>
        <v/>
      </c>
      <c r="AP878" s="23" t="str">
        <f>IF(ISBLANK(O878),"",VLOOKUP(AO878,Codes!$A$2:$B$184,2,FALSE))</f>
        <v/>
      </c>
      <c r="AQ878" s="39" t="str">
        <f t="shared" si="220"/>
        <v/>
      </c>
      <c r="AR878" s="39" t="str">
        <f t="shared" si="221"/>
        <v/>
      </c>
      <c r="AS878" s="39" t="str">
        <f t="shared" si="222"/>
        <v/>
      </c>
      <c r="AT878" s="39" t="str">
        <f t="shared" si="223"/>
        <v/>
      </c>
    </row>
    <row r="879" spans="1:46" s="65" customFormat="1">
      <c r="A879" s="64"/>
      <c r="E879" s="66"/>
      <c r="F879" s="67"/>
      <c r="G879" s="68"/>
      <c r="H879" s="69"/>
      <c r="I879" s="40" t="str">
        <f t="shared" si="208"/>
        <v/>
      </c>
      <c r="J879" s="69"/>
      <c r="K879" s="70"/>
      <c r="L879" s="41" t="str">
        <f t="shared" si="209"/>
        <v/>
      </c>
      <c r="M879" s="71"/>
      <c r="N879" s="72"/>
      <c r="O879" s="73"/>
      <c r="P879" s="42" t="str">
        <f t="shared" si="210"/>
        <v/>
      </c>
      <c r="Q879" s="74"/>
      <c r="R879" s="72"/>
      <c r="S879" s="42" t="str">
        <f t="shared" si="211"/>
        <v/>
      </c>
      <c r="T879" s="72"/>
      <c r="U879" s="75"/>
      <c r="V879" s="72"/>
      <c r="W879" s="43" t="str">
        <f t="shared" si="212"/>
        <v/>
      </c>
      <c r="X879" s="76"/>
      <c r="Y879" s="77"/>
      <c r="Z879" s="77"/>
      <c r="AA879" s="77"/>
      <c r="AB879" s="77"/>
      <c r="AC879" s="77"/>
      <c r="AD879" s="77"/>
      <c r="AE879" s="78"/>
      <c r="AF879" s="79"/>
      <c r="AG879" s="37">
        <f t="shared" si="213"/>
        <v>0</v>
      </c>
      <c r="AH879" s="38" t="str">
        <f t="shared" si="214"/>
        <v/>
      </c>
      <c r="AI879" s="39" t="str">
        <f t="shared" si="215"/>
        <v/>
      </c>
      <c r="AJ879" s="39" t="str">
        <f t="shared" si="216"/>
        <v/>
      </c>
      <c r="AK879" s="23" t="str">
        <f t="shared" si="217"/>
        <v/>
      </c>
      <c r="AL879" s="23" t="str">
        <f t="shared" si="218"/>
        <v/>
      </c>
      <c r="AM879" s="23" t="str">
        <f>IF(ISBLANK(N879),"",VLOOKUP(N879,Codes!$A$2:$B$184,2,FALSE))</f>
        <v/>
      </c>
      <c r="AN879" s="39" t="str">
        <f t="shared" si="219"/>
        <v/>
      </c>
      <c r="AO879" s="23" t="str">
        <f>IF(ISBLANK(O879),"",IF(O879&gt;247,191,VLOOKUP(O879,Codes!$H$2:$I$299,2,FALSE)))</f>
        <v/>
      </c>
      <c r="AP879" s="23" t="str">
        <f>IF(ISBLANK(O879),"",VLOOKUP(AO879,Codes!$A$2:$B$184,2,FALSE))</f>
        <v/>
      </c>
      <c r="AQ879" s="39" t="str">
        <f t="shared" si="220"/>
        <v/>
      </c>
      <c r="AR879" s="39" t="str">
        <f t="shared" si="221"/>
        <v/>
      </c>
      <c r="AS879" s="39" t="str">
        <f t="shared" si="222"/>
        <v/>
      </c>
      <c r="AT879" s="39" t="str">
        <f t="shared" si="223"/>
        <v/>
      </c>
    </row>
    <row r="880" spans="1:46" s="65" customFormat="1">
      <c r="A880" s="64"/>
      <c r="E880" s="66"/>
      <c r="F880" s="67"/>
      <c r="G880" s="68"/>
      <c r="H880" s="69"/>
      <c r="I880" s="40" t="str">
        <f t="shared" si="208"/>
        <v/>
      </c>
      <c r="J880" s="69"/>
      <c r="K880" s="70"/>
      <c r="L880" s="41" t="str">
        <f t="shared" si="209"/>
        <v/>
      </c>
      <c r="M880" s="71"/>
      <c r="N880" s="72"/>
      <c r="O880" s="73"/>
      <c r="P880" s="42" t="str">
        <f t="shared" si="210"/>
        <v/>
      </c>
      <c r="Q880" s="74"/>
      <c r="R880" s="72"/>
      <c r="S880" s="42" t="str">
        <f t="shared" si="211"/>
        <v/>
      </c>
      <c r="T880" s="72"/>
      <c r="U880" s="75"/>
      <c r="V880" s="72"/>
      <c r="W880" s="43" t="str">
        <f t="shared" si="212"/>
        <v/>
      </c>
      <c r="X880" s="76"/>
      <c r="Y880" s="77"/>
      <c r="Z880" s="77"/>
      <c r="AA880" s="77"/>
      <c r="AB880" s="77"/>
      <c r="AC880" s="77"/>
      <c r="AD880" s="77"/>
      <c r="AE880" s="78"/>
      <c r="AF880" s="79"/>
      <c r="AG880" s="37">
        <f t="shared" si="213"/>
        <v>0</v>
      </c>
      <c r="AH880" s="38" t="str">
        <f t="shared" si="214"/>
        <v/>
      </c>
      <c r="AI880" s="39" t="str">
        <f t="shared" si="215"/>
        <v/>
      </c>
      <c r="AJ880" s="39" t="str">
        <f t="shared" si="216"/>
        <v/>
      </c>
      <c r="AK880" s="23" t="str">
        <f t="shared" si="217"/>
        <v/>
      </c>
      <c r="AL880" s="23" t="str">
        <f t="shared" si="218"/>
        <v/>
      </c>
      <c r="AM880" s="23" t="str">
        <f>IF(ISBLANK(N880),"",VLOOKUP(N880,Codes!$A$2:$B$184,2,FALSE))</f>
        <v/>
      </c>
      <c r="AN880" s="39" t="str">
        <f t="shared" si="219"/>
        <v/>
      </c>
      <c r="AO880" s="23" t="str">
        <f>IF(ISBLANK(O880),"",IF(O880&gt;247,191,VLOOKUP(O880,Codes!$H$2:$I$299,2,FALSE)))</f>
        <v/>
      </c>
      <c r="AP880" s="23" t="str">
        <f>IF(ISBLANK(O880),"",VLOOKUP(AO880,Codes!$A$2:$B$184,2,FALSE))</f>
        <v/>
      </c>
      <c r="AQ880" s="39" t="str">
        <f t="shared" si="220"/>
        <v/>
      </c>
      <c r="AR880" s="39" t="str">
        <f t="shared" si="221"/>
        <v/>
      </c>
      <c r="AS880" s="39" t="str">
        <f t="shared" si="222"/>
        <v/>
      </c>
      <c r="AT880" s="39" t="str">
        <f t="shared" si="223"/>
        <v/>
      </c>
    </row>
    <row r="881" spans="1:46" s="65" customFormat="1">
      <c r="A881" s="64"/>
      <c r="E881" s="66"/>
      <c r="F881" s="67"/>
      <c r="G881" s="68"/>
      <c r="H881" s="69"/>
      <c r="I881" s="40" t="str">
        <f t="shared" si="208"/>
        <v/>
      </c>
      <c r="J881" s="69"/>
      <c r="K881" s="70"/>
      <c r="L881" s="41" t="str">
        <f t="shared" si="209"/>
        <v/>
      </c>
      <c r="M881" s="71"/>
      <c r="N881" s="72"/>
      <c r="O881" s="73"/>
      <c r="P881" s="42" t="str">
        <f t="shared" si="210"/>
        <v/>
      </c>
      <c r="Q881" s="74"/>
      <c r="R881" s="72"/>
      <c r="S881" s="42" t="str">
        <f t="shared" si="211"/>
        <v/>
      </c>
      <c r="T881" s="72"/>
      <c r="U881" s="75"/>
      <c r="V881" s="72"/>
      <c r="W881" s="43" t="str">
        <f t="shared" si="212"/>
        <v/>
      </c>
      <c r="X881" s="76"/>
      <c r="Y881" s="77"/>
      <c r="Z881" s="77"/>
      <c r="AA881" s="77"/>
      <c r="AB881" s="77"/>
      <c r="AC881" s="77"/>
      <c r="AD881" s="77"/>
      <c r="AE881" s="78"/>
      <c r="AF881" s="79"/>
      <c r="AG881" s="37">
        <f t="shared" si="213"/>
        <v>0</v>
      </c>
      <c r="AH881" s="38" t="str">
        <f t="shared" si="214"/>
        <v/>
      </c>
      <c r="AI881" s="39" t="str">
        <f t="shared" si="215"/>
        <v/>
      </c>
      <c r="AJ881" s="39" t="str">
        <f t="shared" si="216"/>
        <v/>
      </c>
      <c r="AK881" s="23" t="str">
        <f t="shared" si="217"/>
        <v/>
      </c>
      <c r="AL881" s="23" t="str">
        <f t="shared" si="218"/>
        <v/>
      </c>
      <c r="AM881" s="23" t="str">
        <f>IF(ISBLANK(N881),"",VLOOKUP(N881,Codes!$A$2:$B$184,2,FALSE))</f>
        <v/>
      </c>
      <c r="AN881" s="39" t="str">
        <f t="shared" si="219"/>
        <v/>
      </c>
      <c r="AO881" s="23" t="str">
        <f>IF(ISBLANK(O881),"",IF(O881&gt;247,191,VLOOKUP(O881,Codes!$H$2:$I$299,2,FALSE)))</f>
        <v/>
      </c>
      <c r="AP881" s="23" t="str">
        <f>IF(ISBLANK(O881),"",VLOOKUP(AO881,Codes!$A$2:$B$184,2,FALSE))</f>
        <v/>
      </c>
      <c r="AQ881" s="39" t="str">
        <f t="shared" si="220"/>
        <v/>
      </c>
      <c r="AR881" s="39" t="str">
        <f t="shared" si="221"/>
        <v/>
      </c>
      <c r="AS881" s="39" t="str">
        <f t="shared" si="222"/>
        <v/>
      </c>
      <c r="AT881" s="39" t="str">
        <f t="shared" si="223"/>
        <v/>
      </c>
    </row>
    <row r="882" spans="1:46" s="65" customFormat="1">
      <c r="A882" s="64"/>
      <c r="E882" s="66"/>
      <c r="F882" s="67"/>
      <c r="G882" s="68"/>
      <c r="H882" s="69"/>
      <c r="I882" s="40" t="str">
        <f t="shared" si="208"/>
        <v/>
      </c>
      <c r="J882" s="69"/>
      <c r="K882" s="70"/>
      <c r="L882" s="41" t="str">
        <f t="shared" si="209"/>
        <v/>
      </c>
      <c r="M882" s="71"/>
      <c r="N882" s="72"/>
      <c r="O882" s="73"/>
      <c r="P882" s="42" t="str">
        <f t="shared" si="210"/>
        <v/>
      </c>
      <c r="Q882" s="74"/>
      <c r="R882" s="72"/>
      <c r="S882" s="42" t="str">
        <f t="shared" si="211"/>
        <v/>
      </c>
      <c r="T882" s="72"/>
      <c r="U882" s="75"/>
      <c r="V882" s="72"/>
      <c r="W882" s="43" t="str">
        <f t="shared" si="212"/>
        <v/>
      </c>
      <c r="X882" s="76"/>
      <c r="Y882" s="77"/>
      <c r="Z882" s="77"/>
      <c r="AA882" s="77"/>
      <c r="AB882" s="77"/>
      <c r="AC882" s="77"/>
      <c r="AD882" s="77"/>
      <c r="AE882" s="78"/>
      <c r="AF882" s="79"/>
      <c r="AG882" s="37">
        <f t="shared" si="213"/>
        <v>0</v>
      </c>
      <c r="AH882" s="38" t="str">
        <f t="shared" si="214"/>
        <v/>
      </c>
      <c r="AI882" s="39" t="str">
        <f t="shared" si="215"/>
        <v/>
      </c>
      <c r="AJ882" s="39" t="str">
        <f t="shared" si="216"/>
        <v/>
      </c>
      <c r="AK882" s="23" t="str">
        <f t="shared" si="217"/>
        <v/>
      </c>
      <c r="AL882" s="23" t="str">
        <f t="shared" si="218"/>
        <v/>
      </c>
      <c r="AM882" s="23" t="str">
        <f>IF(ISBLANK(N882),"",VLOOKUP(N882,Codes!$A$2:$B$184,2,FALSE))</f>
        <v/>
      </c>
      <c r="AN882" s="39" t="str">
        <f t="shared" si="219"/>
        <v/>
      </c>
      <c r="AO882" s="23" t="str">
        <f>IF(ISBLANK(O882),"",IF(O882&gt;247,191,VLOOKUP(O882,Codes!$H$2:$I$299,2,FALSE)))</f>
        <v/>
      </c>
      <c r="AP882" s="23" t="str">
        <f>IF(ISBLANK(O882),"",VLOOKUP(AO882,Codes!$A$2:$B$184,2,FALSE))</f>
        <v/>
      </c>
      <c r="AQ882" s="39" t="str">
        <f t="shared" si="220"/>
        <v/>
      </c>
      <c r="AR882" s="39" t="str">
        <f t="shared" si="221"/>
        <v/>
      </c>
      <c r="AS882" s="39" t="str">
        <f t="shared" si="222"/>
        <v/>
      </c>
      <c r="AT882" s="39" t="str">
        <f t="shared" si="223"/>
        <v/>
      </c>
    </row>
    <row r="883" spans="1:46" s="65" customFormat="1">
      <c r="A883" s="64"/>
      <c r="E883" s="66"/>
      <c r="F883" s="67"/>
      <c r="G883" s="68"/>
      <c r="H883" s="69"/>
      <c r="I883" s="40" t="str">
        <f t="shared" si="208"/>
        <v/>
      </c>
      <c r="J883" s="69"/>
      <c r="K883" s="70"/>
      <c r="L883" s="41" t="str">
        <f t="shared" si="209"/>
        <v/>
      </c>
      <c r="M883" s="71"/>
      <c r="N883" s="72"/>
      <c r="O883" s="73"/>
      <c r="P883" s="42" t="str">
        <f t="shared" si="210"/>
        <v/>
      </c>
      <c r="Q883" s="74"/>
      <c r="R883" s="72"/>
      <c r="S883" s="42" t="str">
        <f t="shared" si="211"/>
        <v/>
      </c>
      <c r="T883" s="72"/>
      <c r="U883" s="75"/>
      <c r="V883" s="72"/>
      <c r="W883" s="43" t="str">
        <f t="shared" si="212"/>
        <v/>
      </c>
      <c r="X883" s="76"/>
      <c r="Y883" s="77"/>
      <c r="Z883" s="77"/>
      <c r="AA883" s="77"/>
      <c r="AB883" s="77"/>
      <c r="AC883" s="77"/>
      <c r="AD883" s="77"/>
      <c r="AE883" s="78"/>
      <c r="AF883" s="79"/>
      <c r="AG883" s="37">
        <f t="shared" si="213"/>
        <v>0</v>
      </c>
      <c r="AH883" s="38" t="str">
        <f t="shared" si="214"/>
        <v/>
      </c>
      <c r="AI883" s="39" t="str">
        <f t="shared" si="215"/>
        <v/>
      </c>
      <c r="AJ883" s="39" t="str">
        <f t="shared" si="216"/>
        <v/>
      </c>
      <c r="AK883" s="23" t="str">
        <f t="shared" si="217"/>
        <v/>
      </c>
      <c r="AL883" s="23" t="str">
        <f t="shared" si="218"/>
        <v/>
      </c>
      <c r="AM883" s="23" t="str">
        <f>IF(ISBLANK(N883),"",VLOOKUP(N883,Codes!$A$2:$B$184,2,FALSE))</f>
        <v/>
      </c>
      <c r="AN883" s="39" t="str">
        <f t="shared" si="219"/>
        <v/>
      </c>
      <c r="AO883" s="23" t="str">
        <f>IF(ISBLANK(O883),"",IF(O883&gt;247,191,VLOOKUP(O883,Codes!$H$2:$I$299,2,FALSE)))</f>
        <v/>
      </c>
      <c r="AP883" s="23" t="str">
        <f>IF(ISBLANK(O883),"",VLOOKUP(AO883,Codes!$A$2:$B$184,2,FALSE))</f>
        <v/>
      </c>
      <c r="AQ883" s="39" t="str">
        <f t="shared" si="220"/>
        <v/>
      </c>
      <c r="AR883" s="39" t="str">
        <f t="shared" si="221"/>
        <v/>
      </c>
      <c r="AS883" s="39" t="str">
        <f t="shared" si="222"/>
        <v/>
      </c>
      <c r="AT883" s="39" t="str">
        <f t="shared" si="223"/>
        <v/>
      </c>
    </row>
    <row r="884" spans="1:46" s="65" customFormat="1">
      <c r="A884" s="64"/>
      <c r="E884" s="66"/>
      <c r="F884" s="67"/>
      <c r="G884" s="68"/>
      <c r="H884" s="69"/>
      <c r="I884" s="40" t="str">
        <f t="shared" si="208"/>
        <v/>
      </c>
      <c r="J884" s="69"/>
      <c r="K884" s="70"/>
      <c r="L884" s="41" t="str">
        <f t="shared" si="209"/>
        <v/>
      </c>
      <c r="M884" s="71"/>
      <c r="N884" s="72"/>
      <c r="O884" s="73"/>
      <c r="P884" s="42" t="str">
        <f t="shared" si="210"/>
        <v/>
      </c>
      <c r="Q884" s="74"/>
      <c r="R884" s="72"/>
      <c r="S884" s="42" t="str">
        <f t="shared" si="211"/>
        <v/>
      </c>
      <c r="T884" s="72"/>
      <c r="U884" s="75"/>
      <c r="V884" s="72"/>
      <c r="W884" s="43" t="str">
        <f t="shared" si="212"/>
        <v/>
      </c>
      <c r="X884" s="76"/>
      <c r="Y884" s="77"/>
      <c r="Z884" s="77"/>
      <c r="AA884" s="77"/>
      <c r="AB884" s="77"/>
      <c r="AC884" s="77"/>
      <c r="AD884" s="77"/>
      <c r="AE884" s="78"/>
      <c r="AF884" s="79"/>
      <c r="AG884" s="37">
        <f t="shared" si="213"/>
        <v>0</v>
      </c>
      <c r="AH884" s="38" t="str">
        <f t="shared" si="214"/>
        <v/>
      </c>
      <c r="AI884" s="39" t="str">
        <f t="shared" si="215"/>
        <v/>
      </c>
      <c r="AJ884" s="39" t="str">
        <f t="shared" si="216"/>
        <v/>
      </c>
      <c r="AK884" s="23" t="str">
        <f t="shared" si="217"/>
        <v/>
      </c>
      <c r="AL884" s="23" t="str">
        <f t="shared" si="218"/>
        <v/>
      </c>
      <c r="AM884" s="23" t="str">
        <f>IF(ISBLANK(N884),"",VLOOKUP(N884,Codes!$A$2:$B$184,2,FALSE))</f>
        <v/>
      </c>
      <c r="AN884" s="39" t="str">
        <f t="shared" si="219"/>
        <v/>
      </c>
      <c r="AO884" s="23" t="str">
        <f>IF(ISBLANK(O884),"",IF(O884&gt;247,191,VLOOKUP(O884,Codes!$H$2:$I$299,2,FALSE)))</f>
        <v/>
      </c>
      <c r="AP884" s="23" t="str">
        <f>IF(ISBLANK(O884),"",VLOOKUP(AO884,Codes!$A$2:$B$184,2,FALSE))</f>
        <v/>
      </c>
      <c r="AQ884" s="39" t="str">
        <f t="shared" si="220"/>
        <v/>
      </c>
      <c r="AR884" s="39" t="str">
        <f t="shared" si="221"/>
        <v/>
      </c>
      <c r="AS884" s="39" t="str">
        <f t="shared" si="222"/>
        <v/>
      </c>
      <c r="AT884" s="39" t="str">
        <f t="shared" si="223"/>
        <v/>
      </c>
    </row>
    <row r="885" spans="1:46" s="65" customFormat="1">
      <c r="A885" s="64"/>
      <c r="E885" s="66"/>
      <c r="F885" s="67"/>
      <c r="G885" s="68"/>
      <c r="H885" s="69"/>
      <c r="I885" s="40" t="str">
        <f t="shared" si="208"/>
        <v/>
      </c>
      <c r="J885" s="69"/>
      <c r="K885" s="70"/>
      <c r="L885" s="41" t="str">
        <f t="shared" si="209"/>
        <v/>
      </c>
      <c r="M885" s="71"/>
      <c r="N885" s="72"/>
      <c r="O885" s="73"/>
      <c r="P885" s="42" t="str">
        <f t="shared" si="210"/>
        <v/>
      </c>
      <c r="Q885" s="74"/>
      <c r="R885" s="72"/>
      <c r="S885" s="42" t="str">
        <f t="shared" si="211"/>
        <v/>
      </c>
      <c r="T885" s="72"/>
      <c r="U885" s="75"/>
      <c r="V885" s="72"/>
      <c r="W885" s="43" t="str">
        <f t="shared" si="212"/>
        <v/>
      </c>
      <c r="X885" s="76"/>
      <c r="Y885" s="77"/>
      <c r="Z885" s="77"/>
      <c r="AA885" s="77"/>
      <c r="AB885" s="77"/>
      <c r="AC885" s="77"/>
      <c r="AD885" s="77"/>
      <c r="AE885" s="78"/>
      <c r="AF885" s="79"/>
      <c r="AG885" s="37">
        <f t="shared" si="213"/>
        <v>0</v>
      </c>
      <c r="AH885" s="38" t="str">
        <f t="shared" si="214"/>
        <v/>
      </c>
      <c r="AI885" s="39" t="str">
        <f t="shared" si="215"/>
        <v/>
      </c>
      <c r="AJ885" s="39" t="str">
        <f t="shared" si="216"/>
        <v/>
      </c>
      <c r="AK885" s="23" t="str">
        <f t="shared" si="217"/>
        <v/>
      </c>
      <c r="AL885" s="23" t="str">
        <f t="shared" si="218"/>
        <v/>
      </c>
      <c r="AM885" s="23" t="str">
        <f>IF(ISBLANK(N885),"",VLOOKUP(N885,Codes!$A$2:$B$184,2,FALSE))</f>
        <v/>
      </c>
      <c r="AN885" s="39" t="str">
        <f t="shared" si="219"/>
        <v/>
      </c>
      <c r="AO885" s="23" t="str">
        <f>IF(ISBLANK(O885),"",IF(O885&gt;247,191,VLOOKUP(O885,Codes!$H$2:$I$299,2,FALSE)))</f>
        <v/>
      </c>
      <c r="AP885" s="23" t="str">
        <f>IF(ISBLANK(O885),"",VLOOKUP(AO885,Codes!$A$2:$B$184,2,FALSE))</f>
        <v/>
      </c>
      <c r="AQ885" s="39" t="str">
        <f t="shared" si="220"/>
        <v/>
      </c>
      <c r="AR885" s="39" t="str">
        <f t="shared" si="221"/>
        <v/>
      </c>
      <c r="AS885" s="39" t="str">
        <f t="shared" si="222"/>
        <v/>
      </c>
      <c r="AT885" s="39" t="str">
        <f t="shared" si="223"/>
        <v/>
      </c>
    </row>
    <row r="886" spans="1:46" s="65" customFormat="1">
      <c r="A886" s="64"/>
      <c r="E886" s="66"/>
      <c r="F886" s="67"/>
      <c r="G886" s="68"/>
      <c r="H886" s="69"/>
      <c r="I886" s="40" t="str">
        <f t="shared" si="208"/>
        <v/>
      </c>
      <c r="J886" s="69"/>
      <c r="K886" s="70"/>
      <c r="L886" s="41" t="str">
        <f t="shared" si="209"/>
        <v/>
      </c>
      <c r="M886" s="71"/>
      <c r="N886" s="72"/>
      <c r="O886" s="73"/>
      <c r="P886" s="42" t="str">
        <f t="shared" si="210"/>
        <v/>
      </c>
      <c r="Q886" s="74"/>
      <c r="R886" s="72"/>
      <c r="S886" s="42" t="str">
        <f t="shared" si="211"/>
        <v/>
      </c>
      <c r="T886" s="72"/>
      <c r="U886" s="75"/>
      <c r="V886" s="72"/>
      <c r="W886" s="43" t="str">
        <f t="shared" si="212"/>
        <v/>
      </c>
      <c r="X886" s="76"/>
      <c r="Y886" s="77"/>
      <c r="Z886" s="77"/>
      <c r="AA886" s="77"/>
      <c r="AB886" s="77"/>
      <c r="AC886" s="77"/>
      <c r="AD886" s="77"/>
      <c r="AE886" s="78"/>
      <c r="AF886" s="79"/>
      <c r="AG886" s="37">
        <f t="shared" si="213"/>
        <v>0</v>
      </c>
      <c r="AH886" s="38" t="str">
        <f t="shared" si="214"/>
        <v/>
      </c>
      <c r="AI886" s="39" t="str">
        <f t="shared" si="215"/>
        <v/>
      </c>
      <c r="AJ886" s="39" t="str">
        <f t="shared" si="216"/>
        <v/>
      </c>
      <c r="AK886" s="23" t="str">
        <f t="shared" si="217"/>
        <v/>
      </c>
      <c r="AL886" s="23" t="str">
        <f t="shared" si="218"/>
        <v/>
      </c>
      <c r="AM886" s="23" t="str">
        <f>IF(ISBLANK(N886),"",VLOOKUP(N886,Codes!$A$2:$B$184,2,FALSE))</f>
        <v/>
      </c>
      <c r="AN886" s="39" t="str">
        <f t="shared" si="219"/>
        <v/>
      </c>
      <c r="AO886" s="23" t="str">
        <f>IF(ISBLANK(O886),"",IF(O886&gt;247,191,VLOOKUP(O886,Codes!$H$2:$I$299,2,FALSE)))</f>
        <v/>
      </c>
      <c r="AP886" s="23" t="str">
        <f>IF(ISBLANK(O886),"",VLOOKUP(AO886,Codes!$A$2:$B$184,2,FALSE))</f>
        <v/>
      </c>
      <c r="AQ886" s="39" t="str">
        <f t="shared" si="220"/>
        <v/>
      </c>
      <c r="AR886" s="39" t="str">
        <f t="shared" si="221"/>
        <v/>
      </c>
      <c r="AS886" s="39" t="str">
        <f t="shared" si="222"/>
        <v/>
      </c>
      <c r="AT886" s="39" t="str">
        <f t="shared" si="223"/>
        <v/>
      </c>
    </row>
    <row r="887" spans="1:46" s="65" customFormat="1">
      <c r="A887" s="64"/>
      <c r="E887" s="66"/>
      <c r="F887" s="67"/>
      <c r="G887" s="68"/>
      <c r="H887" s="69"/>
      <c r="I887" s="40" t="str">
        <f t="shared" si="208"/>
        <v/>
      </c>
      <c r="J887" s="69"/>
      <c r="K887" s="70"/>
      <c r="L887" s="41" t="str">
        <f t="shared" si="209"/>
        <v/>
      </c>
      <c r="M887" s="71"/>
      <c r="N887" s="72"/>
      <c r="O887" s="73"/>
      <c r="P887" s="42" t="str">
        <f t="shared" si="210"/>
        <v/>
      </c>
      <c r="Q887" s="74"/>
      <c r="R887" s="72"/>
      <c r="S887" s="42" t="str">
        <f t="shared" si="211"/>
        <v/>
      </c>
      <c r="T887" s="72"/>
      <c r="U887" s="75"/>
      <c r="V887" s="72"/>
      <c r="W887" s="43" t="str">
        <f t="shared" si="212"/>
        <v/>
      </c>
      <c r="X887" s="76"/>
      <c r="Y887" s="77"/>
      <c r="Z887" s="77"/>
      <c r="AA887" s="77"/>
      <c r="AB887" s="77"/>
      <c r="AC887" s="77"/>
      <c r="AD887" s="77"/>
      <c r="AE887" s="78"/>
      <c r="AF887" s="79"/>
      <c r="AG887" s="37">
        <f t="shared" si="213"/>
        <v>0</v>
      </c>
      <c r="AH887" s="38" t="str">
        <f t="shared" si="214"/>
        <v/>
      </c>
      <c r="AI887" s="39" t="str">
        <f t="shared" si="215"/>
        <v/>
      </c>
      <c r="AJ887" s="39" t="str">
        <f t="shared" si="216"/>
        <v/>
      </c>
      <c r="AK887" s="23" t="str">
        <f t="shared" si="217"/>
        <v/>
      </c>
      <c r="AL887" s="23" t="str">
        <f t="shared" si="218"/>
        <v/>
      </c>
      <c r="AM887" s="23" t="str">
        <f>IF(ISBLANK(N887),"",VLOOKUP(N887,Codes!$A$2:$B$184,2,FALSE))</f>
        <v/>
      </c>
      <c r="AN887" s="39" t="str">
        <f t="shared" si="219"/>
        <v/>
      </c>
      <c r="AO887" s="23" t="str">
        <f>IF(ISBLANK(O887),"",IF(O887&gt;247,191,VLOOKUP(O887,Codes!$H$2:$I$299,2,FALSE)))</f>
        <v/>
      </c>
      <c r="AP887" s="23" t="str">
        <f>IF(ISBLANK(O887),"",VLOOKUP(AO887,Codes!$A$2:$B$184,2,FALSE))</f>
        <v/>
      </c>
      <c r="AQ887" s="39" t="str">
        <f t="shared" si="220"/>
        <v/>
      </c>
      <c r="AR887" s="39" t="str">
        <f t="shared" si="221"/>
        <v/>
      </c>
      <c r="AS887" s="39" t="str">
        <f t="shared" si="222"/>
        <v/>
      </c>
      <c r="AT887" s="39" t="str">
        <f t="shared" si="223"/>
        <v/>
      </c>
    </row>
    <row r="888" spans="1:46" s="65" customFormat="1">
      <c r="A888" s="64"/>
      <c r="E888" s="66"/>
      <c r="F888" s="67"/>
      <c r="G888" s="68"/>
      <c r="H888" s="69"/>
      <c r="I888" s="40" t="str">
        <f t="shared" si="208"/>
        <v/>
      </c>
      <c r="J888" s="69"/>
      <c r="K888" s="70"/>
      <c r="L888" s="41" t="str">
        <f t="shared" si="209"/>
        <v/>
      </c>
      <c r="M888" s="71"/>
      <c r="N888" s="72"/>
      <c r="O888" s="73"/>
      <c r="P888" s="42" t="str">
        <f t="shared" si="210"/>
        <v/>
      </c>
      <c r="Q888" s="74"/>
      <c r="R888" s="72"/>
      <c r="S888" s="42" t="str">
        <f t="shared" si="211"/>
        <v/>
      </c>
      <c r="T888" s="72"/>
      <c r="U888" s="75"/>
      <c r="V888" s="72"/>
      <c r="W888" s="43" t="str">
        <f t="shared" si="212"/>
        <v/>
      </c>
      <c r="X888" s="76"/>
      <c r="Y888" s="77"/>
      <c r="Z888" s="77"/>
      <c r="AA888" s="77"/>
      <c r="AB888" s="77"/>
      <c r="AC888" s="77"/>
      <c r="AD888" s="77"/>
      <c r="AE888" s="78"/>
      <c r="AF888" s="79"/>
      <c r="AG888" s="37">
        <f t="shared" si="213"/>
        <v>0</v>
      </c>
      <c r="AH888" s="38" t="str">
        <f t="shared" si="214"/>
        <v/>
      </c>
      <c r="AI888" s="39" t="str">
        <f t="shared" si="215"/>
        <v/>
      </c>
      <c r="AJ888" s="39" t="str">
        <f t="shared" si="216"/>
        <v/>
      </c>
      <c r="AK888" s="23" t="str">
        <f t="shared" si="217"/>
        <v/>
      </c>
      <c r="AL888" s="23" t="str">
        <f t="shared" si="218"/>
        <v/>
      </c>
      <c r="AM888" s="23" t="str">
        <f>IF(ISBLANK(N888),"",VLOOKUP(N888,Codes!$A$2:$B$184,2,FALSE))</f>
        <v/>
      </c>
      <c r="AN888" s="39" t="str">
        <f t="shared" si="219"/>
        <v/>
      </c>
      <c r="AO888" s="23" t="str">
        <f>IF(ISBLANK(O888),"",IF(O888&gt;247,191,VLOOKUP(O888,Codes!$H$2:$I$299,2,FALSE)))</f>
        <v/>
      </c>
      <c r="AP888" s="23" t="str">
        <f>IF(ISBLANK(O888),"",VLOOKUP(AO888,Codes!$A$2:$B$184,2,FALSE))</f>
        <v/>
      </c>
      <c r="AQ888" s="39" t="str">
        <f t="shared" si="220"/>
        <v/>
      </c>
      <c r="AR888" s="39" t="str">
        <f t="shared" si="221"/>
        <v/>
      </c>
      <c r="AS888" s="39" t="str">
        <f t="shared" si="222"/>
        <v/>
      </c>
      <c r="AT888" s="39" t="str">
        <f t="shared" si="223"/>
        <v/>
      </c>
    </row>
    <row r="889" spans="1:46" s="65" customFormat="1">
      <c r="A889" s="64"/>
      <c r="E889" s="66"/>
      <c r="F889" s="67"/>
      <c r="G889" s="68"/>
      <c r="H889" s="69"/>
      <c r="I889" s="40" t="str">
        <f t="shared" si="208"/>
        <v/>
      </c>
      <c r="J889" s="69"/>
      <c r="K889" s="70"/>
      <c r="L889" s="41" t="str">
        <f t="shared" si="209"/>
        <v/>
      </c>
      <c r="M889" s="71"/>
      <c r="N889" s="72"/>
      <c r="O889" s="73"/>
      <c r="P889" s="42" t="str">
        <f t="shared" si="210"/>
        <v/>
      </c>
      <c r="Q889" s="74"/>
      <c r="R889" s="72"/>
      <c r="S889" s="42" t="str">
        <f t="shared" si="211"/>
        <v/>
      </c>
      <c r="T889" s="72"/>
      <c r="U889" s="75"/>
      <c r="V889" s="72"/>
      <c r="W889" s="43" t="str">
        <f t="shared" si="212"/>
        <v/>
      </c>
      <c r="X889" s="76"/>
      <c r="Y889" s="77"/>
      <c r="Z889" s="77"/>
      <c r="AA889" s="77"/>
      <c r="AB889" s="77"/>
      <c r="AC889" s="77"/>
      <c r="AD889" s="77"/>
      <c r="AE889" s="78"/>
      <c r="AF889" s="79"/>
      <c r="AG889" s="37">
        <f t="shared" si="213"/>
        <v>0</v>
      </c>
      <c r="AH889" s="38" t="str">
        <f t="shared" si="214"/>
        <v/>
      </c>
      <c r="AI889" s="39" t="str">
        <f t="shared" si="215"/>
        <v/>
      </c>
      <c r="AJ889" s="39" t="str">
        <f t="shared" si="216"/>
        <v/>
      </c>
      <c r="AK889" s="23" t="str">
        <f t="shared" si="217"/>
        <v/>
      </c>
      <c r="AL889" s="23" t="str">
        <f t="shared" si="218"/>
        <v/>
      </c>
      <c r="AM889" s="23" t="str">
        <f>IF(ISBLANK(N889),"",VLOOKUP(N889,Codes!$A$2:$B$184,2,FALSE))</f>
        <v/>
      </c>
      <c r="AN889" s="39" t="str">
        <f t="shared" si="219"/>
        <v/>
      </c>
      <c r="AO889" s="23" t="str">
        <f>IF(ISBLANK(O889),"",IF(O889&gt;247,191,VLOOKUP(O889,Codes!$H$2:$I$299,2,FALSE)))</f>
        <v/>
      </c>
      <c r="AP889" s="23" t="str">
        <f>IF(ISBLANK(O889),"",VLOOKUP(AO889,Codes!$A$2:$B$184,2,FALSE))</f>
        <v/>
      </c>
      <c r="AQ889" s="39" t="str">
        <f t="shared" si="220"/>
        <v/>
      </c>
      <c r="AR889" s="39" t="str">
        <f t="shared" si="221"/>
        <v/>
      </c>
      <c r="AS889" s="39" t="str">
        <f t="shared" si="222"/>
        <v/>
      </c>
      <c r="AT889" s="39" t="str">
        <f t="shared" si="223"/>
        <v/>
      </c>
    </row>
    <row r="890" spans="1:46" s="65" customFormat="1">
      <c r="A890" s="64"/>
      <c r="E890" s="66"/>
      <c r="F890" s="67"/>
      <c r="G890" s="68"/>
      <c r="H890" s="69"/>
      <c r="I890" s="40" t="str">
        <f t="shared" si="208"/>
        <v/>
      </c>
      <c r="J890" s="69"/>
      <c r="K890" s="70"/>
      <c r="L890" s="41" t="str">
        <f t="shared" si="209"/>
        <v/>
      </c>
      <c r="M890" s="71"/>
      <c r="N890" s="72"/>
      <c r="O890" s="73"/>
      <c r="P890" s="42" t="str">
        <f t="shared" si="210"/>
        <v/>
      </c>
      <c r="Q890" s="74"/>
      <c r="R890" s="72"/>
      <c r="S890" s="42" t="str">
        <f t="shared" si="211"/>
        <v/>
      </c>
      <c r="T890" s="72"/>
      <c r="U890" s="75"/>
      <c r="V890" s="72"/>
      <c r="W890" s="43" t="str">
        <f t="shared" si="212"/>
        <v/>
      </c>
      <c r="X890" s="76"/>
      <c r="Y890" s="77"/>
      <c r="Z890" s="77"/>
      <c r="AA890" s="77"/>
      <c r="AB890" s="77"/>
      <c r="AC890" s="77"/>
      <c r="AD890" s="77"/>
      <c r="AE890" s="78"/>
      <c r="AF890" s="79"/>
      <c r="AG890" s="37">
        <f t="shared" si="213"/>
        <v>0</v>
      </c>
      <c r="AH890" s="38" t="str">
        <f t="shared" si="214"/>
        <v/>
      </c>
      <c r="AI890" s="39" t="str">
        <f t="shared" si="215"/>
        <v/>
      </c>
      <c r="AJ890" s="39" t="str">
        <f t="shared" si="216"/>
        <v/>
      </c>
      <c r="AK890" s="23" t="str">
        <f t="shared" si="217"/>
        <v/>
      </c>
      <c r="AL890" s="23" t="str">
        <f t="shared" si="218"/>
        <v/>
      </c>
      <c r="AM890" s="23" t="str">
        <f>IF(ISBLANK(N890),"",VLOOKUP(N890,Codes!$A$2:$B$184,2,FALSE))</f>
        <v/>
      </c>
      <c r="AN890" s="39" t="str">
        <f t="shared" si="219"/>
        <v/>
      </c>
      <c r="AO890" s="23" t="str">
        <f>IF(ISBLANK(O890),"",IF(O890&gt;247,191,VLOOKUP(O890,Codes!$H$2:$I$299,2,FALSE)))</f>
        <v/>
      </c>
      <c r="AP890" s="23" t="str">
        <f>IF(ISBLANK(O890),"",VLOOKUP(AO890,Codes!$A$2:$B$184,2,FALSE))</f>
        <v/>
      </c>
      <c r="AQ890" s="39" t="str">
        <f t="shared" si="220"/>
        <v/>
      </c>
      <c r="AR890" s="39" t="str">
        <f t="shared" si="221"/>
        <v/>
      </c>
      <c r="AS890" s="39" t="str">
        <f t="shared" si="222"/>
        <v/>
      </c>
      <c r="AT890" s="39" t="str">
        <f t="shared" si="223"/>
        <v/>
      </c>
    </row>
    <row r="891" spans="1:46" s="65" customFormat="1">
      <c r="A891" s="64"/>
      <c r="E891" s="66"/>
      <c r="F891" s="67"/>
      <c r="G891" s="68"/>
      <c r="H891" s="69"/>
      <c r="I891" s="40" t="str">
        <f t="shared" si="208"/>
        <v/>
      </c>
      <c r="J891" s="69"/>
      <c r="K891" s="70"/>
      <c r="L891" s="41" t="str">
        <f t="shared" si="209"/>
        <v/>
      </c>
      <c r="M891" s="71"/>
      <c r="N891" s="72"/>
      <c r="O891" s="73"/>
      <c r="P891" s="42" t="str">
        <f t="shared" si="210"/>
        <v/>
      </c>
      <c r="Q891" s="74"/>
      <c r="R891" s="72"/>
      <c r="S891" s="42" t="str">
        <f t="shared" si="211"/>
        <v/>
      </c>
      <c r="T891" s="72"/>
      <c r="U891" s="75"/>
      <c r="V891" s="72"/>
      <c r="W891" s="43" t="str">
        <f t="shared" si="212"/>
        <v/>
      </c>
      <c r="X891" s="76"/>
      <c r="Y891" s="77"/>
      <c r="Z891" s="77"/>
      <c r="AA891" s="77"/>
      <c r="AB891" s="77"/>
      <c r="AC891" s="77"/>
      <c r="AD891" s="77"/>
      <c r="AE891" s="78"/>
      <c r="AF891" s="79"/>
      <c r="AG891" s="37">
        <f t="shared" si="213"/>
        <v>0</v>
      </c>
      <c r="AH891" s="38" t="str">
        <f t="shared" si="214"/>
        <v/>
      </c>
      <c r="AI891" s="39" t="str">
        <f t="shared" si="215"/>
        <v/>
      </c>
      <c r="AJ891" s="39" t="str">
        <f t="shared" si="216"/>
        <v/>
      </c>
      <c r="AK891" s="23" t="str">
        <f t="shared" si="217"/>
        <v/>
      </c>
      <c r="AL891" s="23" t="str">
        <f t="shared" si="218"/>
        <v/>
      </c>
      <c r="AM891" s="23" t="str">
        <f>IF(ISBLANK(N891),"",VLOOKUP(N891,Codes!$A$2:$B$184,2,FALSE))</f>
        <v/>
      </c>
      <c r="AN891" s="39" t="str">
        <f t="shared" si="219"/>
        <v/>
      </c>
      <c r="AO891" s="23" t="str">
        <f>IF(ISBLANK(O891),"",IF(O891&gt;247,191,VLOOKUP(O891,Codes!$H$2:$I$299,2,FALSE)))</f>
        <v/>
      </c>
      <c r="AP891" s="23" t="str">
        <f>IF(ISBLANK(O891),"",VLOOKUP(AO891,Codes!$A$2:$B$184,2,FALSE))</f>
        <v/>
      </c>
      <c r="AQ891" s="39" t="str">
        <f t="shared" si="220"/>
        <v/>
      </c>
      <c r="AR891" s="39" t="str">
        <f t="shared" si="221"/>
        <v/>
      </c>
      <c r="AS891" s="39" t="str">
        <f t="shared" si="222"/>
        <v/>
      </c>
      <c r="AT891" s="39" t="str">
        <f t="shared" si="223"/>
        <v/>
      </c>
    </row>
    <row r="892" spans="1:46" s="65" customFormat="1">
      <c r="A892" s="64"/>
      <c r="E892" s="66"/>
      <c r="F892" s="67"/>
      <c r="G892" s="68"/>
      <c r="H892" s="69"/>
      <c r="I892" s="40" t="str">
        <f t="shared" si="208"/>
        <v/>
      </c>
      <c r="J892" s="69"/>
      <c r="K892" s="70"/>
      <c r="L892" s="41" t="str">
        <f t="shared" si="209"/>
        <v/>
      </c>
      <c r="M892" s="71"/>
      <c r="N892" s="72"/>
      <c r="O892" s="73"/>
      <c r="P892" s="42" t="str">
        <f t="shared" si="210"/>
        <v/>
      </c>
      <c r="Q892" s="74"/>
      <c r="R892" s="72"/>
      <c r="S892" s="42" t="str">
        <f t="shared" si="211"/>
        <v/>
      </c>
      <c r="T892" s="72"/>
      <c r="U892" s="75"/>
      <c r="V892" s="72"/>
      <c r="W892" s="43" t="str">
        <f t="shared" si="212"/>
        <v/>
      </c>
      <c r="X892" s="76"/>
      <c r="Y892" s="77"/>
      <c r="Z892" s="77"/>
      <c r="AA892" s="77"/>
      <c r="AB892" s="77"/>
      <c r="AC892" s="77"/>
      <c r="AD892" s="77"/>
      <c r="AE892" s="78"/>
      <c r="AF892" s="79"/>
      <c r="AG892" s="37">
        <f t="shared" si="213"/>
        <v>0</v>
      </c>
      <c r="AH892" s="38" t="str">
        <f t="shared" si="214"/>
        <v/>
      </c>
      <c r="AI892" s="39" t="str">
        <f t="shared" si="215"/>
        <v/>
      </c>
      <c r="AJ892" s="39" t="str">
        <f t="shared" si="216"/>
        <v/>
      </c>
      <c r="AK892" s="23" t="str">
        <f t="shared" si="217"/>
        <v/>
      </c>
      <c r="AL892" s="23" t="str">
        <f t="shared" si="218"/>
        <v/>
      </c>
      <c r="AM892" s="23" t="str">
        <f>IF(ISBLANK(N892),"",VLOOKUP(N892,Codes!$A$2:$B$184,2,FALSE))</f>
        <v/>
      </c>
      <c r="AN892" s="39" t="str">
        <f t="shared" si="219"/>
        <v/>
      </c>
      <c r="AO892" s="23" t="str">
        <f>IF(ISBLANK(O892),"",IF(O892&gt;247,191,VLOOKUP(O892,Codes!$H$2:$I$299,2,FALSE)))</f>
        <v/>
      </c>
      <c r="AP892" s="23" t="str">
        <f>IF(ISBLANK(O892),"",VLOOKUP(AO892,Codes!$A$2:$B$184,2,FALSE))</f>
        <v/>
      </c>
      <c r="AQ892" s="39" t="str">
        <f t="shared" si="220"/>
        <v/>
      </c>
      <c r="AR892" s="39" t="str">
        <f t="shared" si="221"/>
        <v/>
      </c>
      <c r="AS892" s="39" t="str">
        <f t="shared" si="222"/>
        <v/>
      </c>
      <c r="AT892" s="39" t="str">
        <f t="shared" si="223"/>
        <v/>
      </c>
    </row>
    <row r="893" spans="1:46" s="65" customFormat="1">
      <c r="A893" s="64"/>
      <c r="E893" s="66"/>
      <c r="F893" s="67"/>
      <c r="G893" s="68"/>
      <c r="H893" s="69"/>
      <c r="I893" s="40" t="str">
        <f t="shared" si="208"/>
        <v/>
      </c>
      <c r="J893" s="69"/>
      <c r="K893" s="70"/>
      <c r="L893" s="41" t="str">
        <f t="shared" si="209"/>
        <v/>
      </c>
      <c r="M893" s="71"/>
      <c r="N893" s="72"/>
      <c r="O893" s="73"/>
      <c r="P893" s="42" t="str">
        <f t="shared" si="210"/>
        <v/>
      </c>
      <c r="Q893" s="74"/>
      <c r="R893" s="72"/>
      <c r="S893" s="42" t="str">
        <f t="shared" si="211"/>
        <v/>
      </c>
      <c r="T893" s="72"/>
      <c r="U893" s="75"/>
      <c r="V893" s="72"/>
      <c r="W893" s="43" t="str">
        <f t="shared" si="212"/>
        <v/>
      </c>
      <c r="X893" s="76"/>
      <c r="Y893" s="77"/>
      <c r="Z893" s="77"/>
      <c r="AA893" s="77"/>
      <c r="AB893" s="77"/>
      <c r="AC893" s="77"/>
      <c r="AD893" s="77"/>
      <c r="AE893" s="78"/>
      <c r="AF893" s="79"/>
      <c r="AG893" s="37">
        <f t="shared" si="213"/>
        <v>0</v>
      </c>
      <c r="AH893" s="38" t="str">
        <f t="shared" si="214"/>
        <v/>
      </c>
      <c r="AI893" s="39" t="str">
        <f t="shared" si="215"/>
        <v/>
      </c>
      <c r="AJ893" s="39" t="str">
        <f t="shared" si="216"/>
        <v/>
      </c>
      <c r="AK893" s="23" t="str">
        <f t="shared" si="217"/>
        <v/>
      </c>
      <c r="AL893" s="23" t="str">
        <f t="shared" si="218"/>
        <v/>
      </c>
      <c r="AM893" s="23" t="str">
        <f>IF(ISBLANK(N893),"",VLOOKUP(N893,Codes!$A$2:$B$184,2,FALSE))</f>
        <v/>
      </c>
      <c r="AN893" s="39" t="str">
        <f t="shared" si="219"/>
        <v/>
      </c>
      <c r="AO893" s="23" t="str">
        <f>IF(ISBLANK(O893),"",IF(O893&gt;247,191,VLOOKUP(O893,Codes!$H$2:$I$299,2,FALSE)))</f>
        <v/>
      </c>
      <c r="AP893" s="23" t="str">
        <f>IF(ISBLANK(O893),"",VLOOKUP(AO893,Codes!$A$2:$B$184,2,FALSE))</f>
        <v/>
      </c>
      <c r="AQ893" s="39" t="str">
        <f t="shared" si="220"/>
        <v/>
      </c>
      <c r="AR893" s="39" t="str">
        <f t="shared" si="221"/>
        <v/>
      </c>
      <c r="AS893" s="39" t="str">
        <f t="shared" si="222"/>
        <v/>
      </c>
      <c r="AT893" s="39" t="str">
        <f t="shared" si="223"/>
        <v/>
      </c>
    </row>
    <row r="894" spans="1:46" s="65" customFormat="1">
      <c r="A894" s="64"/>
      <c r="E894" s="66"/>
      <c r="F894" s="67"/>
      <c r="G894" s="68"/>
      <c r="H894" s="69"/>
      <c r="I894" s="40" t="str">
        <f t="shared" si="208"/>
        <v/>
      </c>
      <c r="J894" s="69"/>
      <c r="K894" s="70"/>
      <c r="L894" s="41" t="str">
        <f t="shared" si="209"/>
        <v/>
      </c>
      <c r="M894" s="71"/>
      <c r="N894" s="72"/>
      <c r="O894" s="73"/>
      <c r="P894" s="42" t="str">
        <f t="shared" si="210"/>
        <v/>
      </c>
      <c r="Q894" s="74"/>
      <c r="R894" s="72"/>
      <c r="S894" s="42" t="str">
        <f t="shared" si="211"/>
        <v/>
      </c>
      <c r="T894" s="72"/>
      <c r="U894" s="75"/>
      <c r="V894" s="72"/>
      <c r="W894" s="43" t="str">
        <f t="shared" si="212"/>
        <v/>
      </c>
      <c r="X894" s="76"/>
      <c r="Y894" s="77"/>
      <c r="Z894" s="77"/>
      <c r="AA894" s="77"/>
      <c r="AB894" s="77"/>
      <c r="AC894" s="77"/>
      <c r="AD894" s="77"/>
      <c r="AE894" s="78"/>
      <c r="AF894" s="79"/>
      <c r="AG894" s="37">
        <f t="shared" si="213"/>
        <v>0</v>
      </c>
      <c r="AH894" s="38" t="str">
        <f t="shared" si="214"/>
        <v/>
      </c>
      <c r="AI894" s="39" t="str">
        <f t="shared" si="215"/>
        <v/>
      </c>
      <c r="AJ894" s="39" t="str">
        <f t="shared" si="216"/>
        <v/>
      </c>
      <c r="AK894" s="23" t="str">
        <f t="shared" si="217"/>
        <v/>
      </c>
      <c r="AL894" s="23" t="str">
        <f t="shared" si="218"/>
        <v/>
      </c>
      <c r="AM894" s="23" t="str">
        <f>IF(ISBLANK(N894),"",VLOOKUP(N894,Codes!$A$2:$B$184,2,FALSE))</f>
        <v/>
      </c>
      <c r="AN894" s="39" t="str">
        <f t="shared" si="219"/>
        <v/>
      </c>
      <c r="AO894" s="23" t="str">
        <f>IF(ISBLANK(O894),"",IF(O894&gt;247,191,VLOOKUP(O894,Codes!$H$2:$I$299,2,FALSE)))</f>
        <v/>
      </c>
      <c r="AP894" s="23" t="str">
        <f>IF(ISBLANK(O894),"",VLOOKUP(AO894,Codes!$A$2:$B$184,2,FALSE))</f>
        <v/>
      </c>
      <c r="AQ894" s="39" t="str">
        <f t="shared" si="220"/>
        <v/>
      </c>
      <c r="AR894" s="39" t="str">
        <f t="shared" si="221"/>
        <v/>
      </c>
      <c r="AS894" s="39" t="str">
        <f t="shared" si="222"/>
        <v/>
      </c>
      <c r="AT894" s="39" t="str">
        <f t="shared" si="223"/>
        <v/>
      </c>
    </row>
    <row r="895" spans="1:46" s="65" customFormat="1">
      <c r="A895" s="64"/>
      <c r="E895" s="66"/>
      <c r="F895" s="67"/>
      <c r="G895" s="68"/>
      <c r="H895" s="69"/>
      <c r="I895" s="40" t="str">
        <f t="shared" si="208"/>
        <v/>
      </c>
      <c r="J895" s="69"/>
      <c r="K895" s="70"/>
      <c r="L895" s="41" t="str">
        <f t="shared" si="209"/>
        <v/>
      </c>
      <c r="M895" s="71"/>
      <c r="N895" s="72"/>
      <c r="O895" s="73"/>
      <c r="P895" s="42" t="str">
        <f t="shared" si="210"/>
        <v/>
      </c>
      <c r="Q895" s="74"/>
      <c r="R895" s="72"/>
      <c r="S895" s="42" t="str">
        <f t="shared" si="211"/>
        <v/>
      </c>
      <c r="T895" s="72"/>
      <c r="U895" s="75"/>
      <c r="V895" s="72"/>
      <c r="W895" s="43" t="str">
        <f t="shared" si="212"/>
        <v/>
      </c>
      <c r="X895" s="76"/>
      <c r="Y895" s="77"/>
      <c r="Z895" s="77"/>
      <c r="AA895" s="77"/>
      <c r="AB895" s="77"/>
      <c r="AC895" s="77"/>
      <c r="AD895" s="77"/>
      <c r="AE895" s="78"/>
      <c r="AF895" s="79"/>
      <c r="AG895" s="37">
        <f t="shared" si="213"/>
        <v>0</v>
      </c>
      <c r="AH895" s="38" t="str">
        <f t="shared" si="214"/>
        <v/>
      </c>
      <c r="AI895" s="39" t="str">
        <f t="shared" si="215"/>
        <v/>
      </c>
      <c r="AJ895" s="39" t="str">
        <f t="shared" si="216"/>
        <v/>
      </c>
      <c r="AK895" s="23" t="str">
        <f t="shared" si="217"/>
        <v/>
      </c>
      <c r="AL895" s="23" t="str">
        <f t="shared" si="218"/>
        <v/>
      </c>
      <c r="AM895" s="23" t="str">
        <f>IF(ISBLANK(N895),"",VLOOKUP(N895,Codes!$A$2:$B$184,2,FALSE))</f>
        <v/>
      </c>
      <c r="AN895" s="39" t="str">
        <f t="shared" si="219"/>
        <v/>
      </c>
      <c r="AO895" s="23" t="str">
        <f>IF(ISBLANK(O895),"",IF(O895&gt;247,191,VLOOKUP(O895,Codes!$H$2:$I$299,2,FALSE)))</f>
        <v/>
      </c>
      <c r="AP895" s="23" t="str">
        <f>IF(ISBLANK(O895),"",VLOOKUP(AO895,Codes!$A$2:$B$184,2,FALSE))</f>
        <v/>
      </c>
      <c r="AQ895" s="39" t="str">
        <f t="shared" si="220"/>
        <v/>
      </c>
      <c r="AR895" s="39" t="str">
        <f t="shared" si="221"/>
        <v/>
      </c>
      <c r="AS895" s="39" t="str">
        <f t="shared" si="222"/>
        <v/>
      </c>
      <c r="AT895" s="39" t="str">
        <f t="shared" si="223"/>
        <v/>
      </c>
    </row>
    <row r="896" spans="1:46" s="65" customFormat="1">
      <c r="A896" s="64"/>
      <c r="E896" s="66"/>
      <c r="F896" s="67"/>
      <c r="G896" s="68"/>
      <c r="H896" s="69"/>
      <c r="I896" s="40" t="str">
        <f t="shared" si="208"/>
        <v/>
      </c>
      <c r="J896" s="69"/>
      <c r="K896" s="70"/>
      <c r="L896" s="41" t="str">
        <f t="shared" si="209"/>
        <v/>
      </c>
      <c r="M896" s="71"/>
      <c r="N896" s="72"/>
      <c r="O896" s="73"/>
      <c r="P896" s="42" t="str">
        <f t="shared" si="210"/>
        <v/>
      </c>
      <c r="Q896" s="74"/>
      <c r="R896" s="72"/>
      <c r="S896" s="42" t="str">
        <f t="shared" si="211"/>
        <v/>
      </c>
      <c r="T896" s="72"/>
      <c r="U896" s="75"/>
      <c r="V896" s="72"/>
      <c r="W896" s="43" t="str">
        <f t="shared" si="212"/>
        <v/>
      </c>
      <c r="X896" s="76"/>
      <c r="Y896" s="77"/>
      <c r="Z896" s="77"/>
      <c r="AA896" s="77"/>
      <c r="AB896" s="77"/>
      <c r="AC896" s="77"/>
      <c r="AD896" s="77"/>
      <c r="AE896" s="78"/>
      <c r="AF896" s="79"/>
      <c r="AG896" s="37">
        <f t="shared" si="213"/>
        <v>0</v>
      </c>
      <c r="AH896" s="38" t="str">
        <f t="shared" si="214"/>
        <v/>
      </c>
      <c r="AI896" s="39" t="str">
        <f t="shared" si="215"/>
        <v/>
      </c>
      <c r="AJ896" s="39" t="str">
        <f t="shared" si="216"/>
        <v/>
      </c>
      <c r="AK896" s="23" t="str">
        <f t="shared" si="217"/>
        <v/>
      </c>
      <c r="AL896" s="23" t="str">
        <f t="shared" si="218"/>
        <v/>
      </c>
      <c r="AM896" s="23" t="str">
        <f>IF(ISBLANK(N896),"",VLOOKUP(N896,Codes!$A$2:$B$184,2,FALSE))</f>
        <v/>
      </c>
      <c r="AN896" s="39" t="str">
        <f t="shared" si="219"/>
        <v/>
      </c>
      <c r="AO896" s="23" t="str">
        <f>IF(ISBLANK(O896),"",IF(O896&gt;247,191,VLOOKUP(O896,Codes!$H$2:$I$299,2,FALSE)))</f>
        <v/>
      </c>
      <c r="AP896" s="23" t="str">
        <f>IF(ISBLANK(O896),"",VLOOKUP(AO896,Codes!$A$2:$B$184,2,FALSE))</f>
        <v/>
      </c>
      <c r="AQ896" s="39" t="str">
        <f t="shared" si="220"/>
        <v/>
      </c>
      <c r="AR896" s="39" t="str">
        <f t="shared" si="221"/>
        <v/>
      </c>
      <c r="AS896" s="39" t="str">
        <f t="shared" si="222"/>
        <v/>
      </c>
      <c r="AT896" s="39" t="str">
        <f t="shared" si="223"/>
        <v/>
      </c>
    </row>
    <row r="897" spans="1:46" s="65" customFormat="1">
      <c r="A897" s="64"/>
      <c r="E897" s="66"/>
      <c r="F897" s="67"/>
      <c r="G897" s="68"/>
      <c r="H897" s="69"/>
      <c r="I897" s="40" t="str">
        <f t="shared" si="208"/>
        <v/>
      </c>
      <c r="J897" s="69"/>
      <c r="K897" s="70"/>
      <c r="L897" s="41" t="str">
        <f t="shared" si="209"/>
        <v/>
      </c>
      <c r="M897" s="71"/>
      <c r="N897" s="72"/>
      <c r="O897" s="73"/>
      <c r="P897" s="42" t="str">
        <f t="shared" si="210"/>
        <v/>
      </c>
      <c r="Q897" s="74"/>
      <c r="R897" s="72"/>
      <c r="S897" s="42" t="str">
        <f t="shared" si="211"/>
        <v/>
      </c>
      <c r="T897" s="72"/>
      <c r="U897" s="75"/>
      <c r="V897" s="72"/>
      <c r="W897" s="43" t="str">
        <f t="shared" si="212"/>
        <v/>
      </c>
      <c r="X897" s="76"/>
      <c r="Y897" s="77"/>
      <c r="Z897" s="77"/>
      <c r="AA897" s="77"/>
      <c r="AB897" s="77"/>
      <c r="AC897" s="77"/>
      <c r="AD897" s="77"/>
      <c r="AE897" s="78"/>
      <c r="AF897" s="79"/>
      <c r="AG897" s="37">
        <f t="shared" si="213"/>
        <v>0</v>
      </c>
      <c r="AH897" s="38" t="str">
        <f t="shared" si="214"/>
        <v/>
      </c>
      <c r="AI897" s="39" t="str">
        <f t="shared" si="215"/>
        <v/>
      </c>
      <c r="AJ897" s="39" t="str">
        <f t="shared" si="216"/>
        <v/>
      </c>
      <c r="AK897" s="23" t="str">
        <f t="shared" si="217"/>
        <v/>
      </c>
      <c r="AL897" s="23" t="str">
        <f t="shared" si="218"/>
        <v/>
      </c>
      <c r="AM897" s="23" t="str">
        <f>IF(ISBLANK(N897),"",VLOOKUP(N897,Codes!$A$2:$B$184,2,FALSE))</f>
        <v/>
      </c>
      <c r="AN897" s="39" t="str">
        <f t="shared" si="219"/>
        <v/>
      </c>
      <c r="AO897" s="23" t="str">
        <f>IF(ISBLANK(O897),"",IF(O897&gt;247,191,VLOOKUP(O897,Codes!$H$2:$I$299,2,FALSE)))</f>
        <v/>
      </c>
      <c r="AP897" s="23" t="str">
        <f>IF(ISBLANK(O897),"",VLOOKUP(AO897,Codes!$A$2:$B$184,2,FALSE))</f>
        <v/>
      </c>
      <c r="AQ897" s="39" t="str">
        <f t="shared" si="220"/>
        <v/>
      </c>
      <c r="AR897" s="39" t="str">
        <f t="shared" si="221"/>
        <v/>
      </c>
      <c r="AS897" s="39" t="str">
        <f t="shared" si="222"/>
        <v/>
      </c>
      <c r="AT897" s="39" t="str">
        <f t="shared" si="223"/>
        <v/>
      </c>
    </row>
    <row r="898" spans="1:46" s="65" customFormat="1">
      <c r="A898" s="64"/>
      <c r="E898" s="66"/>
      <c r="F898" s="67"/>
      <c r="G898" s="68"/>
      <c r="H898" s="69"/>
      <c r="I898" s="40" t="str">
        <f t="shared" si="208"/>
        <v/>
      </c>
      <c r="J898" s="69"/>
      <c r="K898" s="70"/>
      <c r="L898" s="41" t="str">
        <f t="shared" si="209"/>
        <v/>
      </c>
      <c r="M898" s="71"/>
      <c r="N898" s="72"/>
      <c r="O898" s="73"/>
      <c r="P898" s="42" t="str">
        <f t="shared" si="210"/>
        <v/>
      </c>
      <c r="Q898" s="74"/>
      <c r="R898" s="72"/>
      <c r="S898" s="42" t="str">
        <f t="shared" si="211"/>
        <v/>
      </c>
      <c r="T898" s="72"/>
      <c r="U898" s="75"/>
      <c r="V898" s="72"/>
      <c r="W898" s="43" t="str">
        <f t="shared" si="212"/>
        <v/>
      </c>
      <c r="X898" s="76"/>
      <c r="Y898" s="77"/>
      <c r="Z898" s="77"/>
      <c r="AA898" s="77"/>
      <c r="AB898" s="77"/>
      <c r="AC898" s="77"/>
      <c r="AD898" s="77"/>
      <c r="AE898" s="78"/>
      <c r="AF898" s="79"/>
      <c r="AG898" s="37">
        <f t="shared" si="213"/>
        <v>0</v>
      </c>
      <c r="AH898" s="38" t="str">
        <f t="shared" si="214"/>
        <v/>
      </c>
      <c r="AI898" s="39" t="str">
        <f t="shared" si="215"/>
        <v/>
      </c>
      <c r="AJ898" s="39" t="str">
        <f t="shared" si="216"/>
        <v/>
      </c>
      <c r="AK898" s="23" t="str">
        <f t="shared" si="217"/>
        <v/>
      </c>
      <c r="AL898" s="23" t="str">
        <f t="shared" si="218"/>
        <v/>
      </c>
      <c r="AM898" s="23" t="str">
        <f>IF(ISBLANK(N898),"",VLOOKUP(N898,Codes!$A$2:$B$184,2,FALSE))</f>
        <v/>
      </c>
      <c r="AN898" s="39" t="str">
        <f t="shared" si="219"/>
        <v/>
      </c>
      <c r="AO898" s="23" t="str">
        <f>IF(ISBLANK(O898),"",IF(O898&gt;247,191,VLOOKUP(O898,Codes!$H$2:$I$299,2,FALSE)))</f>
        <v/>
      </c>
      <c r="AP898" s="23" t="str">
        <f>IF(ISBLANK(O898),"",VLOOKUP(AO898,Codes!$A$2:$B$184,2,FALSE))</f>
        <v/>
      </c>
      <c r="AQ898" s="39" t="str">
        <f t="shared" si="220"/>
        <v/>
      </c>
      <c r="AR898" s="39" t="str">
        <f t="shared" si="221"/>
        <v/>
      </c>
      <c r="AS898" s="39" t="str">
        <f t="shared" si="222"/>
        <v/>
      </c>
      <c r="AT898" s="39" t="str">
        <f t="shared" si="223"/>
        <v/>
      </c>
    </row>
    <row r="899" spans="1:46" s="65" customFormat="1">
      <c r="A899" s="64"/>
      <c r="E899" s="66"/>
      <c r="F899" s="67"/>
      <c r="G899" s="68"/>
      <c r="H899" s="69"/>
      <c r="I899" s="40" t="str">
        <f t="shared" si="208"/>
        <v/>
      </c>
      <c r="J899" s="69"/>
      <c r="K899" s="70"/>
      <c r="L899" s="41" t="str">
        <f t="shared" si="209"/>
        <v/>
      </c>
      <c r="M899" s="71"/>
      <c r="N899" s="72"/>
      <c r="O899" s="73"/>
      <c r="P899" s="42" t="str">
        <f t="shared" si="210"/>
        <v/>
      </c>
      <c r="Q899" s="74"/>
      <c r="R899" s="72"/>
      <c r="S899" s="42" t="str">
        <f t="shared" si="211"/>
        <v/>
      </c>
      <c r="T899" s="72"/>
      <c r="U899" s="75"/>
      <c r="V899" s="72"/>
      <c r="W899" s="43" t="str">
        <f t="shared" si="212"/>
        <v/>
      </c>
      <c r="X899" s="76"/>
      <c r="Y899" s="77"/>
      <c r="Z899" s="77"/>
      <c r="AA899" s="77"/>
      <c r="AB899" s="77"/>
      <c r="AC899" s="77"/>
      <c r="AD899" s="77"/>
      <c r="AE899" s="78"/>
      <c r="AF899" s="79"/>
      <c r="AG899" s="37">
        <f t="shared" si="213"/>
        <v>0</v>
      </c>
      <c r="AH899" s="38" t="str">
        <f t="shared" si="214"/>
        <v/>
      </c>
      <c r="AI899" s="39" t="str">
        <f t="shared" si="215"/>
        <v/>
      </c>
      <c r="AJ899" s="39" t="str">
        <f t="shared" si="216"/>
        <v/>
      </c>
      <c r="AK899" s="23" t="str">
        <f t="shared" si="217"/>
        <v/>
      </c>
      <c r="AL899" s="23" t="str">
        <f t="shared" si="218"/>
        <v/>
      </c>
      <c r="AM899" s="23" t="str">
        <f>IF(ISBLANK(N899),"",VLOOKUP(N899,Codes!$A$2:$B$184,2,FALSE))</f>
        <v/>
      </c>
      <c r="AN899" s="39" t="str">
        <f t="shared" si="219"/>
        <v/>
      </c>
      <c r="AO899" s="23" t="str">
        <f>IF(ISBLANK(O899),"",IF(O899&gt;247,191,VLOOKUP(O899,Codes!$H$2:$I$299,2,FALSE)))</f>
        <v/>
      </c>
      <c r="AP899" s="23" t="str">
        <f>IF(ISBLANK(O899),"",VLOOKUP(AO899,Codes!$A$2:$B$184,2,FALSE))</f>
        <v/>
      </c>
      <c r="AQ899" s="39" t="str">
        <f t="shared" si="220"/>
        <v/>
      </c>
      <c r="AR899" s="39" t="str">
        <f t="shared" si="221"/>
        <v/>
      </c>
      <c r="AS899" s="39" t="str">
        <f t="shared" si="222"/>
        <v/>
      </c>
      <c r="AT899" s="39" t="str">
        <f t="shared" si="223"/>
        <v/>
      </c>
    </row>
    <row r="900" spans="1:46" s="65" customFormat="1">
      <c r="A900" s="64"/>
      <c r="E900" s="66"/>
      <c r="F900" s="67"/>
      <c r="G900" s="68"/>
      <c r="H900" s="69"/>
      <c r="I900" s="40" t="str">
        <f t="shared" si="208"/>
        <v/>
      </c>
      <c r="J900" s="69"/>
      <c r="K900" s="70"/>
      <c r="L900" s="41" t="str">
        <f t="shared" si="209"/>
        <v/>
      </c>
      <c r="M900" s="71"/>
      <c r="N900" s="72"/>
      <c r="O900" s="73"/>
      <c r="P900" s="42" t="str">
        <f t="shared" si="210"/>
        <v/>
      </c>
      <c r="Q900" s="74"/>
      <c r="R900" s="72"/>
      <c r="S900" s="42" t="str">
        <f t="shared" si="211"/>
        <v/>
      </c>
      <c r="T900" s="72"/>
      <c r="U900" s="75"/>
      <c r="V900" s="72"/>
      <c r="W900" s="43" t="str">
        <f t="shared" si="212"/>
        <v/>
      </c>
      <c r="X900" s="76"/>
      <c r="Y900" s="77"/>
      <c r="Z900" s="77"/>
      <c r="AA900" s="77"/>
      <c r="AB900" s="77"/>
      <c r="AC900" s="77"/>
      <c r="AD900" s="77"/>
      <c r="AE900" s="78"/>
      <c r="AF900" s="79"/>
      <c r="AG900" s="37">
        <f t="shared" si="213"/>
        <v>0</v>
      </c>
      <c r="AH900" s="38" t="str">
        <f t="shared" si="214"/>
        <v/>
      </c>
      <c r="AI900" s="39" t="str">
        <f t="shared" si="215"/>
        <v/>
      </c>
      <c r="AJ900" s="39" t="str">
        <f t="shared" si="216"/>
        <v/>
      </c>
      <c r="AK900" s="23" t="str">
        <f t="shared" si="217"/>
        <v/>
      </c>
      <c r="AL900" s="23" t="str">
        <f t="shared" si="218"/>
        <v/>
      </c>
      <c r="AM900" s="23" t="str">
        <f>IF(ISBLANK(N900),"",VLOOKUP(N900,Codes!$A$2:$B$184,2,FALSE))</f>
        <v/>
      </c>
      <c r="AN900" s="39" t="str">
        <f t="shared" si="219"/>
        <v/>
      </c>
      <c r="AO900" s="23" t="str">
        <f>IF(ISBLANK(O900),"",IF(O900&gt;247,191,VLOOKUP(O900,Codes!$H$2:$I$299,2,FALSE)))</f>
        <v/>
      </c>
      <c r="AP900" s="23" t="str">
        <f>IF(ISBLANK(O900),"",VLOOKUP(AO900,Codes!$A$2:$B$184,2,FALSE))</f>
        <v/>
      </c>
      <c r="AQ900" s="39" t="str">
        <f t="shared" si="220"/>
        <v/>
      </c>
      <c r="AR900" s="39" t="str">
        <f t="shared" si="221"/>
        <v/>
      </c>
      <c r="AS900" s="39" t="str">
        <f t="shared" si="222"/>
        <v/>
      </c>
      <c r="AT900" s="39" t="str">
        <f t="shared" si="223"/>
        <v/>
      </c>
    </row>
    <row r="901" spans="1:46" s="65" customFormat="1">
      <c r="A901" s="64"/>
      <c r="E901" s="66"/>
      <c r="F901" s="67"/>
      <c r="G901" s="68"/>
      <c r="H901" s="69"/>
      <c r="I901" s="40" t="str">
        <f t="shared" si="208"/>
        <v/>
      </c>
      <c r="J901" s="69"/>
      <c r="K901" s="70"/>
      <c r="L901" s="41" t="str">
        <f t="shared" si="209"/>
        <v/>
      </c>
      <c r="M901" s="71"/>
      <c r="N901" s="72"/>
      <c r="O901" s="73"/>
      <c r="P901" s="42" t="str">
        <f t="shared" si="210"/>
        <v/>
      </c>
      <c r="Q901" s="74"/>
      <c r="R901" s="72"/>
      <c r="S901" s="42" t="str">
        <f t="shared" si="211"/>
        <v/>
      </c>
      <c r="T901" s="72"/>
      <c r="U901" s="75"/>
      <c r="V901" s="72"/>
      <c r="W901" s="43" t="str">
        <f t="shared" si="212"/>
        <v/>
      </c>
      <c r="X901" s="76"/>
      <c r="Y901" s="77"/>
      <c r="Z901" s="77"/>
      <c r="AA901" s="77"/>
      <c r="AB901" s="77"/>
      <c r="AC901" s="77"/>
      <c r="AD901" s="77"/>
      <c r="AE901" s="78"/>
      <c r="AF901" s="79"/>
      <c r="AG901" s="37">
        <f t="shared" si="213"/>
        <v>0</v>
      </c>
      <c r="AH901" s="38" t="str">
        <f t="shared" si="214"/>
        <v/>
      </c>
      <c r="AI901" s="39" t="str">
        <f t="shared" si="215"/>
        <v/>
      </c>
      <c r="AJ901" s="39" t="str">
        <f t="shared" si="216"/>
        <v/>
      </c>
      <c r="AK901" s="23" t="str">
        <f t="shared" si="217"/>
        <v/>
      </c>
      <c r="AL901" s="23" t="str">
        <f t="shared" si="218"/>
        <v/>
      </c>
      <c r="AM901" s="23" t="str">
        <f>IF(ISBLANK(N901),"",VLOOKUP(N901,Codes!$A$2:$B$184,2,FALSE))</f>
        <v/>
      </c>
      <c r="AN901" s="39" t="str">
        <f t="shared" si="219"/>
        <v/>
      </c>
      <c r="AO901" s="23" t="str">
        <f>IF(ISBLANK(O901),"",IF(O901&gt;247,191,VLOOKUP(O901,Codes!$H$2:$I$299,2,FALSE)))</f>
        <v/>
      </c>
      <c r="AP901" s="23" t="str">
        <f>IF(ISBLANK(O901),"",VLOOKUP(AO901,Codes!$A$2:$B$184,2,FALSE))</f>
        <v/>
      </c>
      <c r="AQ901" s="39" t="str">
        <f t="shared" si="220"/>
        <v/>
      </c>
      <c r="AR901" s="39" t="str">
        <f t="shared" si="221"/>
        <v/>
      </c>
      <c r="AS901" s="39" t="str">
        <f t="shared" si="222"/>
        <v/>
      </c>
      <c r="AT901" s="39" t="str">
        <f t="shared" si="223"/>
        <v/>
      </c>
    </row>
    <row r="902" spans="1:46" s="65" customFormat="1">
      <c r="A902" s="64"/>
      <c r="E902" s="66"/>
      <c r="F902" s="67"/>
      <c r="G902" s="68"/>
      <c r="H902" s="69"/>
      <c r="I902" s="40" t="str">
        <f t="shared" si="208"/>
        <v/>
      </c>
      <c r="J902" s="69"/>
      <c r="K902" s="70"/>
      <c r="L902" s="41" t="str">
        <f t="shared" si="209"/>
        <v/>
      </c>
      <c r="M902" s="71"/>
      <c r="N902" s="72"/>
      <c r="O902" s="73"/>
      <c r="P902" s="42" t="str">
        <f t="shared" si="210"/>
        <v/>
      </c>
      <c r="Q902" s="74"/>
      <c r="R902" s="72"/>
      <c r="S902" s="42" t="str">
        <f t="shared" si="211"/>
        <v/>
      </c>
      <c r="T902" s="72"/>
      <c r="U902" s="75"/>
      <c r="V902" s="72"/>
      <c r="W902" s="43" t="str">
        <f t="shared" si="212"/>
        <v/>
      </c>
      <c r="X902" s="76"/>
      <c r="Y902" s="77"/>
      <c r="Z902" s="77"/>
      <c r="AA902" s="77"/>
      <c r="AB902" s="77"/>
      <c r="AC902" s="77"/>
      <c r="AD902" s="77"/>
      <c r="AE902" s="78"/>
      <c r="AF902" s="79"/>
      <c r="AG902" s="37">
        <f t="shared" si="213"/>
        <v>0</v>
      </c>
      <c r="AH902" s="38" t="str">
        <f t="shared" si="214"/>
        <v/>
      </c>
      <c r="AI902" s="39" t="str">
        <f t="shared" si="215"/>
        <v/>
      </c>
      <c r="AJ902" s="39" t="str">
        <f t="shared" si="216"/>
        <v/>
      </c>
      <c r="AK902" s="23" t="str">
        <f t="shared" si="217"/>
        <v/>
      </c>
      <c r="AL902" s="23" t="str">
        <f t="shared" si="218"/>
        <v/>
      </c>
      <c r="AM902" s="23" t="str">
        <f>IF(ISBLANK(N902),"",VLOOKUP(N902,Codes!$A$2:$B$184,2,FALSE))</f>
        <v/>
      </c>
      <c r="AN902" s="39" t="str">
        <f t="shared" si="219"/>
        <v/>
      </c>
      <c r="AO902" s="23" t="str">
        <f>IF(ISBLANK(O902),"",IF(O902&gt;247,191,VLOOKUP(O902,Codes!$H$2:$I$299,2,FALSE)))</f>
        <v/>
      </c>
      <c r="AP902" s="23" t="str">
        <f>IF(ISBLANK(O902),"",VLOOKUP(AO902,Codes!$A$2:$B$184,2,FALSE))</f>
        <v/>
      </c>
      <c r="AQ902" s="39" t="str">
        <f t="shared" si="220"/>
        <v/>
      </c>
      <c r="AR902" s="39" t="str">
        <f t="shared" si="221"/>
        <v/>
      </c>
      <c r="AS902" s="39" t="str">
        <f t="shared" si="222"/>
        <v/>
      </c>
      <c r="AT902" s="39" t="str">
        <f t="shared" si="223"/>
        <v/>
      </c>
    </row>
    <row r="903" spans="1:46" s="65" customFormat="1">
      <c r="A903" s="64"/>
      <c r="E903" s="66"/>
      <c r="F903" s="67"/>
      <c r="G903" s="68"/>
      <c r="H903" s="69"/>
      <c r="I903" s="40" t="str">
        <f t="shared" si="208"/>
        <v/>
      </c>
      <c r="J903" s="69"/>
      <c r="K903" s="70"/>
      <c r="L903" s="41" t="str">
        <f t="shared" si="209"/>
        <v/>
      </c>
      <c r="M903" s="71"/>
      <c r="N903" s="72"/>
      <c r="O903" s="73"/>
      <c r="P903" s="42" t="str">
        <f t="shared" si="210"/>
        <v/>
      </c>
      <c r="Q903" s="74"/>
      <c r="R903" s="72"/>
      <c r="S903" s="42" t="str">
        <f t="shared" si="211"/>
        <v/>
      </c>
      <c r="T903" s="72"/>
      <c r="U903" s="75"/>
      <c r="V903" s="72"/>
      <c r="W903" s="43" t="str">
        <f t="shared" si="212"/>
        <v/>
      </c>
      <c r="X903" s="76"/>
      <c r="Y903" s="77"/>
      <c r="Z903" s="77"/>
      <c r="AA903" s="77"/>
      <c r="AB903" s="77"/>
      <c r="AC903" s="77"/>
      <c r="AD903" s="77"/>
      <c r="AE903" s="78"/>
      <c r="AF903" s="79"/>
      <c r="AG903" s="37">
        <f t="shared" si="213"/>
        <v>0</v>
      </c>
      <c r="AH903" s="38" t="str">
        <f t="shared" si="214"/>
        <v/>
      </c>
      <c r="AI903" s="39" t="str">
        <f t="shared" si="215"/>
        <v/>
      </c>
      <c r="AJ903" s="39" t="str">
        <f t="shared" si="216"/>
        <v/>
      </c>
      <c r="AK903" s="23" t="str">
        <f t="shared" si="217"/>
        <v/>
      </c>
      <c r="AL903" s="23" t="str">
        <f t="shared" si="218"/>
        <v/>
      </c>
      <c r="AM903" s="23" t="str">
        <f>IF(ISBLANK(N903),"",VLOOKUP(N903,Codes!$A$2:$B$184,2,FALSE))</f>
        <v/>
      </c>
      <c r="AN903" s="39" t="str">
        <f t="shared" si="219"/>
        <v/>
      </c>
      <c r="AO903" s="23" t="str">
        <f>IF(ISBLANK(O903),"",IF(O903&gt;247,191,VLOOKUP(O903,Codes!$H$2:$I$299,2,FALSE)))</f>
        <v/>
      </c>
      <c r="AP903" s="23" t="str">
        <f>IF(ISBLANK(O903),"",VLOOKUP(AO903,Codes!$A$2:$B$184,2,FALSE))</f>
        <v/>
      </c>
      <c r="AQ903" s="39" t="str">
        <f t="shared" si="220"/>
        <v/>
      </c>
      <c r="AR903" s="39" t="str">
        <f t="shared" si="221"/>
        <v/>
      </c>
      <c r="AS903" s="39" t="str">
        <f t="shared" si="222"/>
        <v/>
      </c>
      <c r="AT903" s="39" t="str">
        <f t="shared" si="223"/>
        <v/>
      </c>
    </row>
    <row r="904" spans="1:46" s="65" customFormat="1">
      <c r="A904" s="64"/>
      <c r="E904" s="66"/>
      <c r="F904" s="67"/>
      <c r="G904" s="68"/>
      <c r="H904" s="69"/>
      <c r="I904" s="40" t="str">
        <f t="shared" si="208"/>
        <v/>
      </c>
      <c r="J904" s="69"/>
      <c r="K904" s="70"/>
      <c r="L904" s="41" t="str">
        <f t="shared" si="209"/>
        <v/>
      </c>
      <c r="M904" s="71"/>
      <c r="N904" s="72"/>
      <c r="O904" s="73"/>
      <c r="P904" s="42" t="str">
        <f t="shared" si="210"/>
        <v/>
      </c>
      <c r="Q904" s="74"/>
      <c r="R904" s="72"/>
      <c r="S904" s="42" t="str">
        <f t="shared" si="211"/>
        <v/>
      </c>
      <c r="T904" s="72"/>
      <c r="U904" s="75"/>
      <c r="V904" s="72"/>
      <c r="W904" s="43" t="str">
        <f t="shared" si="212"/>
        <v/>
      </c>
      <c r="X904" s="76"/>
      <c r="Y904" s="77"/>
      <c r="Z904" s="77"/>
      <c r="AA904" s="77"/>
      <c r="AB904" s="77"/>
      <c r="AC904" s="77"/>
      <c r="AD904" s="77"/>
      <c r="AE904" s="78"/>
      <c r="AF904" s="79"/>
      <c r="AG904" s="37">
        <f t="shared" si="213"/>
        <v>0</v>
      </c>
      <c r="AH904" s="38" t="str">
        <f t="shared" si="214"/>
        <v/>
      </c>
      <c r="AI904" s="39" t="str">
        <f t="shared" si="215"/>
        <v/>
      </c>
      <c r="AJ904" s="39" t="str">
        <f t="shared" si="216"/>
        <v/>
      </c>
      <c r="AK904" s="23" t="str">
        <f t="shared" si="217"/>
        <v/>
      </c>
      <c r="AL904" s="23" t="str">
        <f t="shared" si="218"/>
        <v/>
      </c>
      <c r="AM904" s="23" t="str">
        <f>IF(ISBLANK(N904),"",VLOOKUP(N904,Codes!$A$2:$B$184,2,FALSE))</f>
        <v/>
      </c>
      <c r="AN904" s="39" t="str">
        <f t="shared" si="219"/>
        <v/>
      </c>
      <c r="AO904" s="23" t="str">
        <f>IF(ISBLANK(O904),"",IF(O904&gt;247,191,VLOOKUP(O904,Codes!$H$2:$I$299,2,FALSE)))</f>
        <v/>
      </c>
      <c r="AP904" s="23" t="str">
        <f>IF(ISBLANK(O904),"",VLOOKUP(AO904,Codes!$A$2:$B$184,2,FALSE))</f>
        <v/>
      </c>
      <c r="AQ904" s="39" t="str">
        <f t="shared" si="220"/>
        <v/>
      </c>
      <c r="AR904" s="39" t="str">
        <f t="shared" si="221"/>
        <v/>
      </c>
      <c r="AS904" s="39" t="str">
        <f t="shared" si="222"/>
        <v/>
      </c>
      <c r="AT904" s="39" t="str">
        <f t="shared" si="223"/>
        <v/>
      </c>
    </row>
    <row r="905" spans="1:46" s="65" customFormat="1">
      <c r="A905" s="64"/>
      <c r="E905" s="66"/>
      <c r="F905" s="67"/>
      <c r="G905" s="68"/>
      <c r="H905" s="69"/>
      <c r="I905" s="40" t="str">
        <f t="shared" ref="I905:I968" si="224">$AH905</f>
        <v/>
      </c>
      <c r="J905" s="69"/>
      <c r="K905" s="70"/>
      <c r="L905" s="41" t="str">
        <f t="shared" ref="L905:L968" si="225">$AI905</f>
        <v/>
      </c>
      <c r="M905" s="71"/>
      <c r="N905" s="72"/>
      <c r="O905" s="73"/>
      <c r="P905" s="42" t="str">
        <f t="shared" ref="P905:P968" si="226">$AR905</f>
        <v/>
      </c>
      <c r="Q905" s="74"/>
      <c r="R905" s="72"/>
      <c r="S905" s="42" t="str">
        <f t="shared" ref="S905:S968" si="227">$AL905</f>
        <v/>
      </c>
      <c r="T905" s="72"/>
      <c r="U905" s="75"/>
      <c r="V905" s="72"/>
      <c r="W905" s="43" t="str">
        <f t="shared" ref="W905:W968" si="228">$AT905</f>
        <v/>
      </c>
      <c r="X905" s="76"/>
      <c r="Y905" s="77"/>
      <c r="Z905" s="77"/>
      <c r="AA905" s="77"/>
      <c r="AB905" s="77"/>
      <c r="AC905" s="77"/>
      <c r="AD905" s="77"/>
      <c r="AE905" s="78"/>
      <c r="AF905" s="79"/>
      <c r="AG905" s="37">
        <f t="shared" ref="AG905:AG968" si="229">(((F905*12)+G905)/39.37)</f>
        <v>0</v>
      </c>
      <c r="AH905" s="38" t="str">
        <f t="shared" ref="AH905:AH968" si="230">IF(AND(ISBLANK(F905),ISBLANK(H905)),"",IF(OR(ISBLANK(F905),ISBLANK(G905)),"Need-Ht.",IF(ISBLANK(H905),"Need Wt",((H905/2.2046)/((((F905*12)+G905)/39.37)*(((F905*12)+G905)/39.37))))))</f>
        <v/>
      </c>
      <c r="AI905" s="39" t="str">
        <f t="shared" ref="AI905:AI968" si="231">IF(ISBLANK(J905),"",IF(ISBLANK(K905),"",IF(D905 = "f",(0.61*(J905+K905)+5),(0.735*(J905+K905)+1))))</f>
        <v/>
      </c>
      <c r="AJ905" s="39" t="str">
        <f t="shared" ref="AJ905:AJ968" si="232">IF(AND(ISBLANK(Q905),ISBLANK(R905)),"",IF(OR(ISBLANK(Q905),ISBLANK(R905)),"",(Q905+(R905/60))))</f>
        <v/>
      </c>
      <c r="AK905" s="23" t="str">
        <f t="shared" ref="AK905:AK968" si="233">IF(ISBLANK(D905),"",IF(D905="f",0,1))</f>
        <v/>
      </c>
      <c r="AL905" s="23" t="str">
        <f t="shared" ref="AL905:AL968" si="234">IF(AND(ISBLANK(Q905),ISBLANK(R905)),"",IF(OR(ISBLANK(Q905),ISBLANK(R905)),"Inc-Time",IF(OR(AJ905&lt;4,AJ905&gt;13),"Cannot Calculate",IF(ISBLANK(E905),"Need Age",IF(ISBLANK(D905),"Need Gender",IF(OR(ISBLANK(F905),ISBLANK(G905),ISBLANK(H905)),"Need BMI",((0.21*(E905*AK905))-(0.84*AH905)-(8.41*AJ905)+(0.34*(AJ905*AJ905))+108.94))))))
)</f>
        <v/>
      </c>
      <c r="AM905" s="23" t="str">
        <f>IF(ISBLANK(N905),"",VLOOKUP(N905,Codes!$A$2:$B$184,2,FALSE))</f>
        <v/>
      </c>
      <c r="AN905" s="39" t="str">
        <f t="shared" ref="AN905:AN968" si="235">IF(ISBLANK(N905),"",IF(OR(N905&lt;10,N905&gt;190),"Cannot Calculate",IF(ISBLANK(E905),"Need Age",IF(ISBLANK(D905),"Need Gender",IF(OR(ISBLANK(F905),ISBLANK(G905),ISBLANK(H905)),"Need BMI",((0.21*(E905*AK905))-(0.84*I905)-(8.41*AM905)+(0.34*(AM905*AM905))+108.94))))))</f>
        <v/>
      </c>
      <c r="AO905" s="23" t="str">
        <f>IF(ISBLANK(O905),"",IF(O905&gt;247,191,VLOOKUP(O905,Codes!$H$2:$I$299,2,FALSE)))</f>
        <v/>
      </c>
      <c r="AP905" s="23" t="str">
        <f>IF(ISBLANK(O905),"",VLOOKUP(AO905,Codes!$A$2:$B$184,2,FALSE))</f>
        <v/>
      </c>
      <c r="AQ905" s="39" t="str">
        <f t="shared" ref="AQ905:AQ968" si="236">IF(ISBLANK(O905),"",IF(OR(O905&lt;12,O905&gt;247),"Cannot Calculate",IF(ISBLANK(E905),"Need Age",IF(ISBLANK(D905),"Need Gender",IF(OR(ISBLANK(F905),ISBLANK(G905),ISBLANK(H905)),"Need BMI",((0.21*(E905*AK905))-(0.84*I905)-(8.41*AP905)+(0.34*(AP905*AP905))+108.94))))))</f>
        <v/>
      </c>
      <c r="AR905" s="39" t="str">
        <f t="shared" ref="AR905:AR968" si="237">IF(N905&gt;0,AN905,AQ905)</f>
        <v/>
      </c>
      <c r="AS905" s="39" t="str">
        <f t="shared" ref="AS905:AS968" si="238">IF(ISBLANK(T905),"",(T905+(U905/60)))</f>
        <v/>
      </c>
      <c r="AT905" s="39" t="str">
        <f t="shared" ref="AT905:AT968" si="239">IF(AND(ISBLANK(T905),ISBLANK(U905)),"",IF(OR(ISBLANK(T905),ISBLANK(U905)),"Inc-Time",IF(ISBLANK(V905),"Need HR",IF(ISBLANK(E905),"Need Age",IF(ISBLANK(D905),"Need Gender",IF(ISBLANK(H905),"Need Wt",IF(E905&lt;13,"Age Under 13",(132.853+(6.315*AK905)-(0.0769*H905)-(0.3877*E905)-(3.2649*AS905)-(0.1565*V905)))))))))</f>
        <v/>
      </c>
    </row>
    <row r="906" spans="1:46" s="65" customFormat="1">
      <c r="A906" s="64"/>
      <c r="E906" s="66"/>
      <c r="F906" s="67"/>
      <c r="G906" s="68"/>
      <c r="H906" s="69"/>
      <c r="I906" s="40" t="str">
        <f t="shared" si="224"/>
        <v/>
      </c>
      <c r="J906" s="69"/>
      <c r="K906" s="70"/>
      <c r="L906" s="41" t="str">
        <f t="shared" si="225"/>
        <v/>
      </c>
      <c r="M906" s="71"/>
      <c r="N906" s="72"/>
      <c r="O906" s="73"/>
      <c r="P906" s="42" t="str">
        <f t="shared" si="226"/>
        <v/>
      </c>
      <c r="Q906" s="74"/>
      <c r="R906" s="72"/>
      <c r="S906" s="42" t="str">
        <f t="shared" si="227"/>
        <v/>
      </c>
      <c r="T906" s="72"/>
      <c r="U906" s="75"/>
      <c r="V906" s="72"/>
      <c r="W906" s="43" t="str">
        <f t="shared" si="228"/>
        <v/>
      </c>
      <c r="X906" s="76"/>
      <c r="Y906" s="77"/>
      <c r="Z906" s="77"/>
      <c r="AA906" s="77"/>
      <c r="AB906" s="77"/>
      <c r="AC906" s="77"/>
      <c r="AD906" s="77"/>
      <c r="AE906" s="78"/>
      <c r="AF906" s="79"/>
      <c r="AG906" s="37">
        <f t="shared" si="229"/>
        <v>0</v>
      </c>
      <c r="AH906" s="38" t="str">
        <f t="shared" si="230"/>
        <v/>
      </c>
      <c r="AI906" s="39" t="str">
        <f t="shared" si="231"/>
        <v/>
      </c>
      <c r="AJ906" s="39" t="str">
        <f t="shared" si="232"/>
        <v/>
      </c>
      <c r="AK906" s="23" t="str">
        <f t="shared" si="233"/>
        <v/>
      </c>
      <c r="AL906" s="23" t="str">
        <f t="shared" si="234"/>
        <v/>
      </c>
      <c r="AM906" s="23" t="str">
        <f>IF(ISBLANK(N906),"",VLOOKUP(N906,Codes!$A$2:$B$184,2,FALSE))</f>
        <v/>
      </c>
      <c r="AN906" s="39" t="str">
        <f t="shared" si="235"/>
        <v/>
      </c>
      <c r="AO906" s="23" t="str">
        <f>IF(ISBLANK(O906),"",IF(O906&gt;247,191,VLOOKUP(O906,Codes!$H$2:$I$299,2,FALSE)))</f>
        <v/>
      </c>
      <c r="AP906" s="23" t="str">
        <f>IF(ISBLANK(O906),"",VLOOKUP(AO906,Codes!$A$2:$B$184,2,FALSE))</f>
        <v/>
      </c>
      <c r="AQ906" s="39" t="str">
        <f t="shared" si="236"/>
        <v/>
      </c>
      <c r="AR906" s="39" t="str">
        <f t="shared" si="237"/>
        <v/>
      </c>
      <c r="AS906" s="39" t="str">
        <f t="shared" si="238"/>
        <v/>
      </c>
      <c r="AT906" s="39" t="str">
        <f t="shared" si="239"/>
        <v/>
      </c>
    </row>
    <row r="907" spans="1:46" s="65" customFormat="1">
      <c r="A907" s="64"/>
      <c r="E907" s="66"/>
      <c r="F907" s="67"/>
      <c r="G907" s="68"/>
      <c r="H907" s="69"/>
      <c r="I907" s="40" t="str">
        <f t="shared" si="224"/>
        <v/>
      </c>
      <c r="J907" s="69"/>
      <c r="K907" s="70"/>
      <c r="L907" s="41" t="str">
        <f t="shared" si="225"/>
        <v/>
      </c>
      <c r="M907" s="71"/>
      <c r="N907" s="72"/>
      <c r="O907" s="73"/>
      <c r="P907" s="42" t="str">
        <f t="shared" si="226"/>
        <v/>
      </c>
      <c r="Q907" s="74"/>
      <c r="R907" s="72"/>
      <c r="S907" s="42" t="str">
        <f t="shared" si="227"/>
        <v/>
      </c>
      <c r="T907" s="72"/>
      <c r="U907" s="75"/>
      <c r="V907" s="72"/>
      <c r="W907" s="43" t="str">
        <f t="shared" si="228"/>
        <v/>
      </c>
      <c r="X907" s="76"/>
      <c r="Y907" s="77"/>
      <c r="Z907" s="77"/>
      <c r="AA907" s="77"/>
      <c r="AB907" s="77"/>
      <c r="AC907" s="77"/>
      <c r="AD907" s="77"/>
      <c r="AE907" s="78"/>
      <c r="AF907" s="79"/>
      <c r="AG907" s="37">
        <f t="shared" si="229"/>
        <v>0</v>
      </c>
      <c r="AH907" s="38" t="str">
        <f t="shared" si="230"/>
        <v/>
      </c>
      <c r="AI907" s="39" t="str">
        <f t="shared" si="231"/>
        <v/>
      </c>
      <c r="AJ907" s="39" t="str">
        <f t="shared" si="232"/>
        <v/>
      </c>
      <c r="AK907" s="23" t="str">
        <f t="shared" si="233"/>
        <v/>
      </c>
      <c r="AL907" s="23" t="str">
        <f t="shared" si="234"/>
        <v/>
      </c>
      <c r="AM907" s="23" t="str">
        <f>IF(ISBLANK(N907),"",VLOOKUP(N907,Codes!$A$2:$B$184,2,FALSE))</f>
        <v/>
      </c>
      <c r="AN907" s="39" t="str">
        <f t="shared" si="235"/>
        <v/>
      </c>
      <c r="AO907" s="23" t="str">
        <f>IF(ISBLANK(O907),"",IF(O907&gt;247,191,VLOOKUP(O907,Codes!$H$2:$I$299,2,FALSE)))</f>
        <v/>
      </c>
      <c r="AP907" s="23" t="str">
        <f>IF(ISBLANK(O907),"",VLOOKUP(AO907,Codes!$A$2:$B$184,2,FALSE))</f>
        <v/>
      </c>
      <c r="AQ907" s="39" t="str">
        <f t="shared" si="236"/>
        <v/>
      </c>
      <c r="AR907" s="39" t="str">
        <f t="shared" si="237"/>
        <v/>
      </c>
      <c r="AS907" s="39" t="str">
        <f t="shared" si="238"/>
        <v/>
      </c>
      <c r="AT907" s="39" t="str">
        <f t="shared" si="239"/>
        <v/>
      </c>
    </row>
    <row r="908" spans="1:46" s="65" customFormat="1">
      <c r="A908" s="64"/>
      <c r="E908" s="66"/>
      <c r="F908" s="67"/>
      <c r="G908" s="68"/>
      <c r="H908" s="69"/>
      <c r="I908" s="40" t="str">
        <f t="shared" si="224"/>
        <v/>
      </c>
      <c r="J908" s="69"/>
      <c r="K908" s="70"/>
      <c r="L908" s="41" t="str">
        <f t="shared" si="225"/>
        <v/>
      </c>
      <c r="M908" s="71"/>
      <c r="N908" s="72"/>
      <c r="O908" s="73"/>
      <c r="P908" s="42" t="str">
        <f t="shared" si="226"/>
        <v/>
      </c>
      <c r="Q908" s="74"/>
      <c r="R908" s="72"/>
      <c r="S908" s="42" t="str">
        <f t="shared" si="227"/>
        <v/>
      </c>
      <c r="T908" s="72"/>
      <c r="U908" s="75"/>
      <c r="V908" s="72"/>
      <c r="W908" s="43" t="str">
        <f t="shared" si="228"/>
        <v/>
      </c>
      <c r="X908" s="76"/>
      <c r="Y908" s="77"/>
      <c r="Z908" s="77"/>
      <c r="AA908" s="77"/>
      <c r="AB908" s="77"/>
      <c r="AC908" s="77"/>
      <c r="AD908" s="77"/>
      <c r="AE908" s="78"/>
      <c r="AF908" s="79"/>
      <c r="AG908" s="37">
        <f t="shared" si="229"/>
        <v>0</v>
      </c>
      <c r="AH908" s="38" t="str">
        <f t="shared" si="230"/>
        <v/>
      </c>
      <c r="AI908" s="39" t="str">
        <f t="shared" si="231"/>
        <v/>
      </c>
      <c r="AJ908" s="39" t="str">
        <f t="shared" si="232"/>
        <v/>
      </c>
      <c r="AK908" s="23" t="str">
        <f t="shared" si="233"/>
        <v/>
      </c>
      <c r="AL908" s="23" t="str">
        <f t="shared" si="234"/>
        <v/>
      </c>
      <c r="AM908" s="23" t="str">
        <f>IF(ISBLANK(N908),"",VLOOKUP(N908,Codes!$A$2:$B$184,2,FALSE))</f>
        <v/>
      </c>
      <c r="AN908" s="39" t="str">
        <f t="shared" si="235"/>
        <v/>
      </c>
      <c r="AO908" s="23" t="str">
        <f>IF(ISBLANK(O908),"",IF(O908&gt;247,191,VLOOKUP(O908,Codes!$H$2:$I$299,2,FALSE)))</f>
        <v/>
      </c>
      <c r="AP908" s="23" t="str">
        <f>IF(ISBLANK(O908),"",VLOOKUP(AO908,Codes!$A$2:$B$184,2,FALSE))</f>
        <v/>
      </c>
      <c r="AQ908" s="39" t="str">
        <f t="shared" si="236"/>
        <v/>
      </c>
      <c r="AR908" s="39" t="str">
        <f t="shared" si="237"/>
        <v/>
      </c>
      <c r="AS908" s="39" t="str">
        <f t="shared" si="238"/>
        <v/>
      </c>
      <c r="AT908" s="39" t="str">
        <f t="shared" si="239"/>
        <v/>
      </c>
    </row>
    <row r="909" spans="1:46" s="65" customFormat="1">
      <c r="A909" s="64"/>
      <c r="E909" s="66"/>
      <c r="F909" s="67"/>
      <c r="G909" s="68"/>
      <c r="H909" s="69"/>
      <c r="I909" s="40" t="str">
        <f t="shared" si="224"/>
        <v/>
      </c>
      <c r="J909" s="69"/>
      <c r="K909" s="70"/>
      <c r="L909" s="41" t="str">
        <f t="shared" si="225"/>
        <v/>
      </c>
      <c r="M909" s="71"/>
      <c r="N909" s="72"/>
      <c r="O909" s="73"/>
      <c r="P909" s="42" t="str">
        <f t="shared" si="226"/>
        <v/>
      </c>
      <c r="Q909" s="74"/>
      <c r="R909" s="72"/>
      <c r="S909" s="42" t="str">
        <f t="shared" si="227"/>
        <v/>
      </c>
      <c r="T909" s="72"/>
      <c r="U909" s="75"/>
      <c r="V909" s="72"/>
      <c r="W909" s="43" t="str">
        <f t="shared" si="228"/>
        <v/>
      </c>
      <c r="X909" s="76"/>
      <c r="Y909" s="77"/>
      <c r="Z909" s="77"/>
      <c r="AA909" s="77"/>
      <c r="AB909" s="77"/>
      <c r="AC909" s="77"/>
      <c r="AD909" s="77"/>
      <c r="AE909" s="78"/>
      <c r="AF909" s="79"/>
      <c r="AG909" s="37">
        <f t="shared" si="229"/>
        <v>0</v>
      </c>
      <c r="AH909" s="38" t="str">
        <f t="shared" si="230"/>
        <v/>
      </c>
      <c r="AI909" s="39" t="str">
        <f t="shared" si="231"/>
        <v/>
      </c>
      <c r="AJ909" s="39" t="str">
        <f t="shared" si="232"/>
        <v/>
      </c>
      <c r="AK909" s="23" t="str">
        <f t="shared" si="233"/>
        <v/>
      </c>
      <c r="AL909" s="23" t="str">
        <f t="shared" si="234"/>
        <v/>
      </c>
      <c r="AM909" s="23" t="str">
        <f>IF(ISBLANK(N909),"",VLOOKUP(N909,Codes!$A$2:$B$184,2,FALSE))</f>
        <v/>
      </c>
      <c r="AN909" s="39" t="str">
        <f t="shared" si="235"/>
        <v/>
      </c>
      <c r="AO909" s="23" t="str">
        <f>IF(ISBLANK(O909),"",IF(O909&gt;247,191,VLOOKUP(O909,Codes!$H$2:$I$299,2,FALSE)))</f>
        <v/>
      </c>
      <c r="AP909" s="23" t="str">
        <f>IF(ISBLANK(O909),"",VLOOKUP(AO909,Codes!$A$2:$B$184,2,FALSE))</f>
        <v/>
      </c>
      <c r="AQ909" s="39" t="str">
        <f t="shared" si="236"/>
        <v/>
      </c>
      <c r="AR909" s="39" t="str">
        <f t="shared" si="237"/>
        <v/>
      </c>
      <c r="AS909" s="39" t="str">
        <f t="shared" si="238"/>
        <v/>
      </c>
      <c r="AT909" s="39" t="str">
        <f t="shared" si="239"/>
        <v/>
      </c>
    </row>
    <row r="910" spans="1:46" s="65" customFormat="1">
      <c r="A910" s="64"/>
      <c r="E910" s="66"/>
      <c r="F910" s="67"/>
      <c r="G910" s="68"/>
      <c r="H910" s="69"/>
      <c r="I910" s="40" t="str">
        <f t="shared" si="224"/>
        <v/>
      </c>
      <c r="J910" s="69"/>
      <c r="K910" s="70"/>
      <c r="L910" s="41" t="str">
        <f t="shared" si="225"/>
        <v/>
      </c>
      <c r="M910" s="71"/>
      <c r="N910" s="72"/>
      <c r="O910" s="73"/>
      <c r="P910" s="42" t="str">
        <f t="shared" si="226"/>
        <v/>
      </c>
      <c r="Q910" s="74"/>
      <c r="R910" s="72"/>
      <c r="S910" s="42" t="str">
        <f t="shared" si="227"/>
        <v/>
      </c>
      <c r="T910" s="72"/>
      <c r="U910" s="75"/>
      <c r="V910" s="72"/>
      <c r="W910" s="43" t="str">
        <f t="shared" si="228"/>
        <v/>
      </c>
      <c r="X910" s="76"/>
      <c r="Y910" s="77"/>
      <c r="Z910" s="77"/>
      <c r="AA910" s="77"/>
      <c r="AB910" s="77"/>
      <c r="AC910" s="77"/>
      <c r="AD910" s="77"/>
      <c r="AE910" s="78"/>
      <c r="AF910" s="79"/>
      <c r="AG910" s="37">
        <f t="shared" si="229"/>
        <v>0</v>
      </c>
      <c r="AH910" s="38" t="str">
        <f t="shared" si="230"/>
        <v/>
      </c>
      <c r="AI910" s="39" t="str">
        <f t="shared" si="231"/>
        <v/>
      </c>
      <c r="AJ910" s="39" t="str">
        <f t="shared" si="232"/>
        <v/>
      </c>
      <c r="AK910" s="23" t="str">
        <f t="shared" si="233"/>
        <v/>
      </c>
      <c r="AL910" s="23" t="str">
        <f t="shared" si="234"/>
        <v/>
      </c>
      <c r="AM910" s="23" t="str">
        <f>IF(ISBLANK(N910),"",VLOOKUP(N910,Codes!$A$2:$B$184,2,FALSE))</f>
        <v/>
      </c>
      <c r="AN910" s="39" t="str">
        <f t="shared" si="235"/>
        <v/>
      </c>
      <c r="AO910" s="23" t="str">
        <f>IF(ISBLANK(O910),"",IF(O910&gt;247,191,VLOOKUP(O910,Codes!$H$2:$I$299,2,FALSE)))</f>
        <v/>
      </c>
      <c r="AP910" s="23" t="str">
        <f>IF(ISBLANK(O910),"",VLOOKUP(AO910,Codes!$A$2:$B$184,2,FALSE))</f>
        <v/>
      </c>
      <c r="AQ910" s="39" t="str">
        <f t="shared" si="236"/>
        <v/>
      </c>
      <c r="AR910" s="39" t="str">
        <f t="shared" si="237"/>
        <v/>
      </c>
      <c r="AS910" s="39" t="str">
        <f t="shared" si="238"/>
        <v/>
      </c>
      <c r="AT910" s="39" t="str">
        <f t="shared" si="239"/>
        <v/>
      </c>
    </row>
    <row r="911" spans="1:46" s="65" customFormat="1">
      <c r="A911" s="64"/>
      <c r="E911" s="66"/>
      <c r="F911" s="67"/>
      <c r="G911" s="68"/>
      <c r="H911" s="69"/>
      <c r="I911" s="40" t="str">
        <f t="shared" si="224"/>
        <v/>
      </c>
      <c r="J911" s="69"/>
      <c r="K911" s="70"/>
      <c r="L911" s="41" t="str">
        <f t="shared" si="225"/>
        <v/>
      </c>
      <c r="M911" s="71"/>
      <c r="N911" s="72"/>
      <c r="O911" s="73"/>
      <c r="P911" s="42" t="str">
        <f t="shared" si="226"/>
        <v/>
      </c>
      <c r="Q911" s="74"/>
      <c r="R911" s="72"/>
      <c r="S911" s="42" t="str">
        <f t="shared" si="227"/>
        <v/>
      </c>
      <c r="T911" s="72"/>
      <c r="U911" s="75"/>
      <c r="V911" s="72"/>
      <c r="W911" s="43" t="str">
        <f t="shared" si="228"/>
        <v/>
      </c>
      <c r="X911" s="76"/>
      <c r="Y911" s="77"/>
      <c r="Z911" s="77"/>
      <c r="AA911" s="77"/>
      <c r="AB911" s="77"/>
      <c r="AC911" s="77"/>
      <c r="AD911" s="77"/>
      <c r="AE911" s="78"/>
      <c r="AF911" s="79"/>
      <c r="AG911" s="37">
        <f t="shared" si="229"/>
        <v>0</v>
      </c>
      <c r="AH911" s="38" t="str">
        <f t="shared" si="230"/>
        <v/>
      </c>
      <c r="AI911" s="39" t="str">
        <f t="shared" si="231"/>
        <v/>
      </c>
      <c r="AJ911" s="39" t="str">
        <f t="shared" si="232"/>
        <v/>
      </c>
      <c r="AK911" s="23" t="str">
        <f t="shared" si="233"/>
        <v/>
      </c>
      <c r="AL911" s="23" t="str">
        <f t="shared" si="234"/>
        <v/>
      </c>
      <c r="AM911" s="23" t="str">
        <f>IF(ISBLANK(N911),"",VLOOKUP(N911,Codes!$A$2:$B$184,2,FALSE))</f>
        <v/>
      </c>
      <c r="AN911" s="39" t="str">
        <f t="shared" si="235"/>
        <v/>
      </c>
      <c r="AO911" s="23" t="str">
        <f>IF(ISBLANK(O911),"",IF(O911&gt;247,191,VLOOKUP(O911,Codes!$H$2:$I$299,2,FALSE)))</f>
        <v/>
      </c>
      <c r="AP911" s="23" t="str">
        <f>IF(ISBLANK(O911),"",VLOOKUP(AO911,Codes!$A$2:$B$184,2,FALSE))</f>
        <v/>
      </c>
      <c r="AQ911" s="39" t="str">
        <f t="shared" si="236"/>
        <v/>
      </c>
      <c r="AR911" s="39" t="str">
        <f t="shared" si="237"/>
        <v/>
      </c>
      <c r="AS911" s="39" t="str">
        <f t="shared" si="238"/>
        <v/>
      </c>
      <c r="AT911" s="39" t="str">
        <f t="shared" si="239"/>
        <v/>
      </c>
    </row>
    <row r="912" spans="1:46" s="65" customFormat="1">
      <c r="A912" s="64"/>
      <c r="E912" s="66"/>
      <c r="F912" s="67"/>
      <c r="G912" s="68"/>
      <c r="H912" s="69"/>
      <c r="I912" s="40" t="str">
        <f t="shared" si="224"/>
        <v/>
      </c>
      <c r="J912" s="69"/>
      <c r="K912" s="70"/>
      <c r="L912" s="41" t="str">
        <f t="shared" si="225"/>
        <v/>
      </c>
      <c r="M912" s="71"/>
      <c r="N912" s="72"/>
      <c r="O912" s="73"/>
      <c r="P912" s="42" t="str">
        <f t="shared" si="226"/>
        <v/>
      </c>
      <c r="Q912" s="74"/>
      <c r="R912" s="72"/>
      <c r="S912" s="42" t="str">
        <f t="shared" si="227"/>
        <v/>
      </c>
      <c r="T912" s="72"/>
      <c r="U912" s="75"/>
      <c r="V912" s="72"/>
      <c r="W912" s="43" t="str">
        <f t="shared" si="228"/>
        <v/>
      </c>
      <c r="X912" s="76"/>
      <c r="Y912" s="77"/>
      <c r="Z912" s="77"/>
      <c r="AA912" s="77"/>
      <c r="AB912" s="77"/>
      <c r="AC912" s="77"/>
      <c r="AD912" s="77"/>
      <c r="AE912" s="78"/>
      <c r="AF912" s="79"/>
      <c r="AG912" s="37">
        <f t="shared" si="229"/>
        <v>0</v>
      </c>
      <c r="AH912" s="38" t="str">
        <f t="shared" si="230"/>
        <v/>
      </c>
      <c r="AI912" s="39" t="str">
        <f t="shared" si="231"/>
        <v/>
      </c>
      <c r="AJ912" s="39" t="str">
        <f t="shared" si="232"/>
        <v/>
      </c>
      <c r="AK912" s="23" t="str">
        <f t="shared" si="233"/>
        <v/>
      </c>
      <c r="AL912" s="23" t="str">
        <f t="shared" si="234"/>
        <v/>
      </c>
      <c r="AM912" s="23" t="str">
        <f>IF(ISBLANK(N912),"",VLOOKUP(N912,Codes!$A$2:$B$184,2,FALSE))</f>
        <v/>
      </c>
      <c r="AN912" s="39" t="str">
        <f t="shared" si="235"/>
        <v/>
      </c>
      <c r="AO912" s="23" t="str">
        <f>IF(ISBLANK(O912),"",IF(O912&gt;247,191,VLOOKUP(O912,Codes!$H$2:$I$299,2,FALSE)))</f>
        <v/>
      </c>
      <c r="AP912" s="23" t="str">
        <f>IF(ISBLANK(O912),"",VLOOKUP(AO912,Codes!$A$2:$B$184,2,FALSE))</f>
        <v/>
      </c>
      <c r="AQ912" s="39" t="str">
        <f t="shared" si="236"/>
        <v/>
      </c>
      <c r="AR912" s="39" t="str">
        <f t="shared" si="237"/>
        <v/>
      </c>
      <c r="AS912" s="39" t="str">
        <f t="shared" si="238"/>
        <v/>
      </c>
      <c r="AT912" s="39" t="str">
        <f t="shared" si="239"/>
        <v/>
      </c>
    </row>
    <row r="913" spans="1:46" s="65" customFormat="1">
      <c r="A913" s="64"/>
      <c r="E913" s="66"/>
      <c r="F913" s="67"/>
      <c r="G913" s="68"/>
      <c r="H913" s="69"/>
      <c r="I913" s="40" t="str">
        <f t="shared" si="224"/>
        <v/>
      </c>
      <c r="J913" s="69"/>
      <c r="K913" s="70"/>
      <c r="L913" s="41" t="str">
        <f t="shared" si="225"/>
        <v/>
      </c>
      <c r="M913" s="71"/>
      <c r="N913" s="72"/>
      <c r="O913" s="73"/>
      <c r="P913" s="42" t="str">
        <f t="shared" si="226"/>
        <v/>
      </c>
      <c r="Q913" s="74"/>
      <c r="R913" s="72"/>
      <c r="S913" s="42" t="str">
        <f t="shared" si="227"/>
        <v/>
      </c>
      <c r="T913" s="72"/>
      <c r="U913" s="75"/>
      <c r="V913" s="72"/>
      <c r="W913" s="43" t="str">
        <f t="shared" si="228"/>
        <v/>
      </c>
      <c r="X913" s="76"/>
      <c r="Y913" s="77"/>
      <c r="Z913" s="77"/>
      <c r="AA913" s="77"/>
      <c r="AB913" s="77"/>
      <c r="AC913" s="77"/>
      <c r="AD913" s="77"/>
      <c r="AE913" s="78"/>
      <c r="AF913" s="79"/>
      <c r="AG913" s="37">
        <f t="shared" si="229"/>
        <v>0</v>
      </c>
      <c r="AH913" s="38" t="str">
        <f t="shared" si="230"/>
        <v/>
      </c>
      <c r="AI913" s="39" t="str">
        <f t="shared" si="231"/>
        <v/>
      </c>
      <c r="AJ913" s="39" t="str">
        <f t="shared" si="232"/>
        <v/>
      </c>
      <c r="AK913" s="23" t="str">
        <f t="shared" si="233"/>
        <v/>
      </c>
      <c r="AL913" s="23" t="str">
        <f t="shared" si="234"/>
        <v/>
      </c>
      <c r="AM913" s="23" t="str">
        <f>IF(ISBLANK(N913),"",VLOOKUP(N913,Codes!$A$2:$B$184,2,FALSE))</f>
        <v/>
      </c>
      <c r="AN913" s="39" t="str">
        <f t="shared" si="235"/>
        <v/>
      </c>
      <c r="AO913" s="23" t="str">
        <f>IF(ISBLANK(O913),"",IF(O913&gt;247,191,VLOOKUP(O913,Codes!$H$2:$I$299,2,FALSE)))</f>
        <v/>
      </c>
      <c r="AP913" s="23" t="str">
        <f>IF(ISBLANK(O913),"",VLOOKUP(AO913,Codes!$A$2:$B$184,2,FALSE))</f>
        <v/>
      </c>
      <c r="AQ913" s="39" t="str">
        <f t="shared" si="236"/>
        <v/>
      </c>
      <c r="AR913" s="39" t="str">
        <f t="shared" si="237"/>
        <v/>
      </c>
      <c r="AS913" s="39" t="str">
        <f t="shared" si="238"/>
        <v/>
      </c>
      <c r="AT913" s="39" t="str">
        <f t="shared" si="239"/>
        <v/>
      </c>
    </row>
    <row r="914" spans="1:46" s="65" customFormat="1">
      <c r="A914" s="64"/>
      <c r="E914" s="66"/>
      <c r="F914" s="67"/>
      <c r="G914" s="68"/>
      <c r="H914" s="69"/>
      <c r="I914" s="40" t="str">
        <f t="shared" si="224"/>
        <v/>
      </c>
      <c r="J914" s="69"/>
      <c r="K914" s="70"/>
      <c r="L914" s="41" t="str">
        <f t="shared" si="225"/>
        <v/>
      </c>
      <c r="M914" s="71"/>
      <c r="N914" s="72"/>
      <c r="O914" s="73"/>
      <c r="P914" s="42" t="str">
        <f t="shared" si="226"/>
        <v/>
      </c>
      <c r="Q914" s="74"/>
      <c r="R914" s="72"/>
      <c r="S914" s="42" t="str">
        <f t="shared" si="227"/>
        <v/>
      </c>
      <c r="T914" s="72"/>
      <c r="U914" s="75"/>
      <c r="V914" s="72"/>
      <c r="W914" s="43" t="str">
        <f t="shared" si="228"/>
        <v/>
      </c>
      <c r="X914" s="76"/>
      <c r="Y914" s="77"/>
      <c r="Z914" s="77"/>
      <c r="AA914" s="77"/>
      <c r="AB914" s="77"/>
      <c r="AC914" s="77"/>
      <c r="AD914" s="77"/>
      <c r="AE914" s="78"/>
      <c r="AF914" s="79"/>
      <c r="AG914" s="37">
        <f t="shared" si="229"/>
        <v>0</v>
      </c>
      <c r="AH914" s="38" t="str">
        <f t="shared" si="230"/>
        <v/>
      </c>
      <c r="AI914" s="39" t="str">
        <f t="shared" si="231"/>
        <v/>
      </c>
      <c r="AJ914" s="39" t="str">
        <f t="shared" si="232"/>
        <v/>
      </c>
      <c r="AK914" s="23" t="str">
        <f t="shared" si="233"/>
        <v/>
      </c>
      <c r="AL914" s="23" t="str">
        <f t="shared" si="234"/>
        <v/>
      </c>
      <c r="AM914" s="23" t="str">
        <f>IF(ISBLANK(N914),"",VLOOKUP(N914,Codes!$A$2:$B$184,2,FALSE))</f>
        <v/>
      </c>
      <c r="AN914" s="39" t="str">
        <f t="shared" si="235"/>
        <v/>
      </c>
      <c r="AO914" s="23" t="str">
        <f>IF(ISBLANK(O914),"",IF(O914&gt;247,191,VLOOKUP(O914,Codes!$H$2:$I$299,2,FALSE)))</f>
        <v/>
      </c>
      <c r="AP914" s="23" t="str">
        <f>IF(ISBLANK(O914),"",VLOOKUP(AO914,Codes!$A$2:$B$184,2,FALSE))</f>
        <v/>
      </c>
      <c r="AQ914" s="39" t="str">
        <f t="shared" si="236"/>
        <v/>
      </c>
      <c r="AR914" s="39" t="str">
        <f t="shared" si="237"/>
        <v/>
      </c>
      <c r="AS914" s="39" t="str">
        <f t="shared" si="238"/>
        <v/>
      </c>
      <c r="AT914" s="39" t="str">
        <f t="shared" si="239"/>
        <v/>
      </c>
    </row>
    <row r="915" spans="1:46" s="65" customFormat="1">
      <c r="A915" s="64"/>
      <c r="E915" s="66"/>
      <c r="F915" s="67"/>
      <c r="G915" s="68"/>
      <c r="H915" s="69"/>
      <c r="I915" s="40" t="str">
        <f t="shared" si="224"/>
        <v/>
      </c>
      <c r="J915" s="69"/>
      <c r="K915" s="70"/>
      <c r="L915" s="41" t="str">
        <f t="shared" si="225"/>
        <v/>
      </c>
      <c r="M915" s="71"/>
      <c r="N915" s="72"/>
      <c r="O915" s="73"/>
      <c r="P915" s="42" t="str">
        <f t="shared" si="226"/>
        <v/>
      </c>
      <c r="Q915" s="74"/>
      <c r="R915" s="72"/>
      <c r="S915" s="42" t="str">
        <f t="shared" si="227"/>
        <v/>
      </c>
      <c r="T915" s="72"/>
      <c r="U915" s="75"/>
      <c r="V915" s="72"/>
      <c r="W915" s="43" t="str">
        <f t="shared" si="228"/>
        <v/>
      </c>
      <c r="X915" s="76"/>
      <c r="Y915" s="77"/>
      <c r="Z915" s="77"/>
      <c r="AA915" s="77"/>
      <c r="AB915" s="77"/>
      <c r="AC915" s="77"/>
      <c r="AD915" s="77"/>
      <c r="AE915" s="78"/>
      <c r="AF915" s="79"/>
      <c r="AG915" s="37">
        <f t="shared" si="229"/>
        <v>0</v>
      </c>
      <c r="AH915" s="38" t="str">
        <f t="shared" si="230"/>
        <v/>
      </c>
      <c r="AI915" s="39" t="str">
        <f t="shared" si="231"/>
        <v/>
      </c>
      <c r="AJ915" s="39" t="str">
        <f t="shared" si="232"/>
        <v/>
      </c>
      <c r="AK915" s="23" t="str">
        <f t="shared" si="233"/>
        <v/>
      </c>
      <c r="AL915" s="23" t="str">
        <f t="shared" si="234"/>
        <v/>
      </c>
      <c r="AM915" s="23" t="str">
        <f>IF(ISBLANK(N915),"",VLOOKUP(N915,Codes!$A$2:$B$184,2,FALSE))</f>
        <v/>
      </c>
      <c r="AN915" s="39" t="str">
        <f t="shared" si="235"/>
        <v/>
      </c>
      <c r="AO915" s="23" t="str">
        <f>IF(ISBLANK(O915),"",IF(O915&gt;247,191,VLOOKUP(O915,Codes!$H$2:$I$299,2,FALSE)))</f>
        <v/>
      </c>
      <c r="AP915" s="23" t="str">
        <f>IF(ISBLANK(O915),"",VLOOKUP(AO915,Codes!$A$2:$B$184,2,FALSE))</f>
        <v/>
      </c>
      <c r="AQ915" s="39" t="str">
        <f t="shared" si="236"/>
        <v/>
      </c>
      <c r="AR915" s="39" t="str">
        <f t="shared" si="237"/>
        <v/>
      </c>
      <c r="AS915" s="39" t="str">
        <f t="shared" si="238"/>
        <v/>
      </c>
      <c r="AT915" s="39" t="str">
        <f t="shared" si="239"/>
        <v/>
      </c>
    </row>
    <row r="916" spans="1:46" s="65" customFormat="1">
      <c r="A916" s="64"/>
      <c r="E916" s="66"/>
      <c r="F916" s="67"/>
      <c r="G916" s="68"/>
      <c r="H916" s="69"/>
      <c r="I916" s="40" t="str">
        <f t="shared" si="224"/>
        <v/>
      </c>
      <c r="J916" s="69"/>
      <c r="K916" s="70"/>
      <c r="L916" s="41" t="str">
        <f t="shared" si="225"/>
        <v/>
      </c>
      <c r="M916" s="71"/>
      <c r="N916" s="72"/>
      <c r="O916" s="73"/>
      <c r="P916" s="42" t="str">
        <f t="shared" si="226"/>
        <v/>
      </c>
      <c r="Q916" s="74"/>
      <c r="R916" s="72"/>
      <c r="S916" s="42" t="str">
        <f t="shared" si="227"/>
        <v/>
      </c>
      <c r="T916" s="72"/>
      <c r="U916" s="75"/>
      <c r="V916" s="72"/>
      <c r="W916" s="43" t="str">
        <f t="shared" si="228"/>
        <v/>
      </c>
      <c r="X916" s="76"/>
      <c r="Y916" s="77"/>
      <c r="Z916" s="77"/>
      <c r="AA916" s="77"/>
      <c r="AB916" s="77"/>
      <c r="AC916" s="77"/>
      <c r="AD916" s="77"/>
      <c r="AE916" s="78"/>
      <c r="AF916" s="79"/>
      <c r="AG916" s="37">
        <f t="shared" si="229"/>
        <v>0</v>
      </c>
      <c r="AH916" s="38" t="str">
        <f t="shared" si="230"/>
        <v/>
      </c>
      <c r="AI916" s="39" t="str">
        <f t="shared" si="231"/>
        <v/>
      </c>
      <c r="AJ916" s="39" t="str">
        <f t="shared" si="232"/>
        <v/>
      </c>
      <c r="AK916" s="23" t="str">
        <f t="shared" si="233"/>
        <v/>
      </c>
      <c r="AL916" s="23" t="str">
        <f t="shared" si="234"/>
        <v/>
      </c>
      <c r="AM916" s="23" t="str">
        <f>IF(ISBLANK(N916),"",VLOOKUP(N916,Codes!$A$2:$B$184,2,FALSE))</f>
        <v/>
      </c>
      <c r="AN916" s="39" t="str">
        <f t="shared" si="235"/>
        <v/>
      </c>
      <c r="AO916" s="23" t="str">
        <f>IF(ISBLANK(O916),"",IF(O916&gt;247,191,VLOOKUP(O916,Codes!$H$2:$I$299,2,FALSE)))</f>
        <v/>
      </c>
      <c r="AP916" s="23" t="str">
        <f>IF(ISBLANK(O916),"",VLOOKUP(AO916,Codes!$A$2:$B$184,2,FALSE))</f>
        <v/>
      </c>
      <c r="AQ916" s="39" t="str">
        <f t="shared" si="236"/>
        <v/>
      </c>
      <c r="AR916" s="39" t="str">
        <f t="shared" si="237"/>
        <v/>
      </c>
      <c r="AS916" s="39" t="str">
        <f t="shared" si="238"/>
        <v/>
      </c>
      <c r="AT916" s="39" t="str">
        <f t="shared" si="239"/>
        <v/>
      </c>
    </row>
    <row r="917" spans="1:46" s="65" customFormat="1">
      <c r="A917" s="64"/>
      <c r="E917" s="66"/>
      <c r="F917" s="67"/>
      <c r="G917" s="68"/>
      <c r="H917" s="69"/>
      <c r="I917" s="40" t="str">
        <f t="shared" si="224"/>
        <v/>
      </c>
      <c r="J917" s="69"/>
      <c r="K917" s="70"/>
      <c r="L917" s="41" t="str">
        <f t="shared" si="225"/>
        <v/>
      </c>
      <c r="M917" s="71"/>
      <c r="N917" s="72"/>
      <c r="O917" s="73"/>
      <c r="P917" s="42" t="str">
        <f t="shared" si="226"/>
        <v/>
      </c>
      <c r="Q917" s="74"/>
      <c r="R917" s="72"/>
      <c r="S917" s="42" t="str">
        <f t="shared" si="227"/>
        <v/>
      </c>
      <c r="T917" s="72"/>
      <c r="U917" s="75"/>
      <c r="V917" s="72"/>
      <c r="W917" s="43" t="str">
        <f t="shared" si="228"/>
        <v/>
      </c>
      <c r="X917" s="76"/>
      <c r="Y917" s="77"/>
      <c r="Z917" s="77"/>
      <c r="AA917" s="77"/>
      <c r="AB917" s="77"/>
      <c r="AC917" s="77"/>
      <c r="AD917" s="77"/>
      <c r="AE917" s="78"/>
      <c r="AF917" s="79"/>
      <c r="AG917" s="37">
        <f t="shared" si="229"/>
        <v>0</v>
      </c>
      <c r="AH917" s="38" t="str">
        <f t="shared" si="230"/>
        <v/>
      </c>
      <c r="AI917" s="39" t="str">
        <f t="shared" si="231"/>
        <v/>
      </c>
      <c r="AJ917" s="39" t="str">
        <f t="shared" si="232"/>
        <v/>
      </c>
      <c r="AK917" s="23" t="str">
        <f t="shared" si="233"/>
        <v/>
      </c>
      <c r="AL917" s="23" t="str">
        <f t="shared" si="234"/>
        <v/>
      </c>
      <c r="AM917" s="23" t="str">
        <f>IF(ISBLANK(N917),"",VLOOKUP(N917,Codes!$A$2:$B$184,2,FALSE))</f>
        <v/>
      </c>
      <c r="AN917" s="39" t="str">
        <f t="shared" si="235"/>
        <v/>
      </c>
      <c r="AO917" s="23" t="str">
        <f>IF(ISBLANK(O917),"",IF(O917&gt;247,191,VLOOKUP(O917,Codes!$H$2:$I$299,2,FALSE)))</f>
        <v/>
      </c>
      <c r="AP917" s="23" t="str">
        <f>IF(ISBLANK(O917),"",VLOOKUP(AO917,Codes!$A$2:$B$184,2,FALSE))</f>
        <v/>
      </c>
      <c r="AQ917" s="39" t="str">
        <f t="shared" si="236"/>
        <v/>
      </c>
      <c r="AR917" s="39" t="str">
        <f t="shared" si="237"/>
        <v/>
      </c>
      <c r="AS917" s="39" t="str">
        <f t="shared" si="238"/>
        <v/>
      </c>
      <c r="AT917" s="39" t="str">
        <f t="shared" si="239"/>
        <v/>
      </c>
    </row>
    <row r="918" spans="1:46" s="65" customFormat="1">
      <c r="A918" s="64"/>
      <c r="E918" s="66"/>
      <c r="F918" s="67"/>
      <c r="G918" s="68"/>
      <c r="H918" s="69"/>
      <c r="I918" s="40" t="str">
        <f t="shared" si="224"/>
        <v/>
      </c>
      <c r="J918" s="69"/>
      <c r="K918" s="70"/>
      <c r="L918" s="41" t="str">
        <f t="shared" si="225"/>
        <v/>
      </c>
      <c r="M918" s="71"/>
      <c r="N918" s="72"/>
      <c r="O918" s="73"/>
      <c r="P918" s="42" t="str">
        <f t="shared" si="226"/>
        <v/>
      </c>
      <c r="Q918" s="74"/>
      <c r="R918" s="72"/>
      <c r="S918" s="42" t="str">
        <f t="shared" si="227"/>
        <v/>
      </c>
      <c r="T918" s="72"/>
      <c r="U918" s="75"/>
      <c r="V918" s="72"/>
      <c r="W918" s="43" t="str">
        <f t="shared" si="228"/>
        <v/>
      </c>
      <c r="X918" s="76"/>
      <c r="Y918" s="77"/>
      <c r="Z918" s="77"/>
      <c r="AA918" s="77"/>
      <c r="AB918" s="77"/>
      <c r="AC918" s="77"/>
      <c r="AD918" s="77"/>
      <c r="AE918" s="78"/>
      <c r="AF918" s="79"/>
      <c r="AG918" s="37">
        <f t="shared" si="229"/>
        <v>0</v>
      </c>
      <c r="AH918" s="38" t="str">
        <f t="shared" si="230"/>
        <v/>
      </c>
      <c r="AI918" s="39" t="str">
        <f t="shared" si="231"/>
        <v/>
      </c>
      <c r="AJ918" s="39" t="str">
        <f t="shared" si="232"/>
        <v/>
      </c>
      <c r="AK918" s="23" t="str">
        <f t="shared" si="233"/>
        <v/>
      </c>
      <c r="AL918" s="23" t="str">
        <f t="shared" si="234"/>
        <v/>
      </c>
      <c r="AM918" s="23" t="str">
        <f>IF(ISBLANK(N918),"",VLOOKUP(N918,Codes!$A$2:$B$184,2,FALSE))</f>
        <v/>
      </c>
      <c r="AN918" s="39" t="str">
        <f t="shared" si="235"/>
        <v/>
      </c>
      <c r="AO918" s="23" t="str">
        <f>IF(ISBLANK(O918),"",IF(O918&gt;247,191,VLOOKUP(O918,Codes!$H$2:$I$299,2,FALSE)))</f>
        <v/>
      </c>
      <c r="AP918" s="23" t="str">
        <f>IF(ISBLANK(O918),"",VLOOKUP(AO918,Codes!$A$2:$B$184,2,FALSE))</f>
        <v/>
      </c>
      <c r="AQ918" s="39" t="str">
        <f t="shared" si="236"/>
        <v/>
      </c>
      <c r="AR918" s="39" t="str">
        <f t="shared" si="237"/>
        <v/>
      </c>
      <c r="AS918" s="39" t="str">
        <f t="shared" si="238"/>
        <v/>
      </c>
      <c r="AT918" s="39" t="str">
        <f t="shared" si="239"/>
        <v/>
      </c>
    </row>
    <row r="919" spans="1:46" s="65" customFormat="1">
      <c r="A919" s="64"/>
      <c r="E919" s="66"/>
      <c r="F919" s="67"/>
      <c r="G919" s="68"/>
      <c r="H919" s="69"/>
      <c r="I919" s="40" t="str">
        <f t="shared" si="224"/>
        <v/>
      </c>
      <c r="J919" s="69"/>
      <c r="K919" s="70"/>
      <c r="L919" s="41" t="str">
        <f t="shared" si="225"/>
        <v/>
      </c>
      <c r="M919" s="71"/>
      <c r="N919" s="72"/>
      <c r="O919" s="73"/>
      <c r="P919" s="42" t="str">
        <f t="shared" si="226"/>
        <v/>
      </c>
      <c r="Q919" s="74"/>
      <c r="R919" s="72"/>
      <c r="S919" s="42" t="str">
        <f t="shared" si="227"/>
        <v/>
      </c>
      <c r="T919" s="72"/>
      <c r="U919" s="75"/>
      <c r="V919" s="72"/>
      <c r="W919" s="43" t="str">
        <f t="shared" si="228"/>
        <v/>
      </c>
      <c r="X919" s="76"/>
      <c r="Y919" s="77"/>
      <c r="Z919" s="77"/>
      <c r="AA919" s="77"/>
      <c r="AB919" s="77"/>
      <c r="AC919" s="77"/>
      <c r="AD919" s="77"/>
      <c r="AE919" s="78"/>
      <c r="AF919" s="79"/>
      <c r="AG919" s="37">
        <f t="shared" si="229"/>
        <v>0</v>
      </c>
      <c r="AH919" s="38" t="str">
        <f t="shared" si="230"/>
        <v/>
      </c>
      <c r="AI919" s="39" t="str">
        <f t="shared" si="231"/>
        <v/>
      </c>
      <c r="AJ919" s="39" t="str">
        <f t="shared" si="232"/>
        <v/>
      </c>
      <c r="AK919" s="23" t="str">
        <f t="shared" si="233"/>
        <v/>
      </c>
      <c r="AL919" s="23" t="str">
        <f t="shared" si="234"/>
        <v/>
      </c>
      <c r="AM919" s="23" t="str">
        <f>IF(ISBLANK(N919),"",VLOOKUP(N919,Codes!$A$2:$B$184,2,FALSE))</f>
        <v/>
      </c>
      <c r="AN919" s="39" t="str">
        <f t="shared" si="235"/>
        <v/>
      </c>
      <c r="AO919" s="23" t="str">
        <f>IF(ISBLANK(O919),"",IF(O919&gt;247,191,VLOOKUP(O919,Codes!$H$2:$I$299,2,FALSE)))</f>
        <v/>
      </c>
      <c r="AP919" s="23" t="str">
        <f>IF(ISBLANK(O919),"",VLOOKUP(AO919,Codes!$A$2:$B$184,2,FALSE))</f>
        <v/>
      </c>
      <c r="AQ919" s="39" t="str">
        <f t="shared" si="236"/>
        <v/>
      </c>
      <c r="AR919" s="39" t="str">
        <f t="shared" si="237"/>
        <v/>
      </c>
      <c r="AS919" s="39" t="str">
        <f t="shared" si="238"/>
        <v/>
      </c>
      <c r="AT919" s="39" t="str">
        <f t="shared" si="239"/>
        <v/>
      </c>
    </row>
    <row r="920" spans="1:46" s="65" customFormat="1">
      <c r="A920" s="64"/>
      <c r="E920" s="66"/>
      <c r="F920" s="67"/>
      <c r="G920" s="68"/>
      <c r="H920" s="69"/>
      <c r="I920" s="40" t="str">
        <f t="shared" si="224"/>
        <v/>
      </c>
      <c r="J920" s="69"/>
      <c r="K920" s="70"/>
      <c r="L920" s="41" t="str">
        <f t="shared" si="225"/>
        <v/>
      </c>
      <c r="M920" s="71"/>
      <c r="N920" s="72"/>
      <c r="O920" s="73"/>
      <c r="P920" s="42" t="str">
        <f t="shared" si="226"/>
        <v/>
      </c>
      <c r="Q920" s="74"/>
      <c r="R920" s="72"/>
      <c r="S920" s="42" t="str">
        <f t="shared" si="227"/>
        <v/>
      </c>
      <c r="T920" s="72"/>
      <c r="U920" s="75"/>
      <c r="V920" s="72"/>
      <c r="W920" s="43" t="str">
        <f t="shared" si="228"/>
        <v/>
      </c>
      <c r="X920" s="76"/>
      <c r="Y920" s="77"/>
      <c r="Z920" s="77"/>
      <c r="AA920" s="77"/>
      <c r="AB920" s="77"/>
      <c r="AC920" s="77"/>
      <c r="AD920" s="77"/>
      <c r="AE920" s="78"/>
      <c r="AF920" s="79"/>
      <c r="AG920" s="37">
        <f t="shared" si="229"/>
        <v>0</v>
      </c>
      <c r="AH920" s="38" t="str">
        <f t="shared" si="230"/>
        <v/>
      </c>
      <c r="AI920" s="39" t="str">
        <f t="shared" si="231"/>
        <v/>
      </c>
      <c r="AJ920" s="39" t="str">
        <f t="shared" si="232"/>
        <v/>
      </c>
      <c r="AK920" s="23" t="str">
        <f t="shared" si="233"/>
        <v/>
      </c>
      <c r="AL920" s="23" t="str">
        <f t="shared" si="234"/>
        <v/>
      </c>
      <c r="AM920" s="23" t="str">
        <f>IF(ISBLANK(N920),"",VLOOKUP(N920,Codes!$A$2:$B$184,2,FALSE))</f>
        <v/>
      </c>
      <c r="AN920" s="39" t="str">
        <f t="shared" si="235"/>
        <v/>
      </c>
      <c r="AO920" s="23" t="str">
        <f>IF(ISBLANK(O920),"",IF(O920&gt;247,191,VLOOKUP(O920,Codes!$H$2:$I$299,2,FALSE)))</f>
        <v/>
      </c>
      <c r="AP920" s="23" t="str">
        <f>IF(ISBLANK(O920),"",VLOOKUP(AO920,Codes!$A$2:$B$184,2,FALSE))</f>
        <v/>
      </c>
      <c r="AQ920" s="39" t="str">
        <f t="shared" si="236"/>
        <v/>
      </c>
      <c r="AR920" s="39" t="str">
        <f t="shared" si="237"/>
        <v/>
      </c>
      <c r="AS920" s="39" t="str">
        <f t="shared" si="238"/>
        <v/>
      </c>
      <c r="AT920" s="39" t="str">
        <f t="shared" si="239"/>
        <v/>
      </c>
    </row>
    <row r="921" spans="1:46" s="65" customFormat="1">
      <c r="A921" s="64"/>
      <c r="E921" s="66"/>
      <c r="F921" s="67"/>
      <c r="G921" s="68"/>
      <c r="H921" s="69"/>
      <c r="I921" s="40" t="str">
        <f t="shared" si="224"/>
        <v/>
      </c>
      <c r="J921" s="69"/>
      <c r="K921" s="70"/>
      <c r="L921" s="41" t="str">
        <f t="shared" si="225"/>
        <v/>
      </c>
      <c r="M921" s="71"/>
      <c r="N921" s="72"/>
      <c r="O921" s="73"/>
      <c r="P921" s="42" t="str">
        <f t="shared" si="226"/>
        <v/>
      </c>
      <c r="Q921" s="74"/>
      <c r="R921" s="72"/>
      <c r="S921" s="42" t="str">
        <f t="shared" si="227"/>
        <v/>
      </c>
      <c r="T921" s="72"/>
      <c r="U921" s="75"/>
      <c r="V921" s="72"/>
      <c r="W921" s="43" t="str">
        <f t="shared" si="228"/>
        <v/>
      </c>
      <c r="X921" s="76"/>
      <c r="Y921" s="77"/>
      <c r="Z921" s="77"/>
      <c r="AA921" s="77"/>
      <c r="AB921" s="77"/>
      <c r="AC921" s="77"/>
      <c r="AD921" s="77"/>
      <c r="AE921" s="78"/>
      <c r="AF921" s="79"/>
      <c r="AG921" s="37">
        <f t="shared" si="229"/>
        <v>0</v>
      </c>
      <c r="AH921" s="38" t="str">
        <f t="shared" si="230"/>
        <v/>
      </c>
      <c r="AI921" s="39" t="str">
        <f t="shared" si="231"/>
        <v/>
      </c>
      <c r="AJ921" s="39" t="str">
        <f t="shared" si="232"/>
        <v/>
      </c>
      <c r="AK921" s="23" t="str">
        <f t="shared" si="233"/>
        <v/>
      </c>
      <c r="AL921" s="23" t="str">
        <f t="shared" si="234"/>
        <v/>
      </c>
      <c r="AM921" s="23" t="str">
        <f>IF(ISBLANK(N921),"",VLOOKUP(N921,Codes!$A$2:$B$184,2,FALSE))</f>
        <v/>
      </c>
      <c r="AN921" s="39" t="str">
        <f t="shared" si="235"/>
        <v/>
      </c>
      <c r="AO921" s="23" t="str">
        <f>IF(ISBLANK(O921),"",IF(O921&gt;247,191,VLOOKUP(O921,Codes!$H$2:$I$299,2,FALSE)))</f>
        <v/>
      </c>
      <c r="AP921" s="23" t="str">
        <f>IF(ISBLANK(O921),"",VLOOKUP(AO921,Codes!$A$2:$B$184,2,FALSE))</f>
        <v/>
      </c>
      <c r="AQ921" s="39" t="str">
        <f t="shared" si="236"/>
        <v/>
      </c>
      <c r="AR921" s="39" t="str">
        <f t="shared" si="237"/>
        <v/>
      </c>
      <c r="AS921" s="39" t="str">
        <f t="shared" si="238"/>
        <v/>
      </c>
      <c r="AT921" s="39" t="str">
        <f t="shared" si="239"/>
        <v/>
      </c>
    </row>
    <row r="922" spans="1:46" s="65" customFormat="1">
      <c r="A922" s="64"/>
      <c r="E922" s="66"/>
      <c r="F922" s="67"/>
      <c r="G922" s="68"/>
      <c r="H922" s="69"/>
      <c r="I922" s="40" t="str">
        <f t="shared" si="224"/>
        <v/>
      </c>
      <c r="J922" s="69"/>
      <c r="K922" s="70"/>
      <c r="L922" s="41" t="str">
        <f t="shared" si="225"/>
        <v/>
      </c>
      <c r="M922" s="71"/>
      <c r="N922" s="72"/>
      <c r="O922" s="73"/>
      <c r="P922" s="42" t="str">
        <f t="shared" si="226"/>
        <v/>
      </c>
      <c r="Q922" s="74"/>
      <c r="R922" s="72"/>
      <c r="S922" s="42" t="str">
        <f t="shared" si="227"/>
        <v/>
      </c>
      <c r="T922" s="72"/>
      <c r="U922" s="75"/>
      <c r="V922" s="72"/>
      <c r="W922" s="43" t="str">
        <f t="shared" si="228"/>
        <v/>
      </c>
      <c r="X922" s="76"/>
      <c r="Y922" s="77"/>
      <c r="Z922" s="77"/>
      <c r="AA922" s="77"/>
      <c r="AB922" s="77"/>
      <c r="AC922" s="77"/>
      <c r="AD922" s="77"/>
      <c r="AE922" s="78"/>
      <c r="AF922" s="79"/>
      <c r="AG922" s="37">
        <f t="shared" si="229"/>
        <v>0</v>
      </c>
      <c r="AH922" s="38" t="str">
        <f t="shared" si="230"/>
        <v/>
      </c>
      <c r="AI922" s="39" t="str">
        <f t="shared" si="231"/>
        <v/>
      </c>
      <c r="AJ922" s="39" t="str">
        <f t="shared" si="232"/>
        <v/>
      </c>
      <c r="AK922" s="23" t="str">
        <f t="shared" si="233"/>
        <v/>
      </c>
      <c r="AL922" s="23" t="str">
        <f t="shared" si="234"/>
        <v/>
      </c>
      <c r="AM922" s="23" t="str">
        <f>IF(ISBLANK(N922),"",VLOOKUP(N922,Codes!$A$2:$B$184,2,FALSE))</f>
        <v/>
      </c>
      <c r="AN922" s="39" t="str">
        <f t="shared" si="235"/>
        <v/>
      </c>
      <c r="AO922" s="23" t="str">
        <f>IF(ISBLANK(O922),"",IF(O922&gt;247,191,VLOOKUP(O922,Codes!$H$2:$I$299,2,FALSE)))</f>
        <v/>
      </c>
      <c r="AP922" s="23" t="str">
        <f>IF(ISBLANK(O922),"",VLOOKUP(AO922,Codes!$A$2:$B$184,2,FALSE))</f>
        <v/>
      </c>
      <c r="AQ922" s="39" t="str">
        <f t="shared" si="236"/>
        <v/>
      </c>
      <c r="AR922" s="39" t="str">
        <f t="shared" si="237"/>
        <v/>
      </c>
      <c r="AS922" s="39" t="str">
        <f t="shared" si="238"/>
        <v/>
      </c>
      <c r="AT922" s="39" t="str">
        <f t="shared" si="239"/>
        <v/>
      </c>
    </row>
    <row r="923" spans="1:46" s="65" customFormat="1">
      <c r="A923" s="64"/>
      <c r="E923" s="66"/>
      <c r="F923" s="67"/>
      <c r="G923" s="68"/>
      <c r="H923" s="69"/>
      <c r="I923" s="40" t="str">
        <f t="shared" si="224"/>
        <v/>
      </c>
      <c r="J923" s="69"/>
      <c r="K923" s="70"/>
      <c r="L923" s="41" t="str">
        <f t="shared" si="225"/>
        <v/>
      </c>
      <c r="M923" s="71"/>
      <c r="N923" s="72"/>
      <c r="O923" s="73"/>
      <c r="P923" s="42" t="str">
        <f t="shared" si="226"/>
        <v/>
      </c>
      <c r="Q923" s="74"/>
      <c r="R923" s="72"/>
      <c r="S923" s="42" t="str">
        <f t="shared" si="227"/>
        <v/>
      </c>
      <c r="T923" s="72"/>
      <c r="U923" s="75"/>
      <c r="V923" s="72"/>
      <c r="W923" s="43" t="str">
        <f t="shared" si="228"/>
        <v/>
      </c>
      <c r="X923" s="76"/>
      <c r="Y923" s="77"/>
      <c r="Z923" s="77"/>
      <c r="AA923" s="77"/>
      <c r="AB923" s="77"/>
      <c r="AC923" s="77"/>
      <c r="AD923" s="77"/>
      <c r="AE923" s="78"/>
      <c r="AF923" s="79"/>
      <c r="AG923" s="37">
        <f t="shared" si="229"/>
        <v>0</v>
      </c>
      <c r="AH923" s="38" t="str">
        <f t="shared" si="230"/>
        <v/>
      </c>
      <c r="AI923" s="39" t="str">
        <f t="shared" si="231"/>
        <v/>
      </c>
      <c r="AJ923" s="39" t="str">
        <f t="shared" si="232"/>
        <v/>
      </c>
      <c r="AK923" s="23" t="str">
        <f t="shared" si="233"/>
        <v/>
      </c>
      <c r="AL923" s="23" t="str">
        <f t="shared" si="234"/>
        <v/>
      </c>
      <c r="AM923" s="23" t="str">
        <f>IF(ISBLANK(N923),"",VLOOKUP(N923,Codes!$A$2:$B$184,2,FALSE))</f>
        <v/>
      </c>
      <c r="AN923" s="39" t="str">
        <f t="shared" si="235"/>
        <v/>
      </c>
      <c r="AO923" s="23" t="str">
        <f>IF(ISBLANK(O923),"",IF(O923&gt;247,191,VLOOKUP(O923,Codes!$H$2:$I$299,2,FALSE)))</f>
        <v/>
      </c>
      <c r="AP923" s="23" t="str">
        <f>IF(ISBLANK(O923),"",VLOOKUP(AO923,Codes!$A$2:$B$184,2,FALSE))</f>
        <v/>
      </c>
      <c r="AQ923" s="39" t="str">
        <f t="shared" si="236"/>
        <v/>
      </c>
      <c r="AR923" s="39" t="str">
        <f t="shared" si="237"/>
        <v/>
      </c>
      <c r="AS923" s="39" t="str">
        <f t="shared" si="238"/>
        <v/>
      </c>
      <c r="AT923" s="39" t="str">
        <f t="shared" si="239"/>
        <v/>
      </c>
    </row>
    <row r="924" spans="1:46" s="65" customFormat="1">
      <c r="A924" s="64"/>
      <c r="E924" s="66"/>
      <c r="F924" s="67"/>
      <c r="G924" s="68"/>
      <c r="H924" s="69"/>
      <c r="I924" s="40" t="str">
        <f t="shared" si="224"/>
        <v/>
      </c>
      <c r="J924" s="69"/>
      <c r="K924" s="70"/>
      <c r="L924" s="41" t="str">
        <f t="shared" si="225"/>
        <v/>
      </c>
      <c r="M924" s="71"/>
      <c r="N924" s="72"/>
      <c r="O924" s="73"/>
      <c r="P924" s="42" t="str">
        <f t="shared" si="226"/>
        <v/>
      </c>
      <c r="Q924" s="74"/>
      <c r="R924" s="72"/>
      <c r="S924" s="42" t="str">
        <f t="shared" si="227"/>
        <v/>
      </c>
      <c r="T924" s="72"/>
      <c r="U924" s="75"/>
      <c r="V924" s="72"/>
      <c r="W924" s="43" t="str">
        <f t="shared" si="228"/>
        <v/>
      </c>
      <c r="X924" s="76"/>
      <c r="Y924" s="77"/>
      <c r="Z924" s="77"/>
      <c r="AA924" s="77"/>
      <c r="AB924" s="77"/>
      <c r="AC924" s="77"/>
      <c r="AD924" s="77"/>
      <c r="AE924" s="78"/>
      <c r="AF924" s="79"/>
      <c r="AG924" s="37">
        <f t="shared" si="229"/>
        <v>0</v>
      </c>
      <c r="AH924" s="38" t="str">
        <f t="shared" si="230"/>
        <v/>
      </c>
      <c r="AI924" s="39" t="str">
        <f t="shared" si="231"/>
        <v/>
      </c>
      <c r="AJ924" s="39" t="str">
        <f t="shared" si="232"/>
        <v/>
      </c>
      <c r="AK924" s="23" t="str">
        <f t="shared" si="233"/>
        <v/>
      </c>
      <c r="AL924" s="23" t="str">
        <f t="shared" si="234"/>
        <v/>
      </c>
      <c r="AM924" s="23" t="str">
        <f>IF(ISBLANK(N924),"",VLOOKUP(N924,Codes!$A$2:$B$184,2,FALSE))</f>
        <v/>
      </c>
      <c r="AN924" s="39" t="str">
        <f t="shared" si="235"/>
        <v/>
      </c>
      <c r="AO924" s="23" t="str">
        <f>IF(ISBLANK(O924),"",IF(O924&gt;247,191,VLOOKUP(O924,Codes!$H$2:$I$299,2,FALSE)))</f>
        <v/>
      </c>
      <c r="AP924" s="23" t="str">
        <f>IF(ISBLANK(O924),"",VLOOKUP(AO924,Codes!$A$2:$B$184,2,FALSE))</f>
        <v/>
      </c>
      <c r="AQ924" s="39" t="str">
        <f t="shared" si="236"/>
        <v/>
      </c>
      <c r="AR924" s="39" t="str">
        <f t="shared" si="237"/>
        <v/>
      </c>
      <c r="AS924" s="39" t="str">
        <f t="shared" si="238"/>
        <v/>
      </c>
      <c r="AT924" s="39" t="str">
        <f t="shared" si="239"/>
        <v/>
      </c>
    </row>
    <row r="925" spans="1:46" s="65" customFormat="1">
      <c r="A925" s="64"/>
      <c r="E925" s="66"/>
      <c r="F925" s="67"/>
      <c r="G925" s="68"/>
      <c r="H925" s="69"/>
      <c r="I925" s="40" t="str">
        <f t="shared" si="224"/>
        <v/>
      </c>
      <c r="J925" s="69"/>
      <c r="K925" s="70"/>
      <c r="L925" s="41" t="str">
        <f t="shared" si="225"/>
        <v/>
      </c>
      <c r="M925" s="71"/>
      <c r="N925" s="72"/>
      <c r="O925" s="73"/>
      <c r="P925" s="42" t="str">
        <f t="shared" si="226"/>
        <v/>
      </c>
      <c r="Q925" s="74"/>
      <c r="R925" s="72"/>
      <c r="S925" s="42" t="str">
        <f t="shared" si="227"/>
        <v/>
      </c>
      <c r="T925" s="72"/>
      <c r="U925" s="75"/>
      <c r="V925" s="72"/>
      <c r="W925" s="43" t="str">
        <f t="shared" si="228"/>
        <v/>
      </c>
      <c r="X925" s="76"/>
      <c r="Y925" s="77"/>
      <c r="Z925" s="77"/>
      <c r="AA925" s="77"/>
      <c r="AB925" s="77"/>
      <c r="AC925" s="77"/>
      <c r="AD925" s="77"/>
      <c r="AE925" s="78"/>
      <c r="AF925" s="79"/>
      <c r="AG925" s="37">
        <f t="shared" si="229"/>
        <v>0</v>
      </c>
      <c r="AH925" s="38" t="str">
        <f t="shared" si="230"/>
        <v/>
      </c>
      <c r="AI925" s="39" t="str">
        <f t="shared" si="231"/>
        <v/>
      </c>
      <c r="AJ925" s="39" t="str">
        <f t="shared" si="232"/>
        <v/>
      </c>
      <c r="AK925" s="23" t="str">
        <f t="shared" si="233"/>
        <v/>
      </c>
      <c r="AL925" s="23" t="str">
        <f t="shared" si="234"/>
        <v/>
      </c>
      <c r="AM925" s="23" t="str">
        <f>IF(ISBLANK(N925),"",VLOOKUP(N925,Codes!$A$2:$B$184,2,FALSE))</f>
        <v/>
      </c>
      <c r="AN925" s="39" t="str">
        <f t="shared" si="235"/>
        <v/>
      </c>
      <c r="AO925" s="23" t="str">
        <f>IF(ISBLANK(O925),"",IF(O925&gt;247,191,VLOOKUP(O925,Codes!$H$2:$I$299,2,FALSE)))</f>
        <v/>
      </c>
      <c r="AP925" s="23" t="str">
        <f>IF(ISBLANK(O925),"",VLOOKUP(AO925,Codes!$A$2:$B$184,2,FALSE))</f>
        <v/>
      </c>
      <c r="AQ925" s="39" t="str">
        <f t="shared" si="236"/>
        <v/>
      </c>
      <c r="AR925" s="39" t="str">
        <f t="shared" si="237"/>
        <v/>
      </c>
      <c r="AS925" s="39" t="str">
        <f t="shared" si="238"/>
        <v/>
      </c>
      <c r="AT925" s="39" t="str">
        <f t="shared" si="239"/>
        <v/>
      </c>
    </row>
    <row r="926" spans="1:46" s="65" customFormat="1">
      <c r="A926" s="64"/>
      <c r="E926" s="66"/>
      <c r="F926" s="67"/>
      <c r="G926" s="68"/>
      <c r="H926" s="69"/>
      <c r="I926" s="40" t="str">
        <f t="shared" si="224"/>
        <v/>
      </c>
      <c r="J926" s="69"/>
      <c r="K926" s="70"/>
      <c r="L926" s="41" t="str">
        <f t="shared" si="225"/>
        <v/>
      </c>
      <c r="M926" s="71"/>
      <c r="N926" s="72"/>
      <c r="O926" s="73"/>
      <c r="P926" s="42" t="str">
        <f t="shared" si="226"/>
        <v/>
      </c>
      <c r="Q926" s="74"/>
      <c r="R926" s="72"/>
      <c r="S926" s="42" t="str">
        <f t="shared" si="227"/>
        <v/>
      </c>
      <c r="T926" s="72"/>
      <c r="U926" s="75"/>
      <c r="V926" s="72"/>
      <c r="W926" s="43" t="str">
        <f t="shared" si="228"/>
        <v/>
      </c>
      <c r="X926" s="76"/>
      <c r="Y926" s="77"/>
      <c r="Z926" s="77"/>
      <c r="AA926" s="77"/>
      <c r="AB926" s="77"/>
      <c r="AC926" s="77"/>
      <c r="AD926" s="77"/>
      <c r="AE926" s="78"/>
      <c r="AF926" s="79"/>
      <c r="AG926" s="37">
        <f t="shared" si="229"/>
        <v>0</v>
      </c>
      <c r="AH926" s="38" t="str">
        <f t="shared" si="230"/>
        <v/>
      </c>
      <c r="AI926" s="39" t="str">
        <f t="shared" si="231"/>
        <v/>
      </c>
      <c r="AJ926" s="39" t="str">
        <f t="shared" si="232"/>
        <v/>
      </c>
      <c r="AK926" s="23" t="str">
        <f t="shared" si="233"/>
        <v/>
      </c>
      <c r="AL926" s="23" t="str">
        <f t="shared" si="234"/>
        <v/>
      </c>
      <c r="AM926" s="23" t="str">
        <f>IF(ISBLANK(N926),"",VLOOKUP(N926,Codes!$A$2:$B$184,2,FALSE))</f>
        <v/>
      </c>
      <c r="AN926" s="39" t="str">
        <f t="shared" si="235"/>
        <v/>
      </c>
      <c r="AO926" s="23" t="str">
        <f>IF(ISBLANK(O926),"",IF(O926&gt;247,191,VLOOKUP(O926,Codes!$H$2:$I$299,2,FALSE)))</f>
        <v/>
      </c>
      <c r="AP926" s="23" t="str">
        <f>IF(ISBLANK(O926),"",VLOOKUP(AO926,Codes!$A$2:$B$184,2,FALSE))</f>
        <v/>
      </c>
      <c r="AQ926" s="39" t="str">
        <f t="shared" si="236"/>
        <v/>
      </c>
      <c r="AR926" s="39" t="str">
        <f t="shared" si="237"/>
        <v/>
      </c>
      <c r="AS926" s="39" t="str">
        <f t="shared" si="238"/>
        <v/>
      </c>
      <c r="AT926" s="39" t="str">
        <f t="shared" si="239"/>
        <v/>
      </c>
    </row>
    <row r="927" spans="1:46" s="65" customFormat="1">
      <c r="A927" s="64"/>
      <c r="E927" s="66"/>
      <c r="F927" s="67"/>
      <c r="G927" s="68"/>
      <c r="H927" s="69"/>
      <c r="I927" s="40" t="str">
        <f t="shared" si="224"/>
        <v/>
      </c>
      <c r="J927" s="69"/>
      <c r="K927" s="70"/>
      <c r="L927" s="41" t="str">
        <f t="shared" si="225"/>
        <v/>
      </c>
      <c r="M927" s="71"/>
      <c r="N927" s="72"/>
      <c r="O927" s="73"/>
      <c r="P927" s="42" t="str">
        <f t="shared" si="226"/>
        <v/>
      </c>
      <c r="Q927" s="74"/>
      <c r="R927" s="72"/>
      <c r="S927" s="42" t="str">
        <f t="shared" si="227"/>
        <v/>
      </c>
      <c r="T927" s="72"/>
      <c r="U927" s="75"/>
      <c r="V927" s="72"/>
      <c r="W927" s="43" t="str">
        <f t="shared" si="228"/>
        <v/>
      </c>
      <c r="X927" s="76"/>
      <c r="Y927" s="77"/>
      <c r="Z927" s="77"/>
      <c r="AA927" s="77"/>
      <c r="AB927" s="77"/>
      <c r="AC927" s="77"/>
      <c r="AD927" s="77"/>
      <c r="AE927" s="78"/>
      <c r="AF927" s="79"/>
      <c r="AG927" s="37">
        <f t="shared" si="229"/>
        <v>0</v>
      </c>
      <c r="AH927" s="38" t="str">
        <f t="shared" si="230"/>
        <v/>
      </c>
      <c r="AI927" s="39" t="str">
        <f t="shared" si="231"/>
        <v/>
      </c>
      <c r="AJ927" s="39" t="str">
        <f t="shared" si="232"/>
        <v/>
      </c>
      <c r="AK927" s="23" t="str">
        <f t="shared" si="233"/>
        <v/>
      </c>
      <c r="AL927" s="23" t="str">
        <f t="shared" si="234"/>
        <v/>
      </c>
      <c r="AM927" s="23" t="str">
        <f>IF(ISBLANK(N927),"",VLOOKUP(N927,Codes!$A$2:$B$184,2,FALSE))</f>
        <v/>
      </c>
      <c r="AN927" s="39" t="str">
        <f t="shared" si="235"/>
        <v/>
      </c>
      <c r="AO927" s="23" t="str">
        <f>IF(ISBLANK(O927),"",IF(O927&gt;247,191,VLOOKUP(O927,Codes!$H$2:$I$299,2,FALSE)))</f>
        <v/>
      </c>
      <c r="AP927" s="23" t="str">
        <f>IF(ISBLANK(O927),"",VLOOKUP(AO927,Codes!$A$2:$B$184,2,FALSE))</f>
        <v/>
      </c>
      <c r="AQ927" s="39" t="str">
        <f t="shared" si="236"/>
        <v/>
      </c>
      <c r="AR927" s="39" t="str">
        <f t="shared" si="237"/>
        <v/>
      </c>
      <c r="AS927" s="39" t="str">
        <f t="shared" si="238"/>
        <v/>
      </c>
      <c r="AT927" s="39" t="str">
        <f t="shared" si="239"/>
        <v/>
      </c>
    </row>
    <row r="928" spans="1:46" s="65" customFormat="1">
      <c r="A928" s="64"/>
      <c r="E928" s="66"/>
      <c r="F928" s="67"/>
      <c r="G928" s="68"/>
      <c r="H928" s="69"/>
      <c r="I928" s="40" t="str">
        <f t="shared" si="224"/>
        <v/>
      </c>
      <c r="J928" s="69"/>
      <c r="K928" s="70"/>
      <c r="L928" s="41" t="str">
        <f t="shared" si="225"/>
        <v/>
      </c>
      <c r="M928" s="71"/>
      <c r="N928" s="72"/>
      <c r="O928" s="73"/>
      <c r="P928" s="42" t="str">
        <f t="shared" si="226"/>
        <v/>
      </c>
      <c r="Q928" s="74"/>
      <c r="R928" s="72"/>
      <c r="S928" s="42" t="str">
        <f t="shared" si="227"/>
        <v/>
      </c>
      <c r="T928" s="72"/>
      <c r="U928" s="75"/>
      <c r="V928" s="72"/>
      <c r="W928" s="43" t="str">
        <f t="shared" si="228"/>
        <v/>
      </c>
      <c r="X928" s="76"/>
      <c r="Y928" s="77"/>
      <c r="Z928" s="77"/>
      <c r="AA928" s="77"/>
      <c r="AB928" s="77"/>
      <c r="AC928" s="77"/>
      <c r="AD928" s="77"/>
      <c r="AE928" s="78"/>
      <c r="AF928" s="79"/>
      <c r="AG928" s="37">
        <f t="shared" si="229"/>
        <v>0</v>
      </c>
      <c r="AH928" s="38" t="str">
        <f t="shared" si="230"/>
        <v/>
      </c>
      <c r="AI928" s="39" t="str">
        <f t="shared" si="231"/>
        <v/>
      </c>
      <c r="AJ928" s="39" t="str">
        <f t="shared" si="232"/>
        <v/>
      </c>
      <c r="AK928" s="23" t="str">
        <f t="shared" si="233"/>
        <v/>
      </c>
      <c r="AL928" s="23" t="str">
        <f t="shared" si="234"/>
        <v/>
      </c>
      <c r="AM928" s="23" t="str">
        <f>IF(ISBLANK(N928),"",VLOOKUP(N928,Codes!$A$2:$B$184,2,FALSE))</f>
        <v/>
      </c>
      <c r="AN928" s="39" t="str">
        <f t="shared" si="235"/>
        <v/>
      </c>
      <c r="AO928" s="23" t="str">
        <f>IF(ISBLANK(O928),"",IF(O928&gt;247,191,VLOOKUP(O928,Codes!$H$2:$I$299,2,FALSE)))</f>
        <v/>
      </c>
      <c r="AP928" s="23" t="str">
        <f>IF(ISBLANK(O928),"",VLOOKUP(AO928,Codes!$A$2:$B$184,2,FALSE))</f>
        <v/>
      </c>
      <c r="AQ928" s="39" t="str">
        <f t="shared" si="236"/>
        <v/>
      </c>
      <c r="AR928" s="39" t="str">
        <f t="shared" si="237"/>
        <v/>
      </c>
      <c r="AS928" s="39" t="str">
        <f t="shared" si="238"/>
        <v/>
      </c>
      <c r="AT928" s="39" t="str">
        <f t="shared" si="239"/>
        <v/>
      </c>
    </row>
    <row r="929" spans="1:46" s="65" customFormat="1">
      <c r="A929" s="64"/>
      <c r="E929" s="66"/>
      <c r="F929" s="67"/>
      <c r="G929" s="68"/>
      <c r="H929" s="69"/>
      <c r="I929" s="40" t="str">
        <f t="shared" si="224"/>
        <v/>
      </c>
      <c r="J929" s="69"/>
      <c r="K929" s="70"/>
      <c r="L929" s="41" t="str">
        <f t="shared" si="225"/>
        <v/>
      </c>
      <c r="M929" s="71"/>
      <c r="N929" s="72"/>
      <c r="O929" s="73"/>
      <c r="P929" s="42" t="str">
        <f t="shared" si="226"/>
        <v/>
      </c>
      <c r="Q929" s="74"/>
      <c r="R929" s="72"/>
      <c r="S929" s="42" t="str">
        <f t="shared" si="227"/>
        <v/>
      </c>
      <c r="T929" s="72"/>
      <c r="U929" s="75"/>
      <c r="V929" s="72"/>
      <c r="W929" s="43" t="str">
        <f t="shared" si="228"/>
        <v/>
      </c>
      <c r="X929" s="76"/>
      <c r="Y929" s="77"/>
      <c r="Z929" s="77"/>
      <c r="AA929" s="77"/>
      <c r="AB929" s="77"/>
      <c r="AC929" s="77"/>
      <c r="AD929" s="77"/>
      <c r="AE929" s="78"/>
      <c r="AF929" s="79"/>
      <c r="AG929" s="37">
        <f t="shared" si="229"/>
        <v>0</v>
      </c>
      <c r="AH929" s="38" t="str">
        <f t="shared" si="230"/>
        <v/>
      </c>
      <c r="AI929" s="39" t="str">
        <f t="shared" si="231"/>
        <v/>
      </c>
      <c r="AJ929" s="39" t="str">
        <f t="shared" si="232"/>
        <v/>
      </c>
      <c r="AK929" s="23" t="str">
        <f t="shared" si="233"/>
        <v/>
      </c>
      <c r="AL929" s="23" t="str">
        <f t="shared" si="234"/>
        <v/>
      </c>
      <c r="AM929" s="23" t="str">
        <f>IF(ISBLANK(N929),"",VLOOKUP(N929,Codes!$A$2:$B$184,2,FALSE))</f>
        <v/>
      </c>
      <c r="AN929" s="39" t="str">
        <f t="shared" si="235"/>
        <v/>
      </c>
      <c r="AO929" s="23" t="str">
        <f>IF(ISBLANK(O929),"",IF(O929&gt;247,191,VLOOKUP(O929,Codes!$H$2:$I$299,2,FALSE)))</f>
        <v/>
      </c>
      <c r="AP929" s="23" t="str">
        <f>IF(ISBLANK(O929),"",VLOOKUP(AO929,Codes!$A$2:$B$184,2,FALSE))</f>
        <v/>
      </c>
      <c r="AQ929" s="39" t="str">
        <f t="shared" si="236"/>
        <v/>
      </c>
      <c r="AR929" s="39" t="str">
        <f t="shared" si="237"/>
        <v/>
      </c>
      <c r="AS929" s="39" t="str">
        <f t="shared" si="238"/>
        <v/>
      </c>
      <c r="AT929" s="39" t="str">
        <f t="shared" si="239"/>
        <v/>
      </c>
    </row>
    <row r="930" spans="1:46" s="65" customFormat="1">
      <c r="A930" s="64"/>
      <c r="E930" s="66"/>
      <c r="F930" s="67"/>
      <c r="G930" s="68"/>
      <c r="H930" s="69"/>
      <c r="I930" s="40" t="str">
        <f t="shared" si="224"/>
        <v/>
      </c>
      <c r="J930" s="69"/>
      <c r="K930" s="70"/>
      <c r="L930" s="41" t="str">
        <f t="shared" si="225"/>
        <v/>
      </c>
      <c r="M930" s="71"/>
      <c r="N930" s="72"/>
      <c r="O930" s="73"/>
      <c r="P930" s="42" t="str">
        <f t="shared" si="226"/>
        <v/>
      </c>
      <c r="Q930" s="74"/>
      <c r="R930" s="72"/>
      <c r="S930" s="42" t="str">
        <f t="shared" si="227"/>
        <v/>
      </c>
      <c r="T930" s="72"/>
      <c r="U930" s="75"/>
      <c r="V930" s="72"/>
      <c r="W930" s="43" t="str">
        <f t="shared" si="228"/>
        <v/>
      </c>
      <c r="X930" s="76"/>
      <c r="Y930" s="77"/>
      <c r="Z930" s="77"/>
      <c r="AA930" s="77"/>
      <c r="AB930" s="77"/>
      <c r="AC930" s="77"/>
      <c r="AD930" s="77"/>
      <c r="AE930" s="78"/>
      <c r="AF930" s="79"/>
      <c r="AG930" s="37">
        <f t="shared" si="229"/>
        <v>0</v>
      </c>
      <c r="AH930" s="38" t="str">
        <f t="shared" si="230"/>
        <v/>
      </c>
      <c r="AI930" s="39" t="str">
        <f t="shared" si="231"/>
        <v/>
      </c>
      <c r="AJ930" s="39" t="str">
        <f t="shared" si="232"/>
        <v/>
      </c>
      <c r="AK930" s="23" t="str">
        <f t="shared" si="233"/>
        <v/>
      </c>
      <c r="AL930" s="23" t="str">
        <f t="shared" si="234"/>
        <v/>
      </c>
      <c r="AM930" s="23" t="str">
        <f>IF(ISBLANK(N930),"",VLOOKUP(N930,Codes!$A$2:$B$184,2,FALSE))</f>
        <v/>
      </c>
      <c r="AN930" s="39" t="str">
        <f t="shared" si="235"/>
        <v/>
      </c>
      <c r="AO930" s="23" t="str">
        <f>IF(ISBLANK(O930),"",IF(O930&gt;247,191,VLOOKUP(O930,Codes!$H$2:$I$299,2,FALSE)))</f>
        <v/>
      </c>
      <c r="AP930" s="23" t="str">
        <f>IF(ISBLANK(O930),"",VLOOKUP(AO930,Codes!$A$2:$B$184,2,FALSE))</f>
        <v/>
      </c>
      <c r="AQ930" s="39" t="str">
        <f t="shared" si="236"/>
        <v/>
      </c>
      <c r="AR930" s="39" t="str">
        <f t="shared" si="237"/>
        <v/>
      </c>
      <c r="AS930" s="39" t="str">
        <f t="shared" si="238"/>
        <v/>
      </c>
      <c r="AT930" s="39" t="str">
        <f t="shared" si="239"/>
        <v/>
      </c>
    </row>
    <row r="931" spans="1:46" s="65" customFormat="1">
      <c r="A931" s="64"/>
      <c r="E931" s="66"/>
      <c r="F931" s="67"/>
      <c r="G931" s="68"/>
      <c r="H931" s="69"/>
      <c r="I931" s="40" t="str">
        <f t="shared" si="224"/>
        <v/>
      </c>
      <c r="J931" s="69"/>
      <c r="K931" s="70"/>
      <c r="L931" s="41" t="str">
        <f t="shared" si="225"/>
        <v/>
      </c>
      <c r="M931" s="71"/>
      <c r="N931" s="72"/>
      <c r="O931" s="73"/>
      <c r="P931" s="42" t="str">
        <f t="shared" si="226"/>
        <v/>
      </c>
      <c r="Q931" s="74"/>
      <c r="R931" s="72"/>
      <c r="S931" s="42" t="str">
        <f t="shared" si="227"/>
        <v/>
      </c>
      <c r="T931" s="72"/>
      <c r="U931" s="75"/>
      <c r="V931" s="72"/>
      <c r="W931" s="43" t="str">
        <f t="shared" si="228"/>
        <v/>
      </c>
      <c r="X931" s="76"/>
      <c r="Y931" s="77"/>
      <c r="Z931" s="77"/>
      <c r="AA931" s="77"/>
      <c r="AB931" s="77"/>
      <c r="AC931" s="77"/>
      <c r="AD931" s="77"/>
      <c r="AE931" s="78"/>
      <c r="AF931" s="79"/>
      <c r="AG931" s="37">
        <f t="shared" si="229"/>
        <v>0</v>
      </c>
      <c r="AH931" s="38" t="str">
        <f t="shared" si="230"/>
        <v/>
      </c>
      <c r="AI931" s="39" t="str">
        <f t="shared" si="231"/>
        <v/>
      </c>
      <c r="AJ931" s="39" t="str">
        <f t="shared" si="232"/>
        <v/>
      </c>
      <c r="AK931" s="23" t="str">
        <f t="shared" si="233"/>
        <v/>
      </c>
      <c r="AL931" s="23" t="str">
        <f t="shared" si="234"/>
        <v/>
      </c>
      <c r="AM931" s="23" t="str">
        <f>IF(ISBLANK(N931),"",VLOOKUP(N931,Codes!$A$2:$B$184,2,FALSE))</f>
        <v/>
      </c>
      <c r="AN931" s="39" t="str">
        <f t="shared" si="235"/>
        <v/>
      </c>
      <c r="AO931" s="23" t="str">
        <f>IF(ISBLANK(O931),"",IF(O931&gt;247,191,VLOOKUP(O931,Codes!$H$2:$I$299,2,FALSE)))</f>
        <v/>
      </c>
      <c r="AP931" s="23" t="str">
        <f>IF(ISBLANK(O931),"",VLOOKUP(AO931,Codes!$A$2:$B$184,2,FALSE))</f>
        <v/>
      </c>
      <c r="AQ931" s="39" t="str">
        <f t="shared" si="236"/>
        <v/>
      </c>
      <c r="AR931" s="39" t="str">
        <f t="shared" si="237"/>
        <v/>
      </c>
      <c r="AS931" s="39" t="str">
        <f t="shared" si="238"/>
        <v/>
      </c>
      <c r="AT931" s="39" t="str">
        <f t="shared" si="239"/>
        <v/>
      </c>
    </row>
    <row r="932" spans="1:46" s="65" customFormat="1">
      <c r="A932" s="64"/>
      <c r="E932" s="66"/>
      <c r="F932" s="67"/>
      <c r="G932" s="68"/>
      <c r="H932" s="69"/>
      <c r="I932" s="40" t="str">
        <f t="shared" si="224"/>
        <v/>
      </c>
      <c r="J932" s="69"/>
      <c r="K932" s="70"/>
      <c r="L932" s="41" t="str">
        <f t="shared" si="225"/>
        <v/>
      </c>
      <c r="M932" s="71"/>
      <c r="N932" s="72"/>
      <c r="O932" s="73"/>
      <c r="P932" s="42" t="str">
        <f t="shared" si="226"/>
        <v/>
      </c>
      <c r="Q932" s="74"/>
      <c r="R932" s="72"/>
      <c r="S932" s="42" t="str">
        <f t="shared" si="227"/>
        <v/>
      </c>
      <c r="T932" s="72"/>
      <c r="U932" s="75"/>
      <c r="V932" s="72"/>
      <c r="W932" s="43" t="str">
        <f t="shared" si="228"/>
        <v/>
      </c>
      <c r="X932" s="76"/>
      <c r="Y932" s="77"/>
      <c r="Z932" s="77"/>
      <c r="AA932" s="77"/>
      <c r="AB932" s="77"/>
      <c r="AC932" s="77"/>
      <c r="AD932" s="77"/>
      <c r="AE932" s="78"/>
      <c r="AF932" s="79"/>
      <c r="AG932" s="37">
        <f t="shared" si="229"/>
        <v>0</v>
      </c>
      <c r="AH932" s="38" t="str">
        <f t="shared" si="230"/>
        <v/>
      </c>
      <c r="AI932" s="39" t="str">
        <f t="shared" si="231"/>
        <v/>
      </c>
      <c r="AJ932" s="39" t="str">
        <f t="shared" si="232"/>
        <v/>
      </c>
      <c r="AK932" s="23" t="str">
        <f t="shared" si="233"/>
        <v/>
      </c>
      <c r="AL932" s="23" t="str">
        <f t="shared" si="234"/>
        <v/>
      </c>
      <c r="AM932" s="23" t="str">
        <f>IF(ISBLANK(N932),"",VLOOKUP(N932,Codes!$A$2:$B$184,2,FALSE))</f>
        <v/>
      </c>
      <c r="AN932" s="39" t="str">
        <f t="shared" si="235"/>
        <v/>
      </c>
      <c r="AO932" s="23" t="str">
        <f>IF(ISBLANK(O932),"",IF(O932&gt;247,191,VLOOKUP(O932,Codes!$H$2:$I$299,2,FALSE)))</f>
        <v/>
      </c>
      <c r="AP932" s="23" t="str">
        <f>IF(ISBLANK(O932),"",VLOOKUP(AO932,Codes!$A$2:$B$184,2,FALSE))</f>
        <v/>
      </c>
      <c r="AQ932" s="39" t="str">
        <f t="shared" si="236"/>
        <v/>
      </c>
      <c r="AR932" s="39" t="str">
        <f t="shared" si="237"/>
        <v/>
      </c>
      <c r="AS932" s="39" t="str">
        <f t="shared" si="238"/>
        <v/>
      </c>
      <c r="AT932" s="39" t="str">
        <f t="shared" si="239"/>
        <v/>
      </c>
    </row>
    <row r="933" spans="1:46" s="65" customFormat="1">
      <c r="A933" s="64"/>
      <c r="E933" s="66"/>
      <c r="F933" s="67"/>
      <c r="G933" s="68"/>
      <c r="H933" s="69"/>
      <c r="I933" s="40" t="str">
        <f t="shared" si="224"/>
        <v/>
      </c>
      <c r="J933" s="69"/>
      <c r="K933" s="70"/>
      <c r="L933" s="41" t="str">
        <f t="shared" si="225"/>
        <v/>
      </c>
      <c r="M933" s="71"/>
      <c r="N933" s="72"/>
      <c r="O933" s="73"/>
      <c r="P933" s="42" t="str">
        <f t="shared" si="226"/>
        <v/>
      </c>
      <c r="Q933" s="74"/>
      <c r="R933" s="72"/>
      <c r="S933" s="42" t="str">
        <f t="shared" si="227"/>
        <v/>
      </c>
      <c r="T933" s="72"/>
      <c r="U933" s="75"/>
      <c r="V933" s="72"/>
      <c r="W933" s="43" t="str">
        <f t="shared" si="228"/>
        <v/>
      </c>
      <c r="X933" s="76"/>
      <c r="Y933" s="77"/>
      <c r="Z933" s="77"/>
      <c r="AA933" s="77"/>
      <c r="AB933" s="77"/>
      <c r="AC933" s="77"/>
      <c r="AD933" s="77"/>
      <c r="AE933" s="78"/>
      <c r="AF933" s="79"/>
      <c r="AG933" s="37">
        <f t="shared" si="229"/>
        <v>0</v>
      </c>
      <c r="AH933" s="38" t="str">
        <f t="shared" si="230"/>
        <v/>
      </c>
      <c r="AI933" s="39" t="str">
        <f t="shared" si="231"/>
        <v/>
      </c>
      <c r="AJ933" s="39" t="str">
        <f t="shared" si="232"/>
        <v/>
      </c>
      <c r="AK933" s="23" t="str">
        <f t="shared" si="233"/>
        <v/>
      </c>
      <c r="AL933" s="23" t="str">
        <f t="shared" si="234"/>
        <v/>
      </c>
      <c r="AM933" s="23" t="str">
        <f>IF(ISBLANK(N933),"",VLOOKUP(N933,Codes!$A$2:$B$184,2,FALSE))</f>
        <v/>
      </c>
      <c r="AN933" s="39" t="str">
        <f t="shared" si="235"/>
        <v/>
      </c>
      <c r="AO933" s="23" t="str">
        <f>IF(ISBLANK(O933),"",IF(O933&gt;247,191,VLOOKUP(O933,Codes!$H$2:$I$299,2,FALSE)))</f>
        <v/>
      </c>
      <c r="AP933" s="23" t="str">
        <f>IF(ISBLANK(O933),"",VLOOKUP(AO933,Codes!$A$2:$B$184,2,FALSE))</f>
        <v/>
      </c>
      <c r="AQ933" s="39" t="str">
        <f t="shared" si="236"/>
        <v/>
      </c>
      <c r="AR933" s="39" t="str">
        <f t="shared" si="237"/>
        <v/>
      </c>
      <c r="AS933" s="39" t="str">
        <f t="shared" si="238"/>
        <v/>
      </c>
      <c r="AT933" s="39" t="str">
        <f t="shared" si="239"/>
        <v/>
      </c>
    </row>
    <row r="934" spans="1:46" s="65" customFormat="1">
      <c r="A934" s="64"/>
      <c r="E934" s="66"/>
      <c r="F934" s="67"/>
      <c r="G934" s="68"/>
      <c r="H934" s="69"/>
      <c r="I934" s="40" t="str">
        <f t="shared" si="224"/>
        <v/>
      </c>
      <c r="J934" s="69"/>
      <c r="K934" s="70"/>
      <c r="L934" s="41" t="str">
        <f t="shared" si="225"/>
        <v/>
      </c>
      <c r="M934" s="71"/>
      <c r="N934" s="72"/>
      <c r="O934" s="73"/>
      <c r="P934" s="42" t="str">
        <f t="shared" si="226"/>
        <v/>
      </c>
      <c r="Q934" s="74"/>
      <c r="R934" s="72"/>
      <c r="S934" s="42" t="str">
        <f t="shared" si="227"/>
        <v/>
      </c>
      <c r="T934" s="72"/>
      <c r="U934" s="75"/>
      <c r="V934" s="72"/>
      <c r="W934" s="43" t="str">
        <f t="shared" si="228"/>
        <v/>
      </c>
      <c r="X934" s="76"/>
      <c r="Y934" s="77"/>
      <c r="Z934" s="77"/>
      <c r="AA934" s="77"/>
      <c r="AB934" s="77"/>
      <c r="AC934" s="77"/>
      <c r="AD934" s="77"/>
      <c r="AE934" s="78"/>
      <c r="AF934" s="79"/>
      <c r="AG934" s="37">
        <f t="shared" si="229"/>
        <v>0</v>
      </c>
      <c r="AH934" s="38" t="str">
        <f t="shared" si="230"/>
        <v/>
      </c>
      <c r="AI934" s="39" t="str">
        <f t="shared" si="231"/>
        <v/>
      </c>
      <c r="AJ934" s="39" t="str">
        <f t="shared" si="232"/>
        <v/>
      </c>
      <c r="AK934" s="23" t="str">
        <f t="shared" si="233"/>
        <v/>
      </c>
      <c r="AL934" s="23" t="str">
        <f t="shared" si="234"/>
        <v/>
      </c>
      <c r="AM934" s="23" t="str">
        <f>IF(ISBLANK(N934),"",VLOOKUP(N934,Codes!$A$2:$B$184,2,FALSE))</f>
        <v/>
      </c>
      <c r="AN934" s="39" t="str">
        <f t="shared" si="235"/>
        <v/>
      </c>
      <c r="AO934" s="23" t="str">
        <f>IF(ISBLANK(O934),"",IF(O934&gt;247,191,VLOOKUP(O934,Codes!$H$2:$I$299,2,FALSE)))</f>
        <v/>
      </c>
      <c r="AP934" s="23" t="str">
        <f>IF(ISBLANK(O934),"",VLOOKUP(AO934,Codes!$A$2:$B$184,2,FALSE))</f>
        <v/>
      </c>
      <c r="AQ934" s="39" t="str">
        <f t="shared" si="236"/>
        <v/>
      </c>
      <c r="AR934" s="39" t="str">
        <f t="shared" si="237"/>
        <v/>
      </c>
      <c r="AS934" s="39" t="str">
        <f t="shared" si="238"/>
        <v/>
      </c>
      <c r="AT934" s="39" t="str">
        <f t="shared" si="239"/>
        <v/>
      </c>
    </row>
    <row r="935" spans="1:46" s="65" customFormat="1">
      <c r="A935" s="64"/>
      <c r="E935" s="66"/>
      <c r="F935" s="67"/>
      <c r="G935" s="68"/>
      <c r="H935" s="69"/>
      <c r="I935" s="40" t="str">
        <f t="shared" si="224"/>
        <v/>
      </c>
      <c r="J935" s="69"/>
      <c r="K935" s="70"/>
      <c r="L935" s="41" t="str">
        <f t="shared" si="225"/>
        <v/>
      </c>
      <c r="M935" s="71"/>
      <c r="N935" s="72"/>
      <c r="O935" s="73"/>
      <c r="P935" s="42" t="str">
        <f t="shared" si="226"/>
        <v/>
      </c>
      <c r="Q935" s="74"/>
      <c r="R935" s="72"/>
      <c r="S935" s="42" t="str">
        <f t="shared" si="227"/>
        <v/>
      </c>
      <c r="T935" s="72"/>
      <c r="U935" s="75"/>
      <c r="V935" s="72"/>
      <c r="W935" s="43" t="str">
        <f t="shared" si="228"/>
        <v/>
      </c>
      <c r="X935" s="76"/>
      <c r="Y935" s="77"/>
      <c r="Z935" s="77"/>
      <c r="AA935" s="77"/>
      <c r="AB935" s="77"/>
      <c r="AC935" s="77"/>
      <c r="AD935" s="77"/>
      <c r="AE935" s="78"/>
      <c r="AF935" s="79"/>
      <c r="AG935" s="37">
        <f t="shared" si="229"/>
        <v>0</v>
      </c>
      <c r="AH935" s="38" t="str">
        <f t="shared" si="230"/>
        <v/>
      </c>
      <c r="AI935" s="39" t="str">
        <f t="shared" si="231"/>
        <v/>
      </c>
      <c r="AJ935" s="39" t="str">
        <f t="shared" si="232"/>
        <v/>
      </c>
      <c r="AK935" s="23" t="str">
        <f t="shared" si="233"/>
        <v/>
      </c>
      <c r="AL935" s="23" t="str">
        <f t="shared" si="234"/>
        <v/>
      </c>
      <c r="AM935" s="23" t="str">
        <f>IF(ISBLANK(N935),"",VLOOKUP(N935,Codes!$A$2:$B$184,2,FALSE))</f>
        <v/>
      </c>
      <c r="AN935" s="39" t="str">
        <f t="shared" si="235"/>
        <v/>
      </c>
      <c r="AO935" s="23" t="str">
        <f>IF(ISBLANK(O935),"",IF(O935&gt;247,191,VLOOKUP(O935,Codes!$H$2:$I$299,2,FALSE)))</f>
        <v/>
      </c>
      <c r="AP935" s="23" t="str">
        <f>IF(ISBLANK(O935),"",VLOOKUP(AO935,Codes!$A$2:$B$184,2,FALSE))</f>
        <v/>
      </c>
      <c r="AQ935" s="39" t="str">
        <f t="shared" si="236"/>
        <v/>
      </c>
      <c r="AR935" s="39" t="str">
        <f t="shared" si="237"/>
        <v/>
      </c>
      <c r="AS935" s="39" t="str">
        <f t="shared" si="238"/>
        <v/>
      </c>
      <c r="AT935" s="39" t="str">
        <f t="shared" si="239"/>
        <v/>
      </c>
    </row>
    <row r="936" spans="1:46" s="65" customFormat="1">
      <c r="A936" s="64"/>
      <c r="E936" s="66"/>
      <c r="F936" s="67"/>
      <c r="G936" s="68"/>
      <c r="H936" s="69"/>
      <c r="I936" s="40" t="str">
        <f t="shared" si="224"/>
        <v/>
      </c>
      <c r="J936" s="69"/>
      <c r="K936" s="70"/>
      <c r="L936" s="41" t="str">
        <f t="shared" si="225"/>
        <v/>
      </c>
      <c r="M936" s="71"/>
      <c r="N936" s="72"/>
      <c r="O936" s="73"/>
      <c r="P936" s="42" t="str">
        <f t="shared" si="226"/>
        <v/>
      </c>
      <c r="Q936" s="74"/>
      <c r="R936" s="72"/>
      <c r="S936" s="42" t="str">
        <f t="shared" si="227"/>
        <v/>
      </c>
      <c r="T936" s="72"/>
      <c r="U936" s="75"/>
      <c r="V936" s="72"/>
      <c r="W936" s="43" t="str">
        <f t="shared" si="228"/>
        <v/>
      </c>
      <c r="X936" s="76"/>
      <c r="Y936" s="77"/>
      <c r="Z936" s="77"/>
      <c r="AA936" s="77"/>
      <c r="AB936" s="77"/>
      <c r="AC936" s="77"/>
      <c r="AD936" s="77"/>
      <c r="AE936" s="78"/>
      <c r="AF936" s="79"/>
      <c r="AG936" s="37">
        <f t="shared" si="229"/>
        <v>0</v>
      </c>
      <c r="AH936" s="38" t="str">
        <f t="shared" si="230"/>
        <v/>
      </c>
      <c r="AI936" s="39" t="str">
        <f t="shared" si="231"/>
        <v/>
      </c>
      <c r="AJ936" s="39" t="str">
        <f t="shared" si="232"/>
        <v/>
      </c>
      <c r="AK936" s="23" t="str">
        <f t="shared" si="233"/>
        <v/>
      </c>
      <c r="AL936" s="23" t="str">
        <f t="shared" si="234"/>
        <v/>
      </c>
      <c r="AM936" s="23" t="str">
        <f>IF(ISBLANK(N936),"",VLOOKUP(N936,Codes!$A$2:$B$184,2,FALSE))</f>
        <v/>
      </c>
      <c r="AN936" s="39" t="str">
        <f t="shared" si="235"/>
        <v/>
      </c>
      <c r="AO936" s="23" t="str">
        <f>IF(ISBLANK(O936),"",IF(O936&gt;247,191,VLOOKUP(O936,Codes!$H$2:$I$299,2,FALSE)))</f>
        <v/>
      </c>
      <c r="AP936" s="23" t="str">
        <f>IF(ISBLANK(O936),"",VLOOKUP(AO936,Codes!$A$2:$B$184,2,FALSE))</f>
        <v/>
      </c>
      <c r="AQ936" s="39" t="str">
        <f t="shared" si="236"/>
        <v/>
      </c>
      <c r="AR936" s="39" t="str">
        <f t="shared" si="237"/>
        <v/>
      </c>
      <c r="AS936" s="39" t="str">
        <f t="shared" si="238"/>
        <v/>
      </c>
      <c r="AT936" s="39" t="str">
        <f t="shared" si="239"/>
        <v/>
      </c>
    </row>
    <row r="937" spans="1:46" s="65" customFormat="1">
      <c r="A937" s="64"/>
      <c r="E937" s="66"/>
      <c r="F937" s="67"/>
      <c r="G937" s="68"/>
      <c r="H937" s="69"/>
      <c r="I937" s="40" t="str">
        <f t="shared" si="224"/>
        <v/>
      </c>
      <c r="J937" s="69"/>
      <c r="K937" s="70"/>
      <c r="L937" s="41" t="str">
        <f t="shared" si="225"/>
        <v/>
      </c>
      <c r="M937" s="71"/>
      <c r="N937" s="72"/>
      <c r="O937" s="73"/>
      <c r="P937" s="42" t="str">
        <f t="shared" si="226"/>
        <v/>
      </c>
      <c r="Q937" s="74"/>
      <c r="R937" s="72"/>
      <c r="S937" s="42" t="str">
        <f t="shared" si="227"/>
        <v/>
      </c>
      <c r="T937" s="72"/>
      <c r="U937" s="75"/>
      <c r="V937" s="72"/>
      <c r="W937" s="43" t="str">
        <f t="shared" si="228"/>
        <v/>
      </c>
      <c r="X937" s="76"/>
      <c r="Y937" s="77"/>
      <c r="Z937" s="77"/>
      <c r="AA937" s="77"/>
      <c r="AB937" s="77"/>
      <c r="AC937" s="77"/>
      <c r="AD937" s="77"/>
      <c r="AE937" s="78"/>
      <c r="AF937" s="79"/>
      <c r="AG937" s="37">
        <f t="shared" si="229"/>
        <v>0</v>
      </c>
      <c r="AH937" s="38" t="str">
        <f t="shared" si="230"/>
        <v/>
      </c>
      <c r="AI937" s="39" t="str">
        <f t="shared" si="231"/>
        <v/>
      </c>
      <c r="AJ937" s="39" t="str">
        <f t="shared" si="232"/>
        <v/>
      </c>
      <c r="AK937" s="23" t="str">
        <f t="shared" si="233"/>
        <v/>
      </c>
      <c r="AL937" s="23" t="str">
        <f t="shared" si="234"/>
        <v/>
      </c>
      <c r="AM937" s="23" t="str">
        <f>IF(ISBLANK(N937),"",VLOOKUP(N937,Codes!$A$2:$B$184,2,FALSE))</f>
        <v/>
      </c>
      <c r="AN937" s="39" t="str">
        <f t="shared" si="235"/>
        <v/>
      </c>
      <c r="AO937" s="23" t="str">
        <f>IF(ISBLANK(O937),"",IF(O937&gt;247,191,VLOOKUP(O937,Codes!$H$2:$I$299,2,FALSE)))</f>
        <v/>
      </c>
      <c r="AP937" s="23" t="str">
        <f>IF(ISBLANK(O937),"",VLOOKUP(AO937,Codes!$A$2:$B$184,2,FALSE))</f>
        <v/>
      </c>
      <c r="AQ937" s="39" t="str">
        <f t="shared" si="236"/>
        <v/>
      </c>
      <c r="AR937" s="39" t="str">
        <f t="shared" si="237"/>
        <v/>
      </c>
      <c r="AS937" s="39" t="str">
        <f t="shared" si="238"/>
        <v/>
      </c>
      <c r="AT937" s="39" t="str">
        <f t="shared" si="239"/>
        <v/>
      </c>
    </row>
    <row r="938" spans="1:46" s="65" customFormat="1">
      <c r="A938" s="64"/>
      <c r="E938" s="66"/>
      <c r="F938" s="67"/>
      <c r="G938" s="68"/>
      <c r="H938" s="69"/>
      <c r="I938" s="40" t="str">
        <f t="shared" si="224"/>
        <v/>
      </c>
      <c r="J938" s="69"/>
      <c r="K938" s="70"/>
      <c r="L938" s="41" t="str">
        <f t="shared" si="225"/>
        <v/>
      </c>
      <c r="M938" s="71"/>
      <c r="N938" s="72"/>
      <c r="O938" s="73"/>
      <c r="P938" s="42" t="str">
        <f t="shared" si="226"/>
        <v/>
      </c>
      <c r="Q938" s="74"/>
      <c r="R938" s="72"/>
      <c r="S938" s="42" t="str">
        <f t="shared" si="227"/>
        <v/>
      </c>
      <c r="T938" s="72"/>
      <c r="U938" s="75"/>
      <c r="V938" s="72"/>
      <c r="W938" s="43" t="str">
        <f t="shared" si="228"/>
        <v/>
      </c>
      <c r="X938" s="76"/>
      <c r="Y938" s="77"/>
      <c r="Z938" s="77"/>
      <c r="AA938" s="77"/>
      <c r="AB938" s="77"/>
      <c r="AC938" s="77"/>
      <c r="AD938" s="77"/>
      <c r="AE938" s="78"/>
      <c r="AF938" s="79"/>
      <c r="AG938" s="37">
        <f t="shared" si="229"/>
        <v>0</v>
      </c>
      <c r="AH938" s="38" t="str">
        <f t="shared" si="230"/>
        <v/>
      </c>
      <c r="AI938" s="39" t="str">
        <f t="shared" si="231"/>
        <v/>
      </c>
      <c r="AJ938" s="39" t="str">
        <f t="shared" si="232"/>
        <v/>
      </c>
      <c r="AK938" s="23" t="str">
        <f t="shared" si="233"/>
        <v/>
      </c>
      <c r="AL938" s="23" t="str">
        <f t="shared" si="234"/>
        <v/>
      </c>
      <c r="AM938" s="23" t="str">
        <f>IF(ISBLANK(N938),"",VLOOKUP(N938,Codes!$A$2:$B$184,2,FALSE))</f>
        <v/>
      </c>
      <c r="AN938" s="39" t="str">
        <f t="shared" si="235"/>
        <v/>
      </c>
      <c r="AO938" s="23" t="str">
        <f>IF(ISBLANK(O938),"",IF(O938&gt;247,191,VLOOKUP(O938,Codes!$H$2:$I$299,2,FALSE)))</f>
        <v/>
      </c>
      <c r="AP938" s="23" t="str">
        <f>IF(ISBLANK(O938),"",VLOOKUP(AO938,Codes!$A$2:$B$184,2,FALSE))</f>
        <v/>
      </c>
      <c r="AQ938" s="39" t="str">
        <f t="shared" si="236"/>
        <v/>
      </c>
      <c r="AR938" s="39" t="str">
        <f t="shared" si="237"/>
        <v/>
      </c>
      <c r="AS938" s="39" t="str">
        <f t="shared" si="238"/>
        <v/>
      </c>
      <c r="AT938" s="39" t="str">
        <f t="shared" si="239"/>
        <v/>
      </c>
    </row>
    <row r="939" spans="1:46" s="65" customFormat="1">
      <c r="A939" s="64"/>
      <c r="E939" s="66"/>
      <c r="F939" s="67"/>
      <c r="G939" s="68"/>
      <c r="H939" s="69"/>
      <c r="I939" s="40" t="str">
        <f t="shared" si="224"/>
        <v/>
      </c>
      <c r="J939" s="69"/>
      <c r="K939" s="70"/>
      <c r="L939" s="41" t="str">
        <f t="shared" si="225"/>
        <v/>
      </c>
      <c r="M939" s="71"/>
      <c r="N939" s="72"/>
      <c r="O939" s="73"/>
      <c r="P939" s="42" t="str">
        <f t="shared" si="226"/>
        <v/>
      </c>
      <c r="Q939" s="74"/>
      <c r="R939" s="72"/>
      <c r="S939" s="42" t="str">
        <f t="shared" si="227"/>
        <v/>
      </c>
      <c r="T939" s="72"/>
      <c r="U939" s="75"/>
      <c r="V939" s="72"/>
      <c r="W939" s="43" t="str">
        <f t="shared" si="228"/>
        <v/>
      </c>
      <c r="X939" s="76"/>
      <c r="Y939" s="77"/>
      <c r="Z939" s="77"/>
      <c r="AA939" s="77"/>
      <c r="AB939" s="77"/>
      <c r="AC939" s="77"/>
      <c r="AD939" s="77"/>
      <c r="AE939" s="78"/>
      <c r="AF939" s="79"/>
      <c r="AG939" s="37">
        <f t="shared" si="229"/>
        <v>0</v>
      </c>
      <c r="AH939" s="38" t="str">
        <f t="shared" si="230"/>
        <v/>
      </c>
      <c r="AI939" s="39" t="str">
        <f t="shared" si="231"/>
        <v/>
      </c>
      <c r="AJ939" s="39" t="str">
        <f t="shared" si="232"/>
        <v/>
      </c>
      <c r="AK939" s="23" t="str">
        <f t="shared" si="233"/>
        <v/>
      </c>
      <c r="AL939" s="23" t="str">
        <f t="shared" si="234"/>
        <v/>
      </c>
      <c r="AM939" s="23" t="str">
        <f>IF(ISBLANK(N939),"",VLOOKUP(N939,Codes!$A$2:$B$184,2,FALSE))</f>
        <v/>
      </c>
      <c r="AN939" s="39" t="str">
        <f t="shared" si="235"/>
        <v/>
      </c>
      <c r="AO939" s="23" t="str">
        <f>IF(ISBLANK(O939),"",IF(O939&gt;247,191,VLOOKUP(O939,Codes!$H$2:$I$299,2,FALSE)))</f>
        <v/>
      </c>
      <c r="AP939" s="23" t="str">
        <f>IF(ISBLANK(O939),"",VLOOKUP(AO939,Codes!$A$2:$B$184,2,FALSE))</f>
        <v/>
      </c>
      <c r="AQ939" s="39" t="str">
        <f t="shared" si="236"/>
        <v/>
      </c>
      <c r="AR939" s="39" t="str">
        <f t="shared" si="237"/>
        <v/>
      </c>
      <c r="AS939" s="39" t="str">
        <f t="shared" si="238"/>
        <v/>
      </c>
      <c r="AT939" s="39" t="str">
        <f t="shared" si="239"/>
        <v/>
      </c>
    </row>
    <row r="940" spans="1:46" s="65" customFormat="1">
      <c r="A940" s="64"/>
      <c r="E940" s="66"/>
      <c r="F940" s="67"/>
      <c r="G940" s="68"/>
      <c r="H940" s="69"/>
      <c r="I940" s="40" t="str">
        <f t="shared" si="224"/>
        <v/>
      </c>
      <c r="J940" s="69"/>
      <c r="K940" s="70"/>
      <c r="L940" s="41" t="str">
        <f t="shared" si="225"/>
        <v/>
      </c>
      <c r="M940" s="71"/>
      <c r="N940" s="72"/>
      <c r="O940" s="73"/>
      <c r="P940" s="42" t="str">
        <f t="shared" si="226"/>
        <v/>
      </c>
      <c r="Q940" s="74"/>
      <c r="R940" s="72"/>
      <c r="S940" s="42" t="str">
        <f t="shared" si="227"/>
        <v/>
      </c>
      <c r="T940" s="72"/>
      <c r="U940" s="75"/>
      <c r="V940" s="72"/>
      <c r="W940" s="43" t="str">
        <f t="shared" si="228"/>
        <v/>
      </c>
      <c r="X940" s="76"/>
      <c r="Y940" s="77"/>
      <c r="Z940" s="77"/>
      <c r="AA940" s="77"/>
      <c r="AB940" s="77"/>
      <c r="AC940" s="77"/>
      <c r="AD940" s="77"/>
      <c r="AE940" s="78"/>
      <c r="AF940" s="79"/>
      <c r="AG940" s="37">
        <f t="shared" si="229"/>
        <v>0</v>
      </c>
      <c r="AH940" s="38" t="str">
        <f t="shared" si="230"/>
        <v/>
      </c>
      <c r="AI940" s="39" t="str">
        <f t="shared" si="231"/>
        <v/>
      </c>
      <c r="AJ940" s="39" t="str">
        <f t="shared" si="232"/>
        <v/>
      </c>
      <c r="AK940" s="23" t="str">
        <f t="shared" si="233"/>
        <v/>
      </c>
      <c r="AL940" s="23" t="str">
        <f t="shared" si="234"/>
        <v/>
      </c>
      <c r="AM940" s="23" t="str">
        <f>IF(ISBLANK(N940),"",VLOOKUP(N940,Codes!$A$2:$B$184,2,FALSE))</f>
        <v/>
      </c>
      <c r="AN940" s="39" t="str">
        <f t="shared" si="235"/>
        <v/>
      </c>
      <c r="AO940" s="23" t="str">
        <f>IF(ISBLANK(O940),"",IF(O940&gt;247,191,VLOOKUP(O940,Codes!$H$2:$I$299,2,FALSE)))</f>
        <v/>
      </c>
      <c r="AP940" s="23" t="str">
        <f>IF(ISBLANK(O940),"",VLOOKUP(AO940,Codes!$A$2:$B$184,2,FALSE))</f>
        <v/>
      </c>
      <c r="AQ940" s="39" t="str">
        <f t="shared" si="236"/>
        <v/>
      </c>
      <c r="AR940" s="39" t="str">
        <f t="shared" si="237"/>
        <v/>
      </c>
      <c r="AS940" s="39" t="str">
        <f t="shared" si="238"/>
        <v/>
      </c>
      <c r="AT940" s="39" t="str">
        <f t="shared" si="239"/>
        <v/>
      </c>
    </row>
    <row r="941" spans="1:46" s="65" customFormat="1">
      <c r="A941" s="64"/>
      <c r="E941" s="66"/>
      <c r="F941" s="67"/>
      <c r="G941" s="68"/>
      <c r="H941" s="69"/>
      <c r="I941" s="40" t="str">
        <f t="shared" si="224"/>
        <v/>
      </c>
      <c r="J941" s="69"/>
      <c r="K941" s="70"/>
      <c r="L941" s="41" t="str">
        <f t="shared" si="225"/>
        <v/>
      </c>
      <c r="M941" s="71"/>
      <c r="N941" s="72"/>
      <c r="O941" s="73"/>
      <c r="P941" s="42" t="str">
        <f t="shared" si="226"/>
        <v/>
      </c>
      <c r="Q941" s="74"/>
      <c r="R941" s="72"/>
      <c r="S941" s="42" t="str">
        <f t="shared" si="227"/>
        <v/>
      </c>
      <c r="T941" s="72"/>
      <c r="U941" s="75"/>
      <c r="V941" s="72"/>
      <c r="W941" s="43" t="str">
        <f t="shared" si="228"/>
        <v/>
      </c>
      <c r="X941" s="76"/>
      <c r="Y941" s="77"/>
      <c r="Z941" s="77"/>
      <c r="AA941" s="77"/>
      <c r="AB941" s="77"/>
      <c r="AC941" s="77"/>
      <c r="AD941" s="77"/>
      <c r="AE941" s="78"/>
      <c r="AF941" s="79"/>
      <c r="AG941" s="37">
        <f t="shared" si="229"/>
        <v>0</v>
      </c>
      <c r="AH941" s="38" t="str">
        <f t="shared" si="230"/>
        <v/>
      </c>
      <c r="AI941" s="39" t="str">
        <f t="shared" si="231"/>
        <v/>
      </c>
      <c r="AJ941" s="39" t="str">
        <f t="shared" si="232"/>
        <v/>
      </c>
      <c r="AK941" s="23" t="str">
        <f t="shared" si="233"/>
        <v/>
      </c>
      <c r="AL941" s="23" t="str">
        <f t="shared" si="234"/>
        <v/>
      </c>
      <c r="AM941" s="23" t="str">
        <f>IF(ISBLANK(N941),"",VLOOKUP(N941,Codes!$A$2:$B$184,2,FALSE))</f>
        <v/>
      </c>
      <c r="AN941" s="39" t="str">
        <f t="shared" si="235"/>
        <v/>
      </c>
      <c r="AO941" s="23" t="str">
        <f>IF(ISBLANK(O941),"",IF(O941&gt;247,191,VLOOKUP(O941,Codes!$H$2:$I$299,2,FALSE)))</f>
        <v/>
      </c>
      <c r="AP941" s="23" t="str">
        <f>IF(ISBLANK(O941),"",VLOOKUP(AO941,Codes!$A$2:$B$184,2,FALSE))</f>
        <v/>
      </c>
      <c r="AQ941" s="39" t="str">
        <f t="shared" si="236"/>
        <v/>
      </c>
      <c r="AR941" s="39" t="str">
        <f t="shared" si="237"/>
        <v/>
      </c>
      <c r="AS941" s="39" t="str">
        <f t="shared" si="238"/>
        <v/>
      </c>
      <c r="AT941" s="39" t="str">
        <f t="shared" si="239"/>
        <v/>
      </c>
    </row>
    <row r="942" spans="1:46" s="65" customFormat="1">
      <c r="A942" s="64"/>
      <c r="E942" s="66"/>
      <c r="F942" s="67"/>
      <c r="G942" s="68"/>
      <c r="H942" s="69"/>
      <c r="I942" s="40" t="str">
        <f t="shared" si="224"/>
        <v/>
      </c>
      <c r="J942" s="69"/>
      <c r="K942" s="70"/>
      <c r="L942" s="41" t="str">
        <f t="shared" si="225"/>
        <v/>
      </c>
      <c r="M942" s="71"/>
      <c r="N942" s="72"/>
      <c r="O942" s="73"/>
      <c r="P942" s="42" t="str">
        <f t="shared" si="226"/>
        <v/>
      </c>
      <c r="Q942" s="74"/>
      <c r="R942" s="72"/>
      <c r="S942" s="42" t="str">
        <f t="shared" si="227"/>
        <v/>
      </c>
      <c r="T942" s="72"/>
      <c r="U942" s="75"/>
      <c r="V942" s="72"/>
      <c r="W942" s="43" t="str">
        <f t="shared" si="228"/>
        <v/>
      </c>
      <c r="X942" s="76"/>
      <c r="Y942" s="77"/>
      <c r="Z942" s="77"/>
      <c r="AA942" s="77"/>
      <c r="AB942" s="77"/>
      <c r="AC942" s="77"/>
      <c r="AD942" s="77"/>
      <c r="AE942" s="78"/>
      <c r="AF942" s="79"/>
      <c r="AG942" s="37">
        <f t="shared" si="229"/>
        <v>0</v>
      </c>
      <c r="AH942" s="38" t="str">
        <f t="shared" si="230"/>
        <v/>
      </c>
      <c r="AI942" s="39" t="str">
        <f t="shared" si="231"/>
        <v/>
      </c>
      <c r="AJ942" s="39" t="str">
        <f t="shared" si="232"/>
        <v/>
      </c>
      <c r="AK942" s="23" t="str">
        <f t="shared" si="233"/>
        <v/>
      </c>
      <c r="AL942" s="23" t="str">
        <f t="shared" si="234"/>
        <v/>
      </c>
      <c r="AM942" s="23" t="str">
        <f>IF(ISBLANK(N942),"",VLOOKUP(N942,Codes!$A$2:$B$184,2,FALSE))</f>
        <v/>
      </c>
      <c r="AN942" s="39" t="str">
        <f t="shared" si="235"/>
        <v/>
      </c>
      <c r="AO942" s="23" t="str">
        <f>IF(ISBLANK(O942),"",IF(O942&gt;247,191,VLOOKUP(O942,Codes!$H$2:$I$299,2,FALSE)))</f>
        <v/>
      </c>
      <c r="AP942" s="23" t="str">
        <f>IF(ISBLANK(O942),"",VLOOKUP(AO942,Codes!$A$2:$B$184,2,FALSE))</f>
        <v/>
      </c>
      <c r="AQ942" s="39" t="str">
        <f t="shared" si="236"/>
        <v/>
      </c>
      <c r="AR942" s="39" t="str">
        <f t="shared" si="237"/>
        <v/>
      </c>
      <c r="AS942" s="39" t="str">
        <f t="shared" si="238"/>
        <v/>
      </c>
      <c r="AT942" s="39" t="str">
        <f t="shared" si="239"/>
        <v/>
      </c>
    </row>
    <row r="943" spans="1:46" s="65" customFormat="1">
      <c r="A943" s="64"/>
      <c r="E943" s="66"/>
      <c r="F943" s="67"/>
      <c r="G943" s="68"/>
      <c r="H943" s="69"/>
      <c r="I943" s="40" t="str">
        <f t="shared" si="224"/>
        <v/>
      </c>
      <c r="J943" s="69"/>
      <c r="K943" s="70"/>
      <c r="L943" s="41" t="str">
        <f t="shared" si="225"/>
        <v/>
      </c>
      <c r="M943" s="71"/>
      <c r="N943" s="72"/>
      <c r="O943" s="73"/>
      <c r="P943" s="42" t="str">
        <f t="shared" si="226"/>
        <v/>
      </c>
      <c r="Q943" s="74"/>
      <c r="R943" s="72"/>
      <c r="S943" s="42" t="str">
        <f t="shared" si="227"/>
        <v/>
      </c>
      <c r="T943" s="72"/>
      <c r="U943" s="75"/>
      <c r="V943" s="72"/>
      <c r="W943" s="43" t="str">
        <f t="shared" si="228"/>
        <v/>
      </c>
      <c r="X943" s="76"/>
      <c r="Y943" s="77"/>
      <c r="Z943" s="77"/>
      <c r="AA943" s="77"/>
      <c r="AB943" s="77"/>
      <c r="AC943" s="77"/>
      <c r="AD943" s="77"/>
      <c r="AE943" s="78"/>
      <c r="AF943" s="79"/>
      <c r="AG943" s="37">
        <f t="shared" si="229"/>
        <v>0</v>
      </c>
      <c r="AH943" s="38" t="str">
        <f t="shared" si="230"/>
        <v/>
      </c>
      <c r="AI943" s="39" t="str">
        <f t="shared" si="231"/>
        <v/>
      </c>
      <c r="AJ943" s="39" t="str">
        <f t="shared" si="232"/>
        <v/>
      </c>
      <c r="AK943" s="23" t="str">
        <f t="shared" si="233"/>
        <v/>
      </c>
      <c r="AL943" s="23" t="str">
        <f t="shared" si="234"/>
        <v/>
      </c>
      <c r="AM943" s="23" t="str">
        <f>IF(ISBLANK(N943),"",VLOOKUP(N943,Codes!$A$2:$B$184,2,FALSE))</f>
        <v/>
      </c>
      <c r="AN943" s="39" t="str">
        <f t="shared" si="235"/>
        <v/>
      </c>
      <c r="AO943" s="23" t="str">
        <f>IF(ISBLANK(O943),"",IF(O943&gt;247,191,VLOOKUP(O943,Codes!$H$2:$I$299,2,FALSE)))</f>
        <v/>
      </c>
      <c r="AP943" s="23" t="str">
        <f>IF(ISBLANK(O943),"",VLOOKUP(AO943,Codes!$A$2:$B$184,2,FALSE))</f>
        <v/>
      </c>
      <c r="AQ943" s="39" t="str">
        <f t="shared" si="236"/>
        <v/>
      </c>
      <c r="AR943" s="39" t="str">
        <f t="shared" si="237"/>
        <v/>
      </c>
      <c r="AS943" s="39" t="str">
        <f t="shared" si="238"/>
        <v/>
      </c>
      <c r="AT943" s="39" t="str">
        <f t="shared" si="239"/>
        <v/>
      </c>
    </row>
    <row r="944" spans="1:46" s="65" customFormat="1">
      <c r="A944" s="64"/>
      <c r="E944" s="66"/>
      <c r="F944" s="67"/>
      <c r="G944" s="68"/>
      <c r="H944" s="69"/>
      <c r="I944" s="40" t="str">
        <f t="shared" si="224"/>
        <v/>
      </c>
      <c r="J944" s="69"/>
      <c r="K944" s="70"/>
      <c r="L944" s="41" t="str">
        <f t="shared" si="225"/>
        <v/>
      </c>
      <c r="M944" s="71"/>
      <c r="N944" s="72"/>
      <c r="O944" s="73"/>
      <c r="P944" s="42" t="str">
        <f t="shared" si="226"/>
        <v/>
      </c>
      <c r="Q944" s="74"/>
      <c r="R944" s="72"/>
      <c r="S944" s="42" t="str">
        <f t="shared" si="227"/>
        <v/>
      </c>
      <c r="T944" s="72"/>
      <c r="U944" s="75"/>
      <c r="V944" s="72"/>
      <c r="W944" s="43" t="str">
        <f t="shared" si="228"/>
        <v/>
      </c>
      <c r="X944" s="76"/>
      <c r="Y944" s="77"/>
      <c r="Z944" s="77"/>
      <c r="AA944" s="77"/>
      <c r="AB944" s="77"/>
      <c r="AC944" s="77"/>
      <c r="AD944" s="77"/>
      <c r="AE944" s="78"/>
      <c r="AF944" s="79"/>
      <c r="AG944" s="37">
        <f t="shared" si="229"/>
        <v>0</v>
      </c>
      <c r="AH944" s="38" t="str">
        <f t="shared" si="230"/>
        <v/>
      </c>
      <c r="AI944" s="39" t="str">
        <f t="shared" si="231"/>
        <v/>
      </c>
      <c r="AJ944" s="39" t="str">
        <f t="shared" si="232"/>
        <v/>
      </c>
      <c r="AK944" s="23" t="str">
        <f t="shared" si="233"/>
        <v/>
      </c>
      <c r="AL944" s="23" t="str">
        <f t="shared" si="234"/>
        <v/>
      </c>
      <c r="AM944" s="23" t="str">
        <f>IF(ISBLANK(N944),"",VLOOKUP(N944,Codes!$A$2:$B$184,2,FALSE))</f>
        <v/>
      </c>
      <c r="AN944" s="39" t="str">
        <f t="shared" si="235"/>
        <v/>
      </c>
      <c r="AO944" s="23" t="str">
        <f>IF(ISBLANK(O944),"",IF(O944&gt;247,191,VLOOKUP(O944,Codes!$H$2:$I$299,2,FALSE)))</f>
        <v/>
      </c>
      <c r="AP944" s="23" t="str">
        <f>IF(ISBLANK(O944),"",VLOOKUP(AO944,Codes!$A$2:$B$184,2,FALSE))</f>
        <v/>
      </c>
      <c r="AQ944" s="39" t="str">
        <f t="shared" si="236"/>
        <v/>
      </c>
      <c r="AR944" s="39" t="str">
        <f t="shared" si="237"/>
        <v/>
      </c>
      <c r="AS944" s="39" t="str">
        <f t="shared" si="238"/>
        <v/>
      </c>
      <c r="AT944" s="39" t="str">
        <f t="shared" si="239"/>
        <v/>
      </c>
    </row>
    <row r="945" spans="1:46" s="65" customFormat="1">
      <c r="A945" s="64"/>
      <c r="E945" s="66"/>
      <c r="F945" s="67"/>
      <c r="G945" s="68"/>
      <c r="H945" s="69"/>
      <c r="I945" s="40" t="str">
        <f t="shared" si="224"/>
        <v/>
      </c>
      <c r="J945" s="69"/>
      <c r="K945" s="70"/>
      <c r="L945" s="41" t="str">
        <f t="shared" si="225"/>
        <v/>
      </c>
      <c r="M945" s="71"/>
      <c r="N945" s="72"/>
      <c r="O945" s="73"/>
      <c r="P945" s="42" t="str">
        <f t="shared" si="226"/>
        <v/>
      </c>
      <c r="Q945" s="74"/>
      <c r="R945" s="72"/>
      <c r="S945" s="42" t="str">
        <f t="shared" si="227"/>
        <v/>
      </c>
      <c r="T945" s="72"/>
      <c r="U945" s="75"/>
      <c r="V945" s="72"/>
      <c r="W945" s="43" t="str">
        <f t="shared" si="228"/>
        <v/>
      </c>
      <c r="X945" s="76"/>
      <c r="Y945" s="77"/>
      <c r="Z945" s="77"/>
      <c r="AA945" s="77"/>
      <c r="AB945" s="77"/>
      <c r="AC945" s="77"/>
      <c r="AD945" s="77"/>
      <c r="AE945" s="78"/>
      <c r="AF945" s="79"/>
      <c r="AG945" s="37">
        <f t="shared" si="229"/>
        <v>0</v>
      </c>
      <c r="AH945" s="38" t="str">
        <f t="shared" si="230"/>
        <v/>
      </c>
      <c r="AI945" s="39" t="str">
        <f t="shared" si="231"/>
        <v/>
      </c>
      <c r="AJ945" s="39" t="str">
        <f t="shared" si="232"/>
        <v/>
      </c>
      <c r="AK945" s="23" t="str">
        <f t="shared" si="233"/>
        <v/>
      </c>
      <c r="AL945" s="23" t="str">
        <f t="shared" si="234"/>
        <v/>
      </c>
      <c r="AM945" s="23" t="str">
        <f>IF(ISBLANK(N945),"",VLOOKUP(N945,Codes!$A$2:$B$184,2,FALSE))</f>
        <v/>
      </c>
      <c r="AN945" s="39" t="str">
        <f t="shared" si="235"/>
        <v/>
      </c>
      <c r="AO945" s="23" t="str">
        <f>IF(ISBLANK(O945),"",IF(O945&gt;247,191,VLOOKUP(O945,Codes!$H$2:$I$299,2,FALSE)))</f>
        <v/>
      </c>
      <c r="AP945" s="23" t="str">
        <f>IF(ISBLANK(O945),"",VLOOKUP(AO945,Codes!$A$2:$B$184,2,FALSE))</f>
        <v/>
      </c>
      <c r="AQ945" s="39" t="str">
        <f t="shared" si="236"/>
        <v/>
      </c>
      <c r="AR945" s="39" t="str">
        <f t="shared" si="237"/>
        <v/>
      </c>
      <c r="AS945" s="39" t="str">
        <f t="shared" si="238"/>
        <v/>
      </c>
      <c r="AT945" s="39" t="str">
        <f t="shared" si="239"/>
        <v/>
      </c>
    </row>
    <row r="946" spans="1:46" s="65" customFormat="1">
      <c r="A946" s="64"/>
      <c r="E946" s="66"/>
      <c r="F946" s="67"/>
      <c r="G946" s="68"/>
      <c r="H946" s="69"/>
      <c r="I946" s="40" t="str">
        <f t="shared" si="224"/>
        <v/>
      </c>
      <c r="J946" s="69"/>
      <c r="K946" s="70"/>
      <c r="L946" s="41" t="str">
        <f t="shared" si="225"/>
        <v/>
      </c>
      <c r="M946" s="71"/>
      <c r="N946" s="72"/>
      <c r="O946" s="73"/>
      <c r="P946" s="42" t="str">
        <f t="shared" si="226"/>
        <v/>
      </c>
      <c r="Q946" s="74"/>
      <c r="R946" s="72"/>
      <c r="S946" s="42" t="str">
        <f t="shared" si="227"/>
        <v/>
      </c>
      <c r="T946" s="72"/>
      <c r="U946" s="75"/>
      <c r="V946" s="72"/>
      <c r="W946" s="43" t="str">
        <f t="shared" si="228"/>
        <v/>
      </c>
      <c r="X946" s="76"/>
      <c r="Y946" s="77"/>
      <c r="Z946" s="77"/>
      <c r="AA946" s="77"/>
      <c r="AB946" s="77"/>
      <c r="AC946" s="77"/>
      <c r="AD946" s="77"/>
      <c r="AE946" s="78"/>
      <c r="AF946" s="79"/>
      <c r="AG946" s="37">
        <f t="shared" si="229"/>
        <v>0</v>
      </c>
      <c r="AH946" s="38" t="str">
        <f t="shared" si="230"/>
        <v/>
      </c>
      <c r="AI946" s="39" t="str">
        <f t="shared" si="231"/>
        <v/>
      </c>
      <c r="AJ946" s="39" t="str">
        <f t="shared" si="232"/>
        <v/>
      </c>
      <c r="AK946" s="23" t="str">
        <f t="shared" si="233"/>
        <v/>
      </c>
      <c r="AL946" s="23" t="str">
        <f t="shared" si="234"/>
        <v/>
      </c>
      <c r="AM946" s="23" t="str">
        <f>IF(ISBLANK(N946),"",VLOOKUP(N946,Codes!$A$2:$B$184,2,FALSE))</f>
        <v/>
      </c>
      <c r="AN946" s="39" t="str">
        <f t="shared" si="235"/>
        <v/>
      </c>
      <c r="AO946" s="23" t="str">
        <f>IF(ISBLANK(O946),"",IF(O946&gt;247,191,VLOOKUP(O946,Codes!$H$2:$I$299,2,FALSE)))</f>
        <v/>
      </c>
      <c r="AP946" s="23" t="str">
        <f>IF(ISBLANK(O946),"",VLOOKUP(AO946,Codes!$A$2:$B$184,2,FALSE))</f>
        <v/>
      </c>
      <c r="AQ946" s="39" t="str">
        <f t="shared" si="236"/>
        <v/>
      </c>
      <c r="AR946" s="39" t="str">
        <f t="shared" si="237"/>
        <v/>
      </c>
      <c r="AS946" s="39" t="str">
        <f t="shared" si="238"/>
        <v/>
      </c>
      <c r="AT946" s="39" t="str">
        <f t="shared" si="239"/>
        <v/>
      </c>
    </row>
    <row r="947" spans="1:46" s="65" customFormat="1">
      <c r="A947" s="64"/>
      <c r="E947" s="66"/>
      <c r="F947" s="67"/>
      <c r="G947" s="68"/>
      <c r="H947" s="69"/>
      <c r="I947" s="40" t="str">
        <f t="shared" si="224"/>
        <v/>
      </c>
      <c r="J947" s="69"/>
      <c r="K947" s="70"/>
      <c r="L947" s="41" t="str">
        <f t="shared" si="225"/>
        <v/>
      </c>
      <c r="M947" s="71"/>
      <c r="N947" s="72"/>
      <c r="O947" s="73"/>
      <c r="P947" s="42" t="str">
        <f t="shared" si="226"/>
        <v/>
      </c>
      <c r="Q947" s="74"/>
      <c r="R947" s="72"/>
      <c r="S947" s="42" t="str">
        <f t="shared" si="227"/>
        <v/>
      </c>
      <c r="T947" s="72"/>
      <c r="U947" s="75"/>
      <c r="V947" s="72"/>
      <c r="W947" s="43" t="str">
        <f t="shared" si="228"/>
        <v/>
      </c>
      <c r="X947" s="76"/>
      <c r="Y947" s="77"/>
      <c r="Z947" s="77"/>
      <c r="AA947" s="77"/>
      <c r="AB947" s="77"/>
      <c r="AC947" s="77"/>
      <c r="AD947" s="77"/>
      <c r="AE947" s="78"/>
      <c r="AF947" s="79"/>
      <c r="AG947" s="37">
        <f t="shared" si="229"/>
        <v>0</v>
      </c>
      <c r="AH947" s="38" t="str">
        <f t="shared" si="230"/>
        <v/>
      </c>
      <c r="AI947" s="39" t="str">
        <f t="shared" si="231"/>
        <v/>
      </c>
      <c r="AJ947" s="39" t="str">
        <f t="shared" si="232"/>
        <v/>
      </c>
      <c r="AK947" s="23" t="str">
        <f t="shared" si="233"/>
        <v/>
      </c>
      <c r="AL947" s="23" t="str">
        <f t="shared" si="234"/>
        <v/>
      </c>
      <c r="AM947" s="23" t="str">
        <f>IF(ISBLANK(N947),"",VLOOKUP(N947,Codes!$A$2:$B$184,2,FALSE))</f>
        <v/>
      </c>
      <c r="AN947" s="39" t="str">
        <f t="shared" si="235"/>
        <v/>
      </c>
      <c r="AO947" s="23" t="str">
        <f>IF(ISBLANK(O947),"",IF(O947&gt;247,191,VLOOKUP(O947,Codes!$H$2:$I$299,2,FALSE)))</f>
        <v/>
      </c>
      <c r="AP947" s="23" t="str">
        <f>IF(ISBLANK(O947),"",VLOOKUP(AO947,Codes!$A$2:$B$184,2,FALSE))</f>
        <v/>
      </c>
      <c r="AQ947" s="39" t="str">
        <f t="shared" si="236"/>
        <v/>
      </c>
      <c r="AR947" s="39" t="str">
        <f t="shared" si="237"/>
        <v/>
      </c>
      <c r="AS947" s="39" t="str">
        <f t="shared" si="238"/>
        <v/>
      </c>
      <c r="AT947" s="39" t="str">
        <f t="shared" si="239"/>
        <v/>
      </c>
    </row>
    <row r="948" spans="1:46" s="65" customFormat="1">
      <c r="A948" s="64"/>
      <c r="E948" s="66"/>
      <c r="F948" s="67"/>
      <c r="G948" s="68"/>
      <c r="H948" s="69"/>
      <c r="I948" s="40" t="str">
        <f t="shared" si="224"/>
        <v/>
      </c>
      <c r="J948" s="69"/>
      <c r="K948" s="70"/>
      <c r="L948" s="41" t="str">
        <f t="shared" si="225"/>
        <v/>
      </c>
      <c r="M948" s="71"/>
      <c r="N948" s="72"/>
      <c r="O948" s="73"/>
      <c r="P948" s="42" t="str">
        <f t="shared" si="226"/>
        <v/>
      </c>
      <c r="Q948" s="74"/>
      <c r="R948" s="72"/>
      <c r="S948" s="42" t="str">
        <f t="shared" si="227"/>
        <v/>
      </c>
      <c r="T948" s="72"/>
      <c r="U948" s="75"/>
      <c r="V948" s="72"/>
      <c r="W948" s="43" t="str">
        <f t="shared" si="228"/>
        <v/>
      </c>
      <c r="X948" s="76"/>
      <c r="Y948" s="77"/>
      <c r="Z948" s="77"/>
      <c r="AA948" s="77"/>
      <c r="AB948" s="77"/>
      <c r="AC948" s="77"/>
      <c r="AD948" s="77"/>
      <c r="AE948" s="78"/>
      <c r="AF948" s="79"/>
      <c r="AG948" s="37">
        <f t="shared" si="229"/>
        <v>0</v>
      </c>
      <c r="AH948" s="38" t="str">
        <f t="shared" si="230"/>
        <v/>
      </c>
      <c r="AI948" s="39" t="str">
        <f t="shared" si="231"/>
        <v/>
      </c>
      <c r="AJ948" s="39" t="str">
        <f t="shared" si="232"/>
        <v/>
      </c>
      <c r="AK948" s="23" t="str">
        <f t="shared" si="233"/>
        <v/>
      </c>
      <c r="AL948" s="23" t="str">
        <f t="shared" si="234"/>
        <v/>
      </c>
      <c r="AM948" s="23" t="str">
        <f>IF(ISBLANK(N948),"",VLOOKUP(N948,Codes!$A$2:$B$184,2,FALSE))</f>
        <v/>
      </c>
      <c r="AN948" s="39" t="str">
        <f t="shared" si="235"/>
        <v/>
      </c>
      <c r="AO948" s="23" t="str">
        <f>IF(ISBLANK(O948),"",IF(O948&gt;247,191,VLOOKUP(O948,Codes!$H$2:$I$299,2,FALSE)))</f>
        <v/>
      </c>
      <c r="AP948" s="23" t="str">
        <f>IF(ISBLANK(O948),"",VLOOKUP(AO948,Codes!$A$2:$B$184,2,FALSE))</f>
        <v/>
      </c>
      <c r="AQ948" s="39" t="str">
        <f t="shared" si="236"/>
        <v/>
      </c>
      <c r="AR948" s="39" t="str">
        <f t="shared" si="237"/>
        <v/>
      </c>
      <c r="AS948" s="39" t="str">
        <f t="shared" si="238"/>
        <v/>
      </c>
      <c r="AT948" s="39" t="str">
        <f t="shared" si="239"/>
        <v/>
      </c>
    </row>
    <row r="949" spans="1:46" s="65" customFormat="1">
      <c r="A949" s="64"/>
      <c r="E949" s="66"/>
      <c r="F949" s="67"/>
      <c r="G949" s="68"/>
      <c r="H949" s="69"/>
      <c r="I949" s="40" t="str">
        <f t="shared" si="224"/>
        <v/>
      </c>
      <c r="J949" s="69"/>
      <c r="K949" s="70"/>
      <c r="L949" s="41" t="str">
        <f t="shared" si="225"/>
        <v/>
      </c>
      <c r="M949" s="71"/>
      <c r="N949" s="72"/>
      <c r="O949" s="73"/>
      <c r="P949" s="42" t="str">
        <f t="shared" si="226"/>
        <v/>
      </c>
      <c r="Q949" s="74"/>
      <c r="R949" s="72"/>
      <c r="S949" s="42" t="str">
        <f t="shared" si="227"/>
        <v/>
      </c>
      <c r="T949" s="72"/>
      <c r="U949" s="75"/>
      <c r="V949" s="72"/>
      <c r="W949" s="43" t="str">
        <f t="shared" si="228"/>
        <v/>
      </c>
      <c r="X949" s="76"/>
      <c r="Y949" s="77"/>
      <c r="Z949" s="77"/>
      <c r="AA949" s="77"/>
      <c r="AB949" s="77"/>
      <c r="AC949" s="77"/>
      <c r="AD949" s="77"/>
      <c r="AE949" s="78"/>
      <c r="AF949" s="79"/>
      <c r="AG949" s="37">
        <f t="shared" si="229"/>
        <v>0</v>
      </c>
      <c r="AH949" s="38" t="str">
        <f t="shared" si="230"/>
        <v/>
      </c>
      <c r="AI949" s="39" t="str">
        <f t="shared" si="231"/>
        <v/>
      </c>
      <c r="AJ949" s="39" t="str">
        <f t="shared" si="232"/>
        <v/>
      </c>
      <c r="AK949" s="23" t="str">
        <f t="shared" si="233"/>
        <v/>
      </c>
      <c r="AL949" s="23" t="str">
        <f t="shared" si="234"/>
        <v/>
      </c>
      <c r="AM949" s="23" t="str">
        <f>IF(ISBLANK(N949),"",VLOOKUP(N949,Codes!$A$2:$B$184,2,FALSE))</f>
        <v/>
      </c>
      <c r="AN949" s="39" t="str">
        <f t="shared" si="235"/>
        <v/>
      </c>
      <c r="AO949" s="23" t="str">
        <f>IF(ISBLANK(O949),"",IF(O949&gt;247,191,VLOOKUP(O949,Codes!$H$2:$I$299,2,FALSE)))</f>
        <v/>
      </c>
      <c r="AP949" s="23" t="str">
        <f>IF(ISBLANK(O949),"",VLOOKUP(AO949,Codes!$A$2:$B$184,2,FALSE))</f>
        <v/>
      </c>
      <c r="AQ949" s="39" t="str">
        <f t="shared" si="236"/>
        <v/>
      </c>
      <c r="AR949" s="39" t="str">
        <f t="shared" si="237"/>
        <v/>
      </c>
      <c r="AS949" s="39" t="str">
        <f t="shared" si="238"/>
        <v/>
      </c>
      <c r="AT949" s="39" t="str">
        <f t="shared" si="239"/>
        <v/>
      </c>
    </row>
    <row r="950" spans="1:46" s="65" customFormat="1">
      <c r="A950" s="64"/>
      <c r="E950" s="66"/>
      <c r="F950" s="67"/>
      <c r="G950" s="68"/>
      <c r="H950" s="69"/>
      <c r="I950" s="40" t="str">
        <f t="shared" si="224"/>
        <v/>
      </c>
      <c r="J950" s="69"/>
      <c r="K950" s="70"/>
      <c r="L950" s="41" t="str">
        <f t="shared" si="225"/>
        <v/>
      </c>
      <c r="M950" s="71"/>
      <c r="N950" s="72"/>
      <c r="O950" s="73"/>
      <c r="P950" s="42" t="str">
        <f t="shared" si="226"/>
        <v/>
      </c>
      <c r="Q950" s="74"/>
      <c r="R950" s="72"/>
      <c r="S950" s="42" t="str">
        <f t="shared" si="227"/>
        <v/>
      </c>
      <c r="T950" s="72"/>
      <c r="U950" s="75"/>
      <c r="V950" s="72"/>
      <c r="W950" s="43" t="str">
        <f t="shared" si="228"/>
        <v/>
      </c>
      <c r="X950" s="76"/>
      <c r="Y950" s="77"/>
      <c r="Z950" s="77"/>
      <c r="AA950" s="77"/>
      <c r="AB950" s="77"/>
      <c r="AC950" s="77"/>
      <c r="AD950" s="77"/>
      <c r="AE950" s="78"/>
      <c r="AF950" s="79"/>
      <c r="AG950" s="37">
        <f t="shared" si="229"/>
        <v>0</v>
      </c>
      <c r="AH950" s="38" t="str">
        <f t="shared" si="230"/>
        <v/>
      </c>
      <c r="AI950" s="39" t="str">
        <f t="shared" si="231"/>
        <v/>
      </c>
      <c r="AJ950" s="39" t="str">
        <f t="shared" si="232"/>
        <v/>
      </c>
      <c r="AK950" s="23" t="str">
        <f t="shared" si="233"/>
        <v/>
      </c>
      <c r="AL950" s="23" t="str">
        <f t="shared" si="234"/>
        <v/>
      </c>
      <c r="AM950" s="23" t="str">
        <f>IF(ISBLANK(N950),"",VLOOKUP(N950,Codes!$A$2:$B$184,2,FALSE))</f>
        <v/>
      </c>
      <c r="AN950" s="39" t="str">
        <f t="shared" si="235"/>
        <v/>
      </c>
      <c r="AO950" s="23" t="str">
        <f>IF(ISBLANK(O950),"",IF(O950&gt;247,191,VLOOKUP(O950,Codes!$H$2:$I$299,2,FALSE)))</f>
        <v/>
      </c>
      <c r="AP950" s="23" t="str">
        <f>IF(ISBLANK(O950),"",VLOOKUP(AO950,Codes!$A$2:$B$184,2,FALSE))</f>
        <v/>
      </c>
      <c r="AQ950" s="39" t="str">
        <f t="shared" si="236"/>
        <v/>
      </c>
      <c r="AR950" s="39" t="str">
        <f t="shared" si="237"/>
        <v/>
      </c>
      <c r="AS950" s="39" t="str">
        <f t="shared" si="238"/>
        <v/>
      </c>
      <c r="AT950" s="39" t="str">
        <f t="shared" si="239"/>
        <v/>
      </c>
    </row>
    <row r="951" spans="1:46" s="65" customFormat="1">
      <c r="A951" s="64"/>
      <c r="E951" s="66"/>
      <c r="F951" s="67"/>
      <c r="G951" s="68"/>
      <c r="H951" s="69"/>
      <c r="I951" s="40" t="str">
        <f t="shared" si="224"/>
        <v/>
      </c>
      <c r="J951" s="69"/>
      <c r="K951" s="70"/>
      <c r="L951" s="41" t="str">
        <f t="shared" si="225"/>
        <v/>
      </c>
      <c r="M951" s="71"/>
      <c r="N951" s="72"/>
      <c r="O951" s="73"/>
      <c r="P951" s="42" t="str">
        <f t="shared" si="226"/>
        <v/>
      </c>
      <c r="Q951" s="74"/>
      <c r="R951" s="72"/>
      <c r="S951" s="42" t="str">
        <f t="shared" si="227"/>
        <v/>
      </c>
      <c r="T951" s="72"/>
      <c r="U951" s="75"/>
      <c r="V951" s="72"/>
      <c r="W951" s="43" t="str">
        <f t="shared" si="228"/>
        <v/>
      </c>
      <c r="X951" s="76"/>
      <c r="Y951" s="77"/>
      <c r="Z951" s="77"/>
      <c r="AA951" s="77"/>
      <c r="AB951" s="77"/>
      <c r="AC951" s="77"/>
      <c r="AD951" s="77"/>
      <c r="AE951" s="78"/>
      <c r="AF951" s="79"/>
      <c r="AG951" s="37">
        <f t="shared" si="229"/>
        <v>0</v>
      </c>
      <c r="AH951" s="38" t="str">
        <f t="shared" si="230"/>
        <v/>
      </c>
      <c r="AI951" s="39" t="str">
        <f t="shared" si="231"/>
        <v/>
      </c>
      <c r="AJ951" s="39" t="str">
        <f t="shared" si="232"/>
        <v/>
      </c>
      <c r="AK951" s="23" t="str">
        <f t="shared" si="233"/>
        <v/>
      </c>
      <c r="AL951" s="23" t="str">
        <f t="shared" si="234"/>
        <v/>
      </c>
      <c r="AM951" s="23" t="str">
        <f>IF(ISBLANK(N951),"",VLOOKUP(N951,Codes!$A$2:$B$184,2,FALSE))</f>
        <v/>
      </c>
      <c r="AN951" s="39" t="str">
        <f t="shared" si="235"/>
        <v/>
      </c>
      <c r="AO951" s="23" t="str">
        <f>IF(ISBLANK(O951),"",IF(O951&gt;247,191,VLOOKUP(O951,Codes!$H$2:$I$299,2,FALSE)))</f>
        <v/>
      </c>
      <c r="AP951" s="23" t="str">
        <f>IF(ISBLANK(O951),"",VLOOKUP(AO951,Codes!$A$2:$B$184,2,FALSE))</f>
        <v/>
      </c>
      <c r="AQ951" s="39" t="str">
        <f t="shared" si="236"/>
        <v/>
      </c>
      <c r="AR951" s="39" t="str">
        <f t="shared" si="237"/>
        <v/>
      </c>
      <c r="AS951" s="39" t="str">
        <f t="shared" si="238"/>
        <v/>
      </c>
      <c r="AT951" s="39" t="str">
        <f t="shared" si="239"/>
        <v/>
      </c>
    </row>
    <row r="952" spans="1:46" s="65" customFormat="1">
      <c r="A952" s="64"/>
      <c r="E952" s="66"/>
      <c r="F952" s="67"/>
      <c r="G952" s="68"/>
      <c r="H952" s="69"/>
      <c r="I952" s="40" t="str">
        <f t="shared" si="224"/>
        <v/>
      </c>
      <c r="J952" s="69"/>
      <c r="K952" s="70"/>
      <c r="L952" s="41" t="str">
        <f t="shared" si="225"/>
        <v/>
      </c>
      <c r="M952" s="71"/>
      <c r="N952" s="72"/>
      <c r="O952" s="73"/>
      <c r="P952" s="42" t="str">
        <f t="shared" si="226"/>
        <v/>
      </c>
      <c r="Q952" s="74"/>
      <c r="R952" s="72"/>
      <c r="S952" s="42" t="str">
        <f t="shared" si="227"/>
        <v/>
      </c>
      <c r="T952" s="72"/>
      <c r="U952" s="75"/>
      <c r="V952" s="72"/>
      <c r="W952" s="43" t="str">
        <f t="shared" si="228"/>
        <v/>
      </c>
      <c r="X952" s="76"/>
      <c r="Y952" s="77"/>
      <c r="Z952" s="77"/>
      <c r="AA952" s="77"/>
      <c r="AB952" s="77"/>
      <c r="AC952" s="77"/>
      <c r="AD952" s="77"/>
      <c r="AE952" s="78"/>
      <c r="AF952" s="79"/>
      <c r="AG952" s="37">
        <f t="shared" si="229"/>
        <v>0</v>
      </c>
      <c r="AH952" s="38" t="str">
        <f t="shared" si="230"/>
        <v/>
      </c>
      <c r="AI952" s="39" t="str">
        <f t="shared" si="231"/>
        <v/>
      </c>
      <c r="AJ952" s="39" t="str">
        <f t="shared" si="232"/>
        <v/>
      </c>
      <c r="AK952" s="23" t="str">
        <f t="shared" si="233"/>
        <v/>
      </c>
      <c r="AL952" s="23" t="str">
        <f t="shared" si="234"/>
        <v/>
      </c>
      <c r="AM952" s="23" t="str">
        <f>IF(ISBLANK(N952),"",VLOOKUP(N952,Codes!$A$2:$B$184,2,FALSE))</f>
        <v/>
      </c>
      <c r="AN952" s="39" t="str">
        <f t="shared" si="235"/>
        <v/>
      </c>
      <c r="AO952" s="23" t="str">
        <f>IF(ISBLANK(O952),"",IF(O952&gt;247,191,VLOOKUP(O952,Codes!$H$2:$I$299,2,FALSE)))</f>
        <v/>
      </c>
      <c r="AP952" s="23" t="str">
        <f>IF(ISBLANK(O952),"",VLOOKUP(AO952,Codes!$A$2:$B$184,2,FALSE))</f>
        <v/>
      </c>
      <c r="AQ952" s="39" t="str">
        <f t="shared" si="236"/>
        <v/>
      </c>
      <c r="AR952" s="39" t="str">
        <f t="shared" si="237"/>
        <v/>
      </c>
      <c r="AS952" s="39" t="str">
        <f t="shared" si="238"/>
        <v/>
      </c>
      <c r="AT952" s="39" t="str">
        <f t="shared" si="239"/>
        <v/>
      </c>
    </row>
    <row r="953" spans="1:46" s="65" customFormat="1">
      <c r="A953" s="64"/>
      <c r="E953" s="66"/>
      <c r="F953" s="67"/>
      <c r="G953" s="68"/>
      <c r="H953" s="69"/>
      <c r="I953" s="40" t="str">
        <f t="shared" si="224"/>
        <v/>
      </c>
      <c r="J953" s="69"/>
      <c r="K953" s="70"/>
      <c r="L953" s="41" t="str">
        <f t="shared" si="225"/>
        <v/>
      </c>
      <c r="M953" s="71"/>
      <c r="N953" s="72"/>
      <c r="O953" s="73"/>
      <c r="P953" s="42" t="str">
        <f t="shared" si="226"/>
        <v/>
      </c>
      <c r="Q953" s="74"/>
      <c r="R953" s="72"/>
      <c r="S953" s="42" t="str">
        <f t="shared" si="227"/>
        <v/>
      </c>
      <c r="T953" s="72"/>
      <c r="U953" s="75"/>
      <c r="V953" s="72"/>
      <c r="W953" s="43" t="str">
        <f t="shared" si="228"/>
        <v/>
      </c>
      <c r="X953" s="76"/>
      <c r="Y953" s="77"/>
      <c r="Z953" s="77"/>
      <c r="AA953" s="77"/>
      <c r="AB953" s="77"/>
      <c r="AC953" s="77"/>
      <c r="AD953" s="77"/>
      <c r="AE953" s="78"/>
      <c r="AF953" s="79"/>
      <c r="AG953" s="37">
        <f t="shared" si="229"/>
        <v>0</v>
      </c>
      <c r="AH953" s="38" t="str">
        <f t="shared" si="230"/>
        <v/>
      </c>
      <c r="AI953" s="39" t="str">
        <f t="shared" si="231"/>
        <v/>
      </c>
      <c r="AJ953" s="39" t="str">
        <f t="shared" si="232"/>
        <v/>
      </c>
      <c r="AK953" s="23" t="str">
        <f t="shared" si="233"/>
        <v/>
      </c>
      <c r="AL953" s="23" t="str">
        <f t="shared" si="234"/>
        <v/>
      </c>
      <c r="AM953" s="23" t="str">
        <f>IF(ISBLANK(N953),"",VLOOKUP(N953,Codes!$A$2:$B$184,2,FALSE))</f>
        <v/>
      </c>
      <c r="AN953" s="39" t="str">
        <f t="shared" si="235"/>
        <v/>
      </c>
      <c r="AO953" s="23" t="str">
        <f>IF(ISBLANK(O953),"",IF(O953&gt;247,191,VLOOKUP(O953,Codes!$H$2:$I$299,2,FALSE)))</f>
        <v/>
      </c>
      <c r="AP953" s="23" t="str">
        <f>IF(ISBLANK(O953),"",VLOOKUP(AO953,Codes!$A$2:$B$184,2,FALSE))</f>
        <v/>
      </c>
      <c r="AQ953" s="39" t="str">
        <f t="shared" si="236"/>
        <v/>
      </c>
      <c r="AR953" s="39" t="str">
        <f t="shared" si="237"/>
        <v/>
      </c>
      <c r="AS953" s="39" t="str">
        <f t="shared" si="238"/>
        <v/>
      </c>
      <c r="AT953" s="39" t="str">
        <f t="shared" si="239"/>
        <v/>
      </c>
    </row>
    <row r="954" spans="1:46" s="65" customFormat="1">
      <c r="A954" s="64"/>
      <c r="E954" s="66"/>
      <c r="F954" s="67"/>
      <c r="G954" s="68"/>
      <c r="H954" s="69"/>
      <c r="I954" s="40" t="str">
        <f t="shared" si="224"/>
        <v/>
      </c>
      <c r="J954" s="69"/>
      <c r="K954" s="70"/>
      <c r="L954" s="41" t="str">
        <f t="shared" si="225"/>
        <v/>
      </c>
      <c r="M954" s="71"/>
      <c r="N954" s="72"/>
      <c r="O954" s="73"/>
      <c r="P954" s="42" t="str">
        <f t="shared" si="226"/>
        <v/>
      </c>
      <c r="Q954" s="74"/>
      <c r="R954" s="72"/>
      <c r="S954" s="42" t="str">
        <f t="shared" si="227"/>
        <v/>
      </c>
      <c r="T954" s="72"/>
      <c r="U954" s="75"/>
      <c r="V954" s="72"/>
      <c r="W954" s="43" t="str">
        <f t="shared" si="228"/>
        <v/>
      </c>
      <c r="X954" s="76"/>
      <c r="Y954" s="77"/>
      <c r="Z954" s="77"/>
      <c r="AA954" s="77"/>
      <c r="AB954" s="77"/>
      <c r="AC954" s="77"/>
      <c r="AD954" s="77"/>
      <c r="AE954" s="78"/>
      <c r="AF954" s="79"/>
      <c r="AG954" s="37">
        <f t="shared" si="229"/>
        <v>0</v>
      </c>
      <c r="AH954" s="38" t="str">
        <f t="shared" si="230"/>
        <v/>
      </c>
      <c r="AI954" s="39" t="str">
        <f t="shared" si="231"/>
        <v/>
      </c>
      <c r="AJ954" s="39" t="str">
        <f t="shared" si="232"/>
        <v/>
      </c>
      <c r="AK954" s="23" t="str">
        <f t="shared" si="233"/>
        <v/>
      </c>
      <c r="AL954" s="23" t="str">
        <f t="shared" si="234"/>
        <v/>
      </c>
      <c r="AM954" s="23" t="str">
        <f>IF(ISBLANK(N954),"",VLOOKUP(N954,Codes!$A$2:$B$184,2,FALSE))</f>
        <v/>
      </c>
      <c r="AN954" s="39" t="str">
        <f t="shared" si="235"/>
        <v/>
      </c>
      <c r="AO954" s="23" t="str">
        <f>IF(ISBLANK(O954),"",IF(O954&gt;247,191,VLOOKUP(O954,Codes!$H$2:$I$299,2,FALSE)))</f>
        <v/>
      </c>
      <c r="AP954" s="23" t="str">
        <f>IF(ISBLANK(O954),"",VLOOKUP(AO954,Codes!$A$2:$B$184,2,FALSE))</f>
        <v/>
      </c>
      <c r="AQ954" s="39" t="str">
        <f t="shared" si="236"/>
        <v/>
      </c>
      <c r="AR954" s="39" t="str">
        <f t="shared" si="237"/>
        <v/>
      </c>
      <c r="AS954" s="39" t="str">
        <f t="shared" si="238"/>
        <v/>
      </c>
      <c r="AT954" s="39" t="str">
        <f t="shared" si="239"/>
        <v/>
      </c>
    </row>
    <row r="955" spans="1:46" s="65" customFormat="1">
      <c r="A955" s="64"/>
      <c r="E955" s="66"/>
      <c r="F955" s="67"/>
      <c r="G955" s="68"/>
      <c r="H955" s="69"/>
      <c r="I955" s="40" t="str">
        <f t="shared" si="224"/>
        <v/>
      </c>
      <c r="J955" s="69"/>
      <c r="K955" s="70"/>
      <c r="L955" s="41" t="str">
        <f t="shared" si="225"/>
        <v/>
      </c>
      <c r="M955" s="71"/>
      <c r="N955" s="72"/>
      <c r="O955" s="73"/>
      <c r="P955" s="42" t="str">
        <f t="shared" si="226"/>
        <v/>
      </c>
      <c r="Q955" s="74"/>
      <c r="R955" s="72"/>
      <c r="S955" s="42" t="str">
        <f t="shared" si="227"/>
        <v/>
      </c>
      <c r="T955" s="72"/>
      <c r="U955" s="75"/>
      <c r="V955" s="72"/>
      <c r="W955" s="43" t="str">
        <f t="shared" si="228"/>
        <v/>
      </c>
      <c r="X955" s="76"/>
      <c r="Y955" s="77"/>
      <c r="Z955" s="77"/>
      <c r="AA955" s="77"/>
      <c r="AB955" s="77"/>
      <c r="AC955" s="77"/>
      <c r="AD955" s="77"/>
      <c r="AE955" s="78"/>
      <c r="AF955" s="79"/>
      <c r="AG955" s="37">
        <f t="shared" si="229"/>
        <v>0</v>
      </c>
      <c r="AH955" s="38" t="str">
        <f t="shared" si="230"/>
        <v/>
      </c>
      <c r="AI955" s="39" t="str">
        <f t="shared" si="231"/>
        <v/>
      </c>
      <c r="AJ955" s="39" t="str">
        <f t="shared" si="232"/>
        <v/>
      </c>
      <c r="AK955" s="23" t="str">
        <f t="shared" si="233"/>
        <v/>
      </c>
      <c r="AL955" s="23" t="str">
        <f t="shared" si="234"/>
        <v/>
      </c>
      <c r="AM955" s="23" t="str">
        <f>IF(ISBLANK(N955),"",VLOOKUP(N955,Codes!$A$2:$B$184,2,FALSE))</f>
        <v/>
      </c>
      <c r="AN955" s="39" t="str">
        <f t="shared" si="235"/>
        <v/>
      </c>
      <c r="AO955" s="23" t="str">
        <f>IF(ISBLANK(O955),"",IF(O955&gt;247,191,VLOOKUP(O955,Codes!$H$2:$I$299,2,FALSE)))</f>
        <v/>
      </c>
      <c r="AP955" s="23" t="str">
        <f>IF(ISBLANK(O955),"",VLOOKUP(AO955,Codes!$A$2:$B$184,2,FALSE))</f>
        <v/>
      </c>
      <c r="AQ955" s="39" t="str">
        <f t="shared" si="236"/>
        <v/>
      </c>
      <c r="AR955" s="39" t="str">
        <f t="shared" si="237"/>
        <v/>
      </c>
      <c r="AS955" s="39" t="str">
        <f t="shared" si="238"/>
        <v/>
      </c>
      <c r="AT955" s="39" t="str">
        <f t="shared" si="239"/>
        <v/>
      </c>
    </row>
    <row r="956" spans="1:46" s="65" customFormat="1">
      <c r="A956" s="64"/>
      <c r="E956" s="66"/>
      <c r="F956" s="67"/>
      <c r="G956" s="68"/>
      <c r="H956" s="69"/>
      <c r="I956" s="40" t="str">
        <f t="shared" si="224"/>
        <v/>
      </c>
      <c r="J956" s="69"/>
      <c r="K956" s="70"/>
      <c r="L956" s="41" t="str">
        <f t="shared" si="225"/>
        <v/>
      </c>
      <c r="M956" s="71"/>
      <c r="N956" s="72"/>
      <c r="O956" s="73"/>
      <c r="P956" s="42" t="str">
        <f t="shared" si="226"/>
        <v/>
      </c>
      <c r="Q956" s="74"/>
      <c r="R956" s="72"/>
      <c r="S956" s="42" t="str">
        <f t="shared" si="227"/>
        <v/>
      </c>
      <c r="T956" s="72"/>
      <c r="U956" s="75"/>
      <c r="V956" s="72"/>
      <c r="W956" s="43" t="str">
        <f t="shared" si="228"/>
        <v/>
      </c>
      <c r="X956" s="76"/>
      <c r="Y956" s="77"/>
      <c r="Z956" s="77"/>
      <c r="AA956" s="77"/>
      <c r="AB956" s="77"/>
      <c r="AC956" s="77"/>
      <c r="AD956" s="77"/>
      <c r="AE956" s="78"/>
      <c r="AF956" s="79"/>
      <c r="AG956" s="37">
        <f t="shared" si="229"/>
        <v>0</v>
      </c>
      <c r="AH956" s="38" t="str">
        <f t="shared" si="230"/>
        <v/>
      </c>
      <c r="AI956" s="39" t="str">
        <f t="shared" si="231"/>
        <v/>
      </c>
      <c r="AJ956" s="39" t="str">
        <f t="shared" si="232"/>
        <v/>
      </c>
      <c r="AK956" s="23" t="str">
        <f t="shared" si="233"/>
        <v/>
      </c>
      <c r="AL956" s="23" t="str">
        <f t="shared" si="234"/>
        <v/>
      </c>
      <c r="AM956" s="23" t="str">
        <f>IF(ISBLANK(N956),"",VLOOKUP(N956,Codes!$A$2:$B$184,2,FALSE))</f>
        <v/>
      </c>
      <c r="AN956" s="39" t="str">
        <f t="shared" si="235"/>
        <v/>
      </c>
      <c r="AO956" s="23" t="str">
        <f>IF(ISBLANK(O956),"",IF(O956&gt;247,191,VLOOKUP(O956,Codes!$H$2:$I$299,2,FALSE)))</f>
        <v/>
      </c>
      <c r="AP956" s="23" t="str">
        <f>IF(ISBLANK(O956),"",VLOOKUP(AO956,Codes!$A$2:$B$184,2,FALSE))</f>
        <v/>
      </c>
      <c r="AQ956" s="39" t="str">
        <f t="shared" si="236"/>
        <v/>
      </c>
      <c r="AR956" s="39" t="str">
        <f t="shared" si="237"/>
        <v/>
      </c>
      <c r="AS956" s="39" t="str">
        <f t="shared" si="238"/>
        <v/>
      </c>
      <c r="AT956" s="39" t="str">
        <f t="shared" si="239"/>
        <v/>
      </c>
    </row>
    <row r="957" spans="1:46" s="65" customFormat="1">
      <c r="A957" s="64"/>
      <c r="E957" s="66"/>
      <c r="F957" s="67"/>
      <c r="G957" s="68"/>
      <c r="H957" s="69"/>
      <c r="I957" s="40" t="str">
        <f t="shared" si="224"/>
        <v/>
      </c>
      <c r="J957" s="69"/>
      <c r="K957" s="70"/>
      <c r="L957" s="41" t="str">
        <f t="shared" si="225"/>
        <v/>
      </c>
      <c r="M957" s="71"/>
      <c r="N957" s="72"/>
      <c r="O957" s="73"/>
      <c r="P957" s="42" t="str">
        <f t="shared" si="226"/>
        <v/>
      </c>
      <c r="Q957" s="74"/>
      <c r="R957" s="72"/>
      <c r="S957" s="42" t="str">
        <f t="shared" si="227"/>
        <v/>
      </c>
      <c r="T957" s="72"/>
      <c r="U957" s="75"/>
      <c r="V957" s="72"/>
      <c r="W957" s="43" t="str">
        <f t="shared" si="228"/>
        <v/>
      </c>
      <c r="X957" s="76"/>
      <c r="Y957" s="77"/>
      <c r="Z957" s="77"/>
      <c r="AA957" s="77"/>
      <c r="AB957" s="77"/>
      <c r="AC957" s="77"/>
      <c r="AD957" s="77"/>
      <c r="AE957" s="78"/>
      <c r="AF957" s="79"/>
      <c r="AG957" s="37">
        <f t="shared" si="229"/>
        <v>0</v>
      </c>
      <c r="AH957" s="38" t="str">
        <f t="shared" si="230"/>
        <v/>
      </c>
      <c r="AI957" s="39" t="str">
        <f t="shared" si="231"/>
        <v/>
      </c>
      <c r="AJ957" s="39" t="str">
        <f t="shared" si="232"/>
        <v/>
      </c>
      <c r="AK957" s="23" t="str">
        <f t="shared" si="233"/>
        <v/>
      </c>
      <c r="AL957" s="23" t="str">
        <f t="shared" si="234"/>
        <v/>
      </c>
      <c r="AM957" s="23" t="str">
        <f>IF(ISBLANK(N957),"",VLOOKUP(N957,Codes!$A$2:$B$184,2,FALSE))</f>
        <v/>
      </c>
      <c r="AN957" s="39" t="str">
        <f t="shared" si="235"/>
        <v/>
      </c>
      <c r="AO957" s="23" t="str">
        <f>IF(ISBLANK(O957),"",IF(O957&gt;247,191,VLOOKUP(O957,Codes!$H$2:$I$299,2,FALSE)))</f>
        <v/>
      </c>
      <c r="AP957" s="23" t="str">
        <f>IF(ISBLANK(O957),"",VLOOKUP(AO957,Codes!$A$2:$B$184,2,FALSE))</f>
        <v/>
      </c>
      <c r="AQ957" s="39" t="str">
        <f t="shared" si="236"/>
        <v/>
      </c>
      <c r="AR957" s="39" t="str">
        <f t="shared" si="237"/>
        <v/>
      </c>
      <c r="AS957" s="39" t="str">
        <f t="shared" si="238"/>
        <v/>
      </c>
      <c r="AT957" s="39" t="str">
        <f t="shared" si="239"/>
        <v/>
      </c>
    </row>
    <row r="958" spans="1:46" s="65" customFormat="1">
      <c r="A958" s="64"/>
      <c r="E958" s="66"/>
      <c r="F958" s="67"/>
      <c r="G958" s="68"/>
      <c r="H958" s="69"/>
      <c r="I958" s="40" t="str">
        <f t="shared" si="224"/>
        <v/>
      </c>
      <c r="J958" s="69"/>
      <c r="K958" s="70"/>
      <c r="L958" s="41" t="str">
        <f t="shared" si="225"/>
        <v/>
      </c>
      <c r="M958" s="71"/>
      <c r="N958" s="72"/>
      <c r="O958" s="73"/>
      <c r="P958" s="42" t="str">
        <f t="shared" si="226"/>
        <v/>
      </c>
      <c r="Q958" s="74"/>
      <c r="R958" s="72"/>
      <c r="S958" s="42" t="str">
        <f t="shared" si="227"/>
        <v/>
      </c>
      <c r="T958" s="72"/>
      <c r="U958" s="75"/>
      <c r="V958" s="72"/>
      <c r="W958" s="43" t="str">
        <f t="shared" si="228"/>
        <v/>
      </c>
      <c r="X958" s="76"/>
      <c r="Y958" s="77"/>
      <c r="Z958" s="77"/>
      <c r="AA958" s="77"/>
      <c r="AB958" s="77"/>
      <c r="AC958" s="77"/>
      <c r="AD958" s="77"/>
      <c r="AE958" s="78"/>
      <c r="AF958" s="79"/>
      <c r="AG958" s="37">
        <f t="shared" si="229"/>
        <v>0</v>
      </c>
      <c r="AH958" s="38" t="str">
        <f t="shared" si="230"/>
        <v/>
      </c>
      <c r="AI958" s="39" t="str">
        <f t="shared" si="231"/>
        <v/>
      </c>
      <c r="AJ958" s="39" t="str">
        <f t="shared" si="232"/>
        <v/>
      </c>
      <c r="AK958" s="23" t="str">
        <f t="shared" si="233"/>
        <v/>
      </c>
      <c r="AL958" s="23" t="str">
        <f t="shared" si="234"/>
        <v/>
      </c>
      <c r="AM958" s="23" t="str">
        <f>IF(ISBLANK(N958),"",VLOOKUP(N958,Codes!$A$2:$B$184,2,FALSE))</f>
        <v/>
      </c>
      <c r="AN958" s="39" t="str">
        <f t="shared" si="235"/>
        <v/>
      </c>
      <c r="AO958" s="23" t="str">
        <f>IF(ISBLANK(O958),"",IF(O958&gt;247,191,VLOOKUP(O958,Codes!$H$2:$I$299,2,FALSE)))</f>
        <v/>
      </c>
      <c r="AP958" s="23" t="str">
        <f>IF(ISBLANK(O958),"",VLOOKUP(AO958,Codes!$A$2:$B$184,2,FALSE))</f>
        <v/>
      </c>
      <c r="AQ958" s="39" t="str">
        <f t="shared" si="236"/>
        <v/>
      </c>
      <c r="AR958" s="39" t="str">
        <f t="shared" si="237"/>
        <v/>
      </c>
      <c r="AS958" s="39" t="str">
        <f t="shared" si="238"/>
        <v/>
      </c>
      <c r="AT958" s="39" t="str">
        <f t="shared" si="239"/>
        <v/>
      </c>
    </row>
    <row r="959" spans="1:46" s="65" customFormat="1">
      <c r="A959" s="64"/>
      <c r="E959" s="66"/>
      <c r="F959" s="67"/>
      <c r="G959" s="68"/>
      <c r="H959" s="69"/>
      <c r="I959" s="40" t="str">
        <f t="shared" si="224"/>
        <v/>
      </c>
      <c r="J959" s="69"/>
      <c r="K959" s="70"/>
      <c r="L959" s="41" t="str">
        <f t="shared" si="225"/>
        <v/>
      </c>
      <c r="M959" s="71"/>
      <c r="N959" s="72"/>
      <c r="O959" s="73"/>
      <c r="P959" s="42" t="str">
        <f t="shared" si="226"/>
        <v/>
      </c>
      <c r="Q959" s="74"/>
      <c r="R959" s="72"/>
      <c r="S959" s="42" t="str">
        <f t="shared" si="227"/>
        <v/>
      </c>
      <c r="T959" s="72"/>
      <c r="U959" s="75"/>
      <c r="V959" s="72"/>
      <c r="W959" s="43" t="str">
        <f t="shared" si="228"/>
        <v/>
      </c>
      <c r="X959" s="76"/>
      <c r="Y959" s="77"/>
      <c r="Z959" s="77"/>
      <c r="AA959" s="77"/>
      <c r="AB959" s="77"/>
      <c r="AC959" s="77"/>
      <c r="AD959" s="77"/>
      <c r="AE959" s="78"/>
      <c r="AF959" s="79"/>
      <c r="AG959" s="37">
        <f t="shared" si="229"/>
        <v>0</v>
      </c>
      <c r="AH959" s="38" t="str">
        <f t="shared" si="230"/>
        <v/>
      </c>
      <c r="AI959" s="39" t="str">
        <f t="shared" si="231"/>
        <v/>
      </c>
      <c r="AJ959" s="39" t="str">
        <f t="shared" si="232"/>
        <v/>
      </c>
      <c r="AK959" s="23" t="str">
        <f t="shared" si="233"/>
        <v/>
      </c>
      <c r="AL959" s="23" t="str">
        <f t="shared" si="234"/>
        <v/>
      </c>
      <c r="AM959" s="23" t="str">
        <f>IF(ISBLANK(N959),"",VLOOKUP(N959,Codes!$A$2:$B$184,2,FALSE))</f>
        <v/>
      </c>
      <c r="AN959" s="39" t="str">
        <f t="shared" si="235"/>
        <v/>
      </c>
      <c r="AO959" s="23" t="str">
        <f>IF(ISBLANK(O959),"",IF(O959&gt;247,191,VLOOKUP(O959,Codes!$H$2:$I$299,2,FALSE)))</f>
        <v/>
      </c>
      <c r="AP959" s="23" t="str">
        <f>IF(ISBLANK(O959),"",VLOOKUP(AO959,Codes!$A$2:$B$184,2,FALSE))</f>
        <v/>
      </c>
      <c r="AQ959" s="39" t="str">
        <f t="shared" si="236"/>
        <v/>
      </c>
      <c r="AR959" s="39" t="str">
        <f t="shared" si="237"/>
        <v/>
      </c>
      <c r="AS959" s="39" t="str">
        <f t="shared" si="238"/>
        <v/>
      </c>
      <c r="AT959" s="39" t="str">
        <f t="shared" si="239"/>
        <v/>
      </c>
    </row>
    <row r="960" spans="1:46" s="65" customFormat="1">
      <c r="A960" s="64"/>
      <c r="E960" s="66"/>
      <c r="F960" s="67"/>
      <c r="G960" s="68"/>
      <c r="H960" s="69"/>
      <c r="I960" s="40" t="str">
        <f t="shared" si="224"/>
        <v/>
      </c>
      <c r="J960" s="69"/>
      <c r="K960" s="70"/>
      <c r="L960" s="41" t="str">
        <f t="shared" si="225"/>
        <v/>
      </c>
      <c r="M960" s="71"/>
      <c r="N960" s="72"/>
      <c r="O960" s="73"/>
      <c r="P960" s="42" t="str">
        <f t="shared" si="226"/>
        <v/>
      </c>
      <c r="Q960" s="74"/>
      <c r="R960" s="72"/>
      <c r="S960" s="42" t="str">
        <f t="shared" si="227"/>
        <v/>
      </c>
      <c r="T960" s="72"/>
      <c r="U960" s="75"/>
      <c r="V960" s="72"/>
      <c r="W960" s="43" t="str">
        <f t="shared" si="228"/>
        <v/>
      </c>
      <c r="X960" s="76"/>
      <c r="Y960" s="77"/>
      <c r="Z960" s="77"/>
      <c r="AA960" s="77"/>
      <c r="AB960" s="77"/>
      <c r="AC960" s="77"/>
      <c r="AD960" s="77"/>
      <c r="AE960" s="78"/>
      <c r="AF960" s="79"/>
      <c r="AG960" s="37">
        <f t="shared" si="229"/>
        <v>0</v>
      </c>
      <c r="AH960" s="38" t="str">
        <f t="shared" si="230"/>
        <v/>
      </c>
      <c r="AI960" s="39" t="str">
        <f t="shared" si="231"/>
        <v/>
      </c>
      <c r="AJ960" s="39" t="str">
        <f t="shared" si="232"/>
        <v/>
      </c>
      <c r="AK960" s="23" t="str">
        <f t="shared" si="233"/>
        <v/>
      </c>
      <c r="AL960" s="23" t="str">
        <f t="shared" si="234"/>
        <v/>
      </c>
      <c r="AM960" s="23" t="str">
        <f>IF(ISBLANK(N960),"",VLOOKUP(N960,Codes!$A$2:$B$184,2,FALSE))</f>
        <v/>
      </c>
      <c r="AN960" s="39" t="str">
        <f t="shared" si="235"/>
        <v/>
      </c>
      <c r="AO960" s="23" t="str">
        <f>IF(ISBLANK(O960),"",IF(O960&gt;247,191,VLOOKUP(O960,Codes!$H$2:$I$299,2,FALSE)))</f>
        <v/>
      </c>
      <c r="AP960" s="23" t="str">
        <f>IF(ISBLANK(O960),"",VLOOKUP(AO960,Codes!$A$2:$B$184,2,FALSE))</f>
        <v/>
      </c>
      <c r="AQ960" s="39" t="str">
        <f t="shared" si="236"/>
        <v/>
      </c>
      <c r="AR960" s="39" t="str">
        <f t="shared" si="237"/>
        <v/>
      </c>
      <c r="AS960" s="39" t="str">
        <f t="shared" si="238"/>
        <v/>
      </c>
      <c r="AT960" s="39" t="str">
        <f t="shared" si="239"/>
        <v/>
      </c>
    </row>
    <row r="961" spans="1:46" s="65" customFormat="1">
      <c r="A961" s="64"/>
      <c r="E961" s="66"/>
      <c r="F961" s="67"/>
      <c r="G961" s="68"/>
      <c r="H961" s="69"/>
      <c r="I961" s="40" t="str">
        <f t="shared" si="224"/>
        <v/>
      </c>
      <c r="J961" s="69"/>
      <c r="K961" s="70"/>
      <c r="L961" s="41" t="str">
        <f t="shared" si="225"/>
        <v/>
      </c>
      <c r="M961" s="71"/>
      <c r="N961" s="72"/>
      <c r="O961" s="73"/>
      <c r="P961" s="42" t="str">
        <f t="shared" si="226"/>
        <v/>
      </c>
      <c r="Q961" s="74"/>
      <c r="R961" s="72"/>
      <c r="S961" s="42" t="str">
        <f t="shared" si="227"/>
        <v/>
      </c>
      <c r="T961" s="72"/>
      <c r="U961" s="75"/>
      <c r="V961" s="72"/>
      <c r="W961" s="43" t="str">
        <f t="shared" si="228"/>
        <v/>
      </c>
      <c r="X961" s="76"/>
      <c r="Y961" s="77"/>
      <c r="Z961" s="77"/>
      <c r="AA961" s="77"/>
      <c r="AB961" s="77"/>
      <c r="AC961" s="77"/>
      <c r="AD961" s="77"/>
      <c r="AE961" s="78"/>
      <c r="AF961" s="79"/>
      <c r="AG961" s="37">
        <f t="shared" si="229"/>
        <v>0</v>
      </c>
      <c r="AH961" s="38" t="str">
        <f t="shared" si="230"/>
        <v/>
      </c>
      <c r="AI961" s="39" t="str">
        <f t="shared" si="231"/>
        <v/>
      </c>
      <c r="AJ961" s="39" t="str">
        <f t="shared" si="232"/>
        <v/>
      </c>
      <c r="AK961" s="23" t="str">
        <f t="shared" si="233"/>
        <v/>
      </c>
      <c r="AL961" s="23" t="str">
        <f t="shared" si="234"/>
        <v/>
      </c>
      <c r="AM961" s="23" t="str">
        <f>IF(ISBLANK(N961),"",VLOOKUP(N961,Codes!$A$2:$B$184,2,FALSE))</f>
        <v/>
      </c>
      <c r="AN961" s="39" t="str">
        <f t="shared" si="235"/>
        <v/>
      </c>
      <c r="AO961" s="23" t="str">
        <f>IF(ISBLANK(O961),"",IF(O961&gt;247,191,VLOOKUP(O961,Codes!$H$2:$I$299,2,FALSE)))</f>
        <v/>
      </c>
      <c r="AP961" s="23" t="str">
        <f>IF(ISBLANK(O961),"",VLOOKUP(AO961,Codes!$A$2:$B$184,2,FALSE))</f>
        <v/>
      </c>
      <c r="AQ961" s="39" t="str">
        <f t="shared" si="236"/>
        <v/>
      </c>
      <c r="AR961" s="39" t="str">
        <f t="shared" si="237"/>
        <v/>
      </c>
      <c r="AS961" s="39" t="str">
        <f t="shared" si="238"/>
        <v/>
      </c>
      <c r="AT961" s="39" t="str">
        <f t="shared" si="239"/>
        <v/>
      </c>
    </row>
    <row r="962" spans="1:46" s="65" customFormat="1">
      <c r="A962" s="64"/>
      <c r="E962" s="66"/>
      <c r="F962" s="67"/>
      <c r="G962" s="68"/>
      <c r="H962" s="69"/>
      <c r="I962" s="40" t="str">
        <f t="shared" si="224"/>
        <v/>
      </c>
      <c r="J962" s="69"/>
      <c r="K962" s="70"/>
      <c r="L962" s="41" t="str">
        <f t="shared" si="225"/>
        <v/>
      </c>
      <c r="M962" s="71"/>
      <c r="N962" s="72"/>
      <c r="O962" s="73"/>
      <c r="P962" s="42" t="str">
        <f t="shared" si="226"/>
        <v/>
      </c>
      <c r="Q962" s="74"/>
      <c r="R962" s="72"/>
      <c r="S962" s="42" t="str">
        <f t="shared" si="227"/>
        <v/>
      </c>
      <c r="T962" s="72"/>
      <c r="U962" s="75"/>
      <c r="V962" s="72"/>
      <c r="W962" s="43" t="str">
        <f t="shared" si="228"/>
        <v/>
      </c>
      <c r="X962" s="76"/>
      <c r="Y962" s="77"/>
      <c r="Z962" s="77"/>
      <c r="AA962" s="77"/>
      <c r="AB962" s="77"/>
      <c r="AC962" s="77"/>
      <c r="AD962" s="77"/>
      <c r="AE962" s="78"/>
      <c r="AF962" s="79"/>
      <c r="AG962" s="37">
        <f t="shared" si="229"/>
        <v>0</v>
      </c>
      <c r="AH962" s="38" t="str">
        <f t="shared" si="230"/>
        <v/>
      </c>
      <c r="AI962" s="39" t="str">
        <f t="shared" si="231"/>
        <v/>
      </c>
      <c r="AJ962" s="39" t="str">
        <f t="shared" si="232"/>
        <v/>
      </c>
      <c r="AK962" s="23" t="str">
        <f t="shared" si="233"/>
        <v/>
      </c>
      <c r="AL962" s="23" t="str">
        <f t="shared" si="234"/>
        <v/>
      </c>
      <c r="AM962" s="23" t="str">
        <f>IF(ISBLANK(N962),"",VLOOKUP(N962,Codes!$A$2:$B$184,2,FALSE))</f>
        <v/>
      </c>
      <c r="AN962" s="39" t="str">
        <f t="shared" si="235"/>
        <v/>
      </c>
      <c r="AO962" s="23" t="str">
        <f>IF(ISBLANK(O962),"",IF(O962&gt;247,191,VLOOKUP(O962,Codes!$H$2:$I$299,2,FALSE)))</f>
        <v/>
      </c>
      <c r="AP962" s="23" t="str">
        <f>IF(ISBLANK(O962),"",VLOOKUP(AO962,Codes!$A$2:$B$184,2,FALSE))</f>
        <v/>
      </c>
      <c r="AQ962" s="39" t="str">
        <f t="shared" si="236"/>
        <v/>
      </c>
      <c r="AR962" s="39" t="str">
        <f t="shared" si="237"/>
        <v/>
      </c>
      <c r="AS962" s="39" t="str">
        <f t="shared" si="238"/>
        <v/>
      </c>
      <c r="AT962" s="39" t="str">
        <f t="shared" si="239"/>
        <v/>
      </c>
    </row>
    <row r="963" spans="1:46" s="65" customFormat="1">
      <c r="A963" s="64"/>
      <c r="E963" s="66"/>
      <c r="F963" s="67"/>
      <c r="G963" s="68"/>
      <c r="H963" s="69"/>
      <c r="I963" s="40" t="str">
        <f t="shared" si="224"/>
        <v/>
      </c>
      <c r="J963" s="69"/>
      <c r="K963" s="70"/>
      <c r="L963" s="41" t="str">
        <f t="shared" si="225"/>
        <v/>
      </c>
      <c r="M963" s="71"/>
      <c r="N963" s="72"/>
      <c r="O963" s="73"/>
      <c r="P963" s="42" t="str">
        <f t="shared" si="226"/>
        <v/>
      </c>
      <c r="Q963" s="74"/>
      <c r="R963" s="72"/>
      <c r="S963" s="42" t="str">
        <f t="shared" si="227"/>
        <v/>
      </c>
      <c r="T963" s="72"/>
      <c r="U963" s="75"/>
      <c r="V963" s="72"/>
      <c r="W963" s="43" t="str">
        <f t="shared" si="228"/>
        <v/>
      </c>
      <c r="X963" s="76"/>
      <c r="Y963" s="77"/>
      <c r="Z963" s="77"/>
      <c r="AA963" s="77"/>
      <c r="AB963" s="77"/>
      <c r="AC963" s="77"/>
      <c r="AD963" s="77"/>
      <c r="AE963" s="78"/>
      <c r="AF963" s="79"/>
      <c r="AG963" s="37">
        <f t="shared" si="229"/>
        <v>0</v>
      </c>
      <c r="AH963" s="38" t="str">
        <f t="shared" si="230"/>
        <v/>
      </c>
      <c r="AI963" s="39" t="str">
        <f t="shared" si="231"/>
        <v/>
      </c>
      <c r="AJ963" s="39" t="str">
        <f t="shared" si="232"/>
        <v/>
      </c>
      <c r="AK963" s="23" t="str">
        <f t="shared" si="233"/>
        <v/>
      </c>
      <c r="AL963" s="23" t="str">
        <f t="shared" si="234"/>
        <v/>
      </c>
      <c r="AM963" s="23" t="str">
        <f>IF(ISBLANK(N963),"",VLOOKUP(N963,Codes!$A$2:$B$184,2,FALSE))</f>
        <v/>
      </c>
      <c r="AN963" s="39" t="str">
        <f t="shared" si="235"/>
        <v/>
      </c>
      <c r="AO963" s="23" t="str">
        <f>IF(ISBLANK(O963),"",IF(O963&gt;247,191,VLOOKUP(O963,Codes!$H$2:$I$299,2,FALSE)))</f>
        <v/>
      </c>
      <c r="AP963" s="23" t="str">
        <f>IF(ISBLANK(O963),"",VLOOKUP(AO963,Codes!$A$2:$B$184,2,FALSE))</f>
        <v/>
      </c>
      <c r="AQ963" s="39" t="str">
        <f t="shared" si="236"/>
        <v/>
      </c>
      <c r="AR963" s="39" t="str">
        <f t="shared" si="237"/>
        <v/>
      </c>
      <c r="AS963" s="39" t="str">
        <f t="shared" si="238"/>
        <v/>
      </c>
      <c r="AT963" s="39" t="str">
        <f t="shared" si="239"/>
        <v/>
      </c>
    </row>
    <row r="964" spans="1:46" s="65" customFormat="1">
      <c r="A964" s="64"/>
      <c r="E964" s="66"/>
      <c r="F964" s="67"/>
      <c r="G964" s="68"/>
      <c r="H964" s="69"/>
      <c r="I964" s="40" t="str">
        <f t="shared" si="224"/>
        <v/>
      </c>
      <c r="J964" s="69"/>
      <c r="K964" s="70"/>
      <c r="L964" s="41" t="str">
        <f t="shared" si="225"/>
        <v/>
      </c>
      <c r="M964" s="71"/>
      <c r="N964" s="72"/>
      <c r="O964" s="73"/>
      <c r="P964" s="42" t="str">
        <f t="shared" si="226"/>
        <v/>
      </c>
      <c r="Q964" s="74"/>
      <c r="R964" s="72"/>
      <c r="S964" s="42" t="str">
        <f t="shared" si="227"/>
        <v/>
      </c>
      <c r="T964" s="72"/>
      <c r="U964" s="75"/>
      <c r="V964" s="72"/>
      <c r="W964" s="43" t="str">
        <f t="shared" si="228"/>
        <v/>
      </c>
      <c r="X964" s="76"/>
      <c r="Y964" s="77"/>
      <c r="Z964" s="77"/>
      <c r="AA964" s="77"/>
      <c r="AB964" s="77"/>
      <c r="AC964" s="77"/>
      <c r="AD964" s="77"/>
      <c r="AE964" s="78"/>
      <c r="AF964" s="79"/>
      <c r="AG964" s="37">
        <f t="shared" si="229"/>
        <v>0</v>
      </c>
      <c r="AH964" s="38" t="str">
        <f t="shared" si="230"/>
        <v/>
      </c>
      <c r="AI964" s="39" t="str">
        <f t="shared" si="231"/>
        <v/>
      </c>
      <c r="AJ964" s="39" t="str">
        <f t="shared" si="232"/>
        <v/>
      </c>
      <c r="AK964" s="23" t="str">
        <f t="shared" si="233"/>
        <v/>
      </c>
      <c r="AL964" s="23" t="str">
        <f t="shared" si="234"/>
        <v/>
      </c>
      <c r="AM964" s="23" t="str">
        <f>IF(ISBLANK(N964),"",VLOOKUP(N964,Codes!$A$2:$B$184,2,FALSE))</f>
        <v/>
      </c>
      <c r="AN964" s="39" t="str">
        <f t="shared" si="235"/>
        <v/>
      </c>
      <c r="AO964" s="23" t="str">
        <f>IF(ISBLANK(O964),"",IF(O964&gt;247,191,VLOOKUP(O964,Codes!$H$2:$I$299,2,FALSE)))</f>
        <v/>
      </c>
      <c r="AP964" s="23" t="str">
        <f>IF(ISBLANK(O964),"",VLOOKUP(AO964,Codes!$A$2:$B$184,2,FALSE))</f>
        <v/>
      </c>
      <c r="AQ964" s="39" t="str">
        <f t="shared" si="236"/>
        <v/>
      </c>
      <c r="AR964" s="39" t="str">
        <f t="shared" si="237"/>
        <v/>
      </c>
      <c r="AS964" s="39" t="str">
        <f t="shared" si="238"/>
        <v/>
      </c>
      <c r="AT964" s="39" t="str">
        <f t="shared" si="239"/>
        <v/>
      </c>
    </row>
    <row r="965" spans="1:46" s="65" customFormat="1">
      <c r="A965" s="64"/>
      <c r="E965" s="66"/>
      <c r="F965" s="67"/>
      <c r="G965" s="68"/>
      <c r="H965" s="69"/>
      <c r="I965" s="40" t="str">
        <f t="shared" si="224"/>
        <v/>
      </c>
      <c r="J965" s="69"/>
      <c r="K965" s="70"/>
      <c r="L965" s="41" t="str">
        <f t="shared" si="225"/>
        <v/>
      </c>
      <c r="M965" s="71"/>
      <c r="N965" s="72"/>
      <c r="O965" s="73"/>
      <c r="P965" s="42" t="str">
        <f t="shared" si="226"/>
        <v/>
      </c>
      <c r="Q965" s="74"/>
      <c r="R965" s="72"/>
      <c r="S965" s="42" t="str">
        <f t="shared" si="227"/>
        <v/>
      </c>
      <c r="T965" s="72"/>
      <c r="U965" s="75"/>
      <c r="V965" s="72"/>
      <c r="W965" s="43" t="str">
        <f t="shared" si="228"/>
        <v/>
      </c>
      <c r="X965" s="76"/>
      <c r="Y965" s="77"/>
      <c r="Z965" s="77"/>
      <c r="AA965" s="77"/>
      <c r="AB965" s="77"/>
      <c r="AC965" s="77"/>
      <c r="AD965" s="77"/>
      <c r="AE965" s="78"/>
      <c r="AF965" s="79"/>
      <c r="AG965" s="37">
        <f t="shared" si="229"/>
        <v>0</v>
      </c>
      <c r="AH965" s="38" t="str">
        <f t="shared" si="230"/>
        <v/>
      </c>
      <c r="AI965" s="39" t="str">
        <f t="shared" si="231"/>
        <v/>
      </c>
      <c r="AJ965" s="39" t="str">
        <f t="shared" si="232"/>
        <v/>
      </c>
      <c r="AK965" s="23" t="str">
        <f t="shared" si="233"/>
        <v/>
      </c>
      <c r="AL965" s="23" t="str">
        <f t="shared" si="234"/>
        <v/>
      </c>
      <c r="AM965" s="23" t="str">
        <f>IF(ISBLANK(N965),"",VLOOKUP(N965,Codes!$A$2:$B$184,2,FALSE))</f>
        <v/>
      </c>
      <c r="AN965" s="39" t="str">
        <f t="shared" si="235"/>
        <v/>
      </c>
      <c r="AO965" s="23" t="str">
        <f>IF(ISBLANK(O965),"",IF(O965&gt;247,191,VLOOKUP(O965,Codes!$H$2:$I$299,2,FALSE)))</f>
        <v/>
      </c>
      <c r="AP965" s="23" t="str">
        <f>IF(ISBLANK(O965),"",VLOOKUP(AO965,Codes!$A$2:$B$184,2,FALSE))</f>
        <v/>
      </c>
      <c r="AQ965" s="39" t="str">
        <f t="shared" si="236"/>
        <v/>
      </c>
      <c r="AR965" s="39" t="str">
        <f t="shared" si="237"/>
        <v/>
      </c>
      <c r="AS965" s="39" t="str">
        <f t="shared" si="238"/>
        <v/>
      </c>
      <c r="AT965" s="39" t="str">
        <f t="shared" si="239"/>
        <v/>
      </c>
    </row>
    <row r="966" spans="1:46" s="65" customFormat="1">
      <c r="A966" s="64"/>
      <c r="E966" s="66"/>
      <c r="F966" s="67"/>
      <c r="G966" s="68"/>
      <c r="H966" s="69"/>
      <c r="I966" s="40" t="str">
        <f t="shared" si="224"/>
        <v/>
      </c>
      <c r="J966" s="69"/>
      <c r="K966" s="70"/>
      <c r="L966" s="41" t="str">
        <f t="shared" si="225"/>
        <v/>
      </c>
      <c r="M966" s="71"/>
      <c r="N966" s="72"/>
      <c r="O966" s="73"/>
      <c r="P966" s="42" t="str">
        <f t="shared" si="226"/>
        <v/>
      </c>
      <c r="Q966" s="74"/>
      <c r="R966" s="72"/>
      <c r="S966" s="42" t="str">
        <f t="shared" si="227"/>
        <v/>
      </c>
      <c r="T966" s="72"/>
      <c r="U966" s="75"/>
      <c r="V966" s="72"/>
      <c r="W966" s="43" t="str">
        <f t="shared" si="228"/>
        <v/>
      </c>
      <c r="X966" s="76"/>
      <c r="Y966" s="77"/>
      <c r="Z966" s="77"/>
      <c r="AA966" s="77"/>
      <c r="AB966" s="77"/>
      <c r="AC966" s="77"/>
      <c r="AD966" s="77"/>
      <c r="AE966" s="78"/>
      <c r="AF966" s="79"/>
      <c r="AG966" s="37">
        <f t="shared" si="229"/>
        <v>0</v>
      </c>
      <c r="AH966" s="38" t="str">
        <f t="shared" si="230"/>
        <v/>
      </c>
      <c r="AI966" s="39" t="str">
        <f t="shared" si="231"/>
        <v/>
      </c>
      <c r="AJ966" s="39" t="str">
        <f t="shared" si="232"/>
        <v/>
      </c>
      <c r="AK966" s="23" t="str">
        <f t="shared" si="233"/>
        <v/>
      </c>
      <c r="AL966" s="23" t="str">
        <f t="shared" si="234"/>
        <v/>
      </c>
      <c r="AM966" s="23" t="str">
        <f>IF(ISBLANK(N966),"",VLOOKUP(N966,Codes!$A$2:$B$184,2,FALSE))</f>
        <v/>
      </c>
      <c r="AN966" s="39" t="str">
        <f t="shared" si="235"/>
        <v/>
      </c>
      <c r="AO966" s="23" t="str">
        <f>IF(ISBLANK(O966),"",IF(O966&gt;247,191,VLOOKUP(O966,Codes!$H$2:$I$299,2,FALSE)))</f>
        <v/>
      </c>
      <c r="AP966" s="23" t="str">
        <f>IF(ISBLANK(O966),"",VLOOKUP(AO966,Codes!$A$2:$B$184,2,FALSE))</f>
        <v/>
      </c>
      <c r="AQ966" s="39" t="str">
        <f t="shared" si="236"/>
        <v/>
      </c>
      <c r="AR966" s="39" t="str">
        <f t="shared" si="237"/>
        <v/>
      </c>
      <c r="AS966" s="39" t="str">
        <f t="shared" si="238"/>
        <v/>
      </c>
      <c r="AT966" s="39" t="str">
        <f t="shared" si="239"/>
        <v/>
      </c>
    </row>
    <row r="967" spans="1:46" s="65" customFormat="1">
      <c r="A967" s="64"/>
      <c r="E967" s="66"/>
      <c r="F967" s="67"/>
      <c r="G967" s="68"/>
      <c r="H967" s="69"/>
      <c r="I967" s="40" t="str">
        <f t="shared" si="224"/>
        <v/>
      </c>
      <c r="J967" s="69"/>
      <c r="K967" s="70"/>
      <c r="L967" s="41" t="str">
        <f t="shared" si="225"/>
        <v/>
      </c>
      <c r="M967" s="71"/>
      <c r="N967" s="72"/>
      <c r="O967" s="73"/>
      <c r="P967" s="42" t="str">
        <f t="shared" si="226"/>
        <v/>
      </c>
      <c r="Q967" s="74"/>
      <c r="R967" s="72"/>
      <c r="S967" s="42" t="str">
        <f t="shared" si="227"/>
        <v/>
      </c>
      <c r="T967" s="72"/>
      <c r="U967" s="75"/>
      <c r="V967" s="72"/>
      <c r="W967" s="43" t="str">
        <f t="shared" si="228"/>
        <v/>
      </c>
      <c r="X967" s="76"/>
      <c r="Y967" s="77"/>
      <c r="Z967" s="77"/>
      <c r="AA967" s="77"/>
      <c r="AB967" s="77"/>
      <c r="AC967" s="77"/>
      <c r="AD967" s="77"/>
      <c r="AE967" s="78"/>
      <c r="AF967" s="79"/>
      <c r="AG967" s="37">
        <f t="shared" si="229"/>
        <v>0</v>
      </c>
      <c r="AH967" s="38" t="str">
        <f t="shared" si="230"/>
        <v/>
      </c>
      <c r="AI967" s="39" t="str">
        <f t="shared" si="231"/>
        <v/>
      </c>
      <c r="AJ967" s="39" t="str">
        <f t="shared" si="232"/>
        <v/>
      </c>
      <c r="AK967" s="23" t="str">
        <f t="shared" si="233"/>
        <v/>
      </c>
      <c r="AL967" s="23" t="str">
        <f t="shared" si="234"/>
        <v/>
      </c>
      <c r="AM967" s="23" t="str">
        <f>IF(ISBLANK(N967),"",VLOOKUP(N967,Codes!$A$2:$B$184,2,FALSE))</f>
        <v/>
      </c>
      <c r="AN967" s="39" t="str">
        <f t="shared" si="235"/>
        <v/>
      </c>
      <c r="AO967" s="23" t="str">
        <f>IF(ISBLANK(O967),"",IF(O967&gt;247,191,VLOOKUP(O967,Codes!$H$2:$I$299,2,FALSE)))</f>
        <v/>
      </c>
      <c r="AP967" s="23" t="str">
        <f>IF(ISBLANK(O967),"",VLOOKUP(AO967,Codes!$A$2:$B$184,2,FALSE))</f>
        <v/>
      </c>
      <c r="AQ967" s="39" t="str">
        <f t="shared" si="236"/>
        <v/>
      </c>
      <c r="AR967" s="39" t="str">
        <f t="shared" si="237"/>
        <v/>
      </c>
      <c r="AS967" s="39" t="str">
        <f t="shared" si="238"/>
        <v/>
      </c>
      <c r="AT967" s="39" t="str">
        <f t="shared" si="239"/>
        <v/>
      </c>
    </row>
    <row r="968" spans="1:46" s="65" customFormat="1">
      <c r="A968" s="64"/>
      <c r="E968" s="66"/>
      <c r="F968" s="67"/>
      <c r="G968" s="68"/>
      <c r="H968" s="69"/>
      <c r="I968" s="40" t="str">
        <f t="shared" si="224"/>
        <v/>
      </c>
      <c r="J968" s="69"/>
      <c r="K968" s="70"/>
      <c r="L968" s="41" t="str">
        <f t="shared" si="225"/>
        <v/>
      </c>
      <c r="M968" s="71"/>
      <c r="N968" s="72"/>
      <c r="O968" s="73"/>
      <c r="P968" s="42" t="str">
        <f t="shared" si="226"/>
        <v/>
      </c>
      <c r="Q968" s="74"/>
      <c r="R968" s="72"/>
      <c r="S968" s="42" t="str">
        <f t="shared" si="227"/>
        <v/>
      </c>
      <c r="T968" s="72"/>
      <c r="U968" s="75"/>
      <c r="V968" s="72"/>
      <c r="W968" s="43" t="str">
        <f t="shared" si="228"/>
        <v/>
      </c>
      <c r="X968" s="76"/>
      <c r="Y968" s="77"/>
      <c r="Z968" s="77"/>
      <c r="AA968" s="77"/>
      <c r="AB968" s="77"/>
      <c r="AC968" s="77"/>
      <c r="AD968" s="77"/>
      <c r="AE968" s="78"/>
      <c r="AF968" s="79"/>
      <c r="AG968" s="37">
        <f t="shared" si="229"/>
        <v>0</v>
      </c>
      <c r="AH968" s="38" t="str">
        <f t="shared" si="230"/>
        <v/>
      </c>
      <c r="AI968" s="39" t="str">
        <f t="shared" si="231"/>
        <v/>
      </c>
      <c r="AJ968" s="39" t="str">
        <f t="shared" si="232"/>
        <v/>
      </c>
      <c r="AK968" s="23" t="str">
        <f t="shared" si="233"/>
        <v/>
      </c>
      <c r="AL968" s="23" t="str">
        <f t="shared" si="234"/>
        <v/>
      </c>
      <c r="AM968" s="23" t="str">
        <f>IF(ISBLANK(N968),"",VLOOKUP(N968,Codes!$A$2:$B$184,2,FALSE))</f>
        <v/>
      </c>
      <c r="AN968" s="39" t="str">
        <f t="shared" si="235"/>
        <v/>
      </c>
      <c r="AO968" s="23" t="str">
        <f>IF(ISBLANK(O968),"",IF(O968&gt;247,191,VLOOKUP(O968,Codes!$H$2:$I$299,2,FALSE)))</f>
        <v/>
      </c>
      <c r="AP968" s="23" t="str">
        <f>IF(ISBLANK(O968),"",VLOOKUP(AO968,Codes!$A$2:$B$184,2,FALSE))</f>
        <v/>
      </c>
      <c r="AQ968" s="39" t="str">
        <f t="shared" si="236"/>
        <v/>
      </c>
      <c r="AR968" s="39" t="str">
        <f t="shared" si="237"/>
        <v/>
      </c>
      <c r="AS968" s="39" t="str">
        <f t="shared" si="238"/>
        <v/>
      </c>
      <c r="AT968" s="39" t="str">
        <f t="shared" si="239"/>
        <v/>
      </c>
    </row>
    <row r="969" spans="1:46" s="65" customFormat="1">
      <c r="A969" s="64"/>
      <c r="E969" s="66"/>
      <c r="F969" s="67"/>
      <c r="G969" s="68"/>
      <c r="H969" s="69"/>
      <c r="I969" s="40" t="str">
        <f t="shared" ref="I969:I1032" si="240">$AH969</f>
        <v/>
      </c>
      <c r="J969" s="69"/>
      <c r="K969" s="70"/>
      <c r="L969" s="41" t="str">
        <f t="shared" ref="L969:L1032" si="241">$AI969</f>
        <v/>
      </c>
      <c r="M969" s="71"/>
      <c r="N969" s="72"/>
      <c r="O969" s="73"/>
      <c r="P969" s="42" t="str">
        <f t="shared" ref="P969:P1032" si="242">$AR969</f>
        <v/>
      </c>
      <c r="Q969" s="74"/>
      <c r="R969" s="72"/>
      <c r="S969" s="42" t="str">
        <f t="shared" ref="S969:S1032" si="243">$AL969</f>
        <v/>
      </c>
      <c r="T969" s="72"/>
      <c r="U969" s="75"/>
      <c r="V969" s="72"/>
      <c r="W969" s="43" t="str">
        <f t="shared" ref="W969:W1032" si="244">$AT969</f>
        <v/>
      </c>
      <c r="X969" s="76"/>
      <c r="Y969" s="77"/>
      <c r="Z969" s="77"/>
      <c r="AA969" s="77"/>
      <c r="AB969" s="77"/>
      <c r="AC969" s="77"/>
      <c r="AD969" s="77"/>
      <c r="AE969" s="78"/>
      <c r="AF969" s="79"/>
      <c r="AG969" s="37">
        <f t="shared" ref="AG969:AG1032" si="245">(((F969*12)+G969)/39.37)</f>
        <v>0</v>
      </c>
      <c r="AH969" s="38" t="str">
        <f t="shared" ref="AH969:AH1032" si="246">IF(AND(ISBLANK(F969),ISBLANK(H969)),"",IF(OR(ISBLANK(F969),ISBLANK(G969)),"Need-Ht.",IF(ISBLANK(H969),"Need Wt",((H969/2.2046)/((((F969*12)+G969)/39.37)*(((F969*12)+G969)/39.37))))))</f>
        <v/>
      </c>
      <c r="AI969" s="39" t="str">
        <f t="shared" ref="AI969:AI1032" si="247">IF(ISBLANK(J969),"",IF(ISBLANK(K969),"",IF(D969 = "f",(0.61*(J969+K969)+5),(0.735*(J969+K969)+1))))</f>
        <v/>
      </c>
      <c r="AJ969" s="39" t="str">
        <f t="shared" ref="AJ969:AJ1032" si="248">IF(AND(ISBLANK(Q969),ISBLANK(R969)),"",IF(OR(ISBLANK(Q969),ISBLANK(R969)),"",(Q969+(R969/60))))</f>
        <v/>
      </c>
      <c r="AK969" s="23" t="str">
        <f t="shared" ref="AK969:AK1032" si="249">IF(ISBLANK(D969),"",IF(D969="f",0,1))</f>
        <v/>
      </c>
      <c r="AL969" s="23" t="str">
        <f t="shared" ref="AL969:AL1032" si="250">IF(AND(ISBLANK(Q969),ISBLANK(R969)),"",IF(OR(ISBLANK(Q969),ISBLANK(R969)),"Inc-Time",IF(OR(AJ969&lt;4,AJ969&gt;13),"Cannot Calculate",IF(ISBLANK(E969),"Need Age",IF(ISBLANK(D969),"Need Gender",IF(OR(ISBLANK(F969),ISBLANK(G969),ISBLANK(H969)),"Need BMI",((0.21*(E969*AK969))-(0.84*AH969)-(8.41*AJ969)+(0.34*(AJ969*AJ969))+108.94))))))
)</f>
        <v/>
      </c>
      <c r="AM969" s="23" t="str">
        <f>IF(ISBLANK(N969),"",VLOOKUP(N969,Codes!$A$2:$B$184,2,FALSE))</f>
        <v/>
      </c>
      <c r="AN969" s="39" t="str">
        <f t="shared" ref="AN969:AN1032" si="251">IF(ISBLANK(N969),"",IF(OR(N969&lt;10,N969&gt;190),"Cannot Calculate",IF(ISBLANK(E969),"Need Age",IF(ISBLANK(D969),"Need Gender",IF(OR(ISBLANK(F969),ISBLANK(G969),ISBLANK(H969)),"Need BMI",((0.21*(E969*AK969))-(0.84*I969)-(8.41*AM969)+(0.34*(AM969*AM969))+108.94))))))</f>
        <v/>
      </c>
      <c r="AO969" s="23" t="str">
        <f>IF(ISBLANK(O969),"",IF(O969&gt;247,191,VLOOKUP(O969,Codes!$H$2:$I$299,2,FALSE)))</f>
        <v/>
      </c>
      <c r="AP969" s="23" t="str">
        <f>IF(ISBLANK(O969),"",VLOOKUP(AO969,Codes!$A$2:$B$184,2,FALSE))</f>
        <v/>
      </c>
      <c r="AQ969" s="39" t="str">
        <f t="shared" ref="AQ969:AQ1032" si="252">IF(ISBLANK(O969),"",IF(OR(O969&lt;12,O969&gt;247),"Cannot Calculate",IF(ISBLANK(E969),"Need Age",IF(ISBLANK(D969),"Need Gender",IF(OR(ISBLANK(F969),ISBLANK(G969),ISBLANK(H969)),"Need BMI",((0.21*(E969*AK969))-(0.84*I969)-(8.41*AP969)+(0.34*(AP969*AP969))+108.94))))))</f>
        <v/>
      </c>
      <c r="AR969" s="39" t="str">
        <f t="shared" ref="AR969:AR1032" si="253">IF(N969&gt;0,AN969,AQ969)</f>
        <v/>
      </c>
      <c r="AS969" s="39" t="str">
        <f t="shared" ref="AS969:AS1032" si="254">IF(ISBLANK(T969),"",(T969+(U969/60)))</f>
        <v/>
      </c>
      <c r="AT969" s="39" t="str">
        <f t="shared" ref="AT969:AT1032" si="255">IF(AND(ISBLANK(T969),ISBLANK(U969)),"",IF(OR(ISBLANK(T969),ISBLANK(U969)),"Inc-Time",IF(ISBLANK(V969),"Need HR",IF(ISBLANK(E969),"Need Age",IF(ISBLANK(D969),"Need Gender",IF(ISBLANK(H969),"Need Wt",IF(E969&lt;13,"Age Under 13",(132.853+(6.315*AK969)-(0.0769*H969)-(0.3877*E969)-(3.2649*AS969)-(0.1565*V969)))))))))</f>
        <v/>
      </c>
    </row>
    <row r="970" spans="1:46" s="65" customFormat="1">
      <c r="A970" s="64"/>
      <c r="E970" s="66"/>
      <c r="F970" s="67"/>
      <c r="G970" s="68"/>
      <c r="H970" s="69"/>
      <c r="I970" s="40" t="str">
        <f t="shared" si="240"/>
        <v/>
      </c>
      <c r="J970" s="69"/>
      <c r="K970" s="70"/>
      <c r="L970" s="41" t="str">
        <f t="shared" si="241"/>
        <v/>
      </c>
      <c r="M970" s="71"/>
      <c r="N970" s="72"/>
      <c r="O970" s="73"/>
      <c r="P970" s="42" t="str">
        <f t="shared" si="242"/>
        <v/>
      </c>
      <c r="Q970" s="74"/>
      <c r="R970" s="72"/>
      <c r="S970" s="42" t="str">
        <f t="shared" si="243"/>
        <v/>
      </c>
      <c r="T970" s="72"/>
      <c r="U970" s="75"/>
      <c r="V970" s="72"/>
      <c r="W970" s="43" t="str">
        <f t="shared" si="244"/>
        <v/>
      </c>
      <c r="X970" s="76"/>
      <c r="Y970" s="77"/>
      <c r="Z970" s="77"/>
      <c r="AA970" s="77"/>
      <c r="AB970" s="77"/>
      <c r="AC970" s="77"/>
      <c r="AD970" s="77"/>
      <c r="AE970" s="78"/>
      <c r="AF970" s="79"/>
      <c r="AG970" s="37">
        <f t="shared" si="245"/>
        <v>0</v>
      </c>
      <c r="AH970" s="38" t="str">
        <f t="shared" si="246"/>
        <v/>
      </c>
      <c r="AI970" s="39" t="str">
        <f t="shared" si="247"/>
        <v/>
      </c>
      <c r="AJ970" s="39" t="str">
        <f t="shared" si="248"/>
        <v/>
      </c>
      <c r="AK970" s="23" t="str">
        <f t="shared" si="249"/>
        <v/>
      </c>
      <c r="AL970" s="23" t="str">
        <f t="shared" si="250"/>
        <v/>
      </c>
      <c r="AM970" s="23" t="str">
        <f>IF(ISBLANK(N970),"",VLOOKUP(N970,Codes!$A$2:$B$184,2,FALSE))</f>
        <v/>
      </c>
      <c r="AN970" s="39" t="str">
        <f t="shared" si="251"/>
        <v/>
      </c>
      <c r="AO970" s="23" t="str">
        <f>IF(ISBLANK(O970),"",IF(O970&gt;247,191,VLOOKUP(O970,Codes!$H$2:$I$299,2,FALSE)))</f>
        <v/>
      </c>
      <c r="AP970" s="23" t="str">
        <f>IF(ISBLANK(O970),"",VLOOKUP(AO970,Codes!$A$2:$B$184,2,FALSE))</f>
        <v/>
      </c>
      <c r="AQ970" s="39" t="str">
        <f t="shared" si="252"/>
        <v/>
      </c>
      <c r="AR970" s="39" t="str">
        <f t="shared" si="253"/>
        <v/>
      </c>
      <c r="AS970" s="39" t="str">
        <f t="shared" si="254"/>
        <v/>
      </c>
      <c r="AT970" s="39" t="str">
        <f t="shared" si="255"/>
        <v/>
      </c>
    </row>
    <row r="971" spans="1:46" s="65" customFormat="1">
      <c r="A971" s="64"/>
      <c r="E971" s="66"/>
      <c r="F971" s="67"/>
      <c r="G971" s="68"/>
      <c r="H971" s="69"/>
      <c r="I971" s="40" t="str">
        <f t="shared" si="240"/>
        <v/>
      </c>
      <c r="J971" s="69"/>
      <c r="K971" s="70"/>
      <c r="L971" s="41" t="str">
        <f t="shared" si="241"/>
        <v/>
      </c>
      <c r="M971" s="71"/>
      <c r="N971" s="72"/>
      <c r="O971" s="73"/>
      <c r="P971" s="42" t="str">
        <f t="shared" si="242"/>
        <v/>
      </c>
      <c r="Q971" s="74"/>
      <c r="R971" s="72"/>
      <c r="S971" s="42" t="str">
        <f t="shared" si="243"/>
        <v/>
      </c>
      <c r="T971" s="72"/>
      <c r="U971" s="75"/>
      <c r="V971" s="72"/>
      <c r="W971" s="43" t="str">
        <f t="shared" si="244"/>
        <v/>
      </c>
      <c r="X971" s="76"/>
      <c r="Y971" s="77"/>
      <c r="Z971" s="77"/>
      <c r="AA971" s="77"/>
      <c r="AB971" s="77"/>
      <c r="AC971" s="77"/>
      <c r="AD971" s="77"/>
      <c r="AE971" s="78"/>
      <c r="AF971" s="79"/>
      <c r="AG971" s="37">
        <f t="shared" si="245"/>
        <v>0</v>
      </c>
      <c r="AH971" s="38" t="str">
        <f t="shared" si="246"/>
        <v/>
      </c>
      <c r="AI971" s="39" t="str">
        <f t="shared" si="247"/>
        <v/>
      </c>
      <c r="AJ971" s="39" t="str">
        <f t="shared" si="248"/>
        <v/>
      </c>
      <c r="AK971" s="23" t="str">
        <f t="shared" si="249"/>
        <v/>
      </c>
      <c r="AL971" s="23" t="str">
        <f t="shared" si="250"/>
        <v/>
      </c>
      <c r="AM971" s="23" t="str">
        <f>IF(ISBLANK(N971),"",VLOOKUP(N971,Codes!$A$2:$B$184,2,FALSE))</f>
        <v/>
      </c>
      <c r="AN971" s="39" t="str">
        <f t="shared" si="251"/>
        <v/>
      </c>
      <c r="AO971" s="23" t="str">
        <f>IF(ISBLANK(O971),"",IF(O971&gt;247,191,VLOOKUP(O971,Codes!$H$2:$I$299,2,FALSE)))</f>
        <v/>
      </c>
      <c r="AP971" s="23" t="str">
        <f>IF(ISBLANK(O971),"",VLOOKUP(AO971,Codes!$A$2:$B$184,2,FALSE))</f>
        <v/>
      </c>
      <c r="AQ971" s="39" t="str">
        <f t="shared" si="252"/>
        <v/>
      </c>
      <c r="AR971" s="39" t="str">
        <f t="shared" si="253"/>
        <v/>
      </c>
      <c r="AS971" s="39" t="str">
        <f t="shared" si="254"/>
        <v/>
      </c>
      <c r="AT971" s="39" t="str">
        <f t="shared" si="255"/>
        <v/>
      </c>
    </row>
    <row r="972" spans="1:46" s="65" customFormat="1">
      <c r="A972" s="64"/>
      <c r="E972" s="66"/>
      <c r="F972" s="67"/>
      <c r="G972" s="68"/>
      <c r="H972" s="69"/>
      <c r="I972" s="40" t="str">
        <f t="shared" si="240"/>
        <v/>
      </c>
      <c r="J972" s="69"/>
      <c r="K972" s="70"/>
      <c r="L972" s="41" t="str">
        <f t="shared" si="241"/>
        <v/>
      </c>
      <c r="M972" s="71"/>
      <c r="N972" s="72"/>
      <c r="O972" s="73"/>
      <c r="P972" s="42" t="str">
        <f t="shared" si="242"/>
        <v/>
      </c>
      <c r="Q972" s="74"/>
      <c r="R972" s="72"/>
      <c r="S972" s="42" t="str">
        <f t="shared" si="243"/>
        <v/>
      </c>
      <c r="T972" s="72"/>
      <c r="U972" s="75"/>
      <c r="V972" s="72"/>
      <c r="W972" s="43" t="str">
        <f t="shared" si="244"/>
        <v/>
      </c>
      <c r="X972" s="76"/>
      <c r="Y972" s="77"/>
      <c r="Z972" s="77"/>
      <c r="AA972" s="77"/>
      <c r="AB972" s="77"/>
      <c r="AC972" s="77"/>
      <c r="AD972" s="77"/>
      <c r="AE972" s="78"/>
      <c r="AF972" s="79"/>
      <c r="AG972" s="37">
        <f t="shared" si="245"/>
        <v>0</v>
      </c>
      <c r="AH972" s="38" t="str">
        <f t="shared" si="246"/>
        <v/>
      </c>
      <c r="AI972" s="39" t="str">
        <f t="shared" si="247"/>
        <v/>
      </c>
      <c r="AJ972" s="39" t="str">
        <f t="shared" si="248"/>
        <v/>
      </c>
      <c r="AK972" s="23" t="str">
        <f t="shared" si="249"/>
        <v/>
      </c>
      <c r="AL972" s="23" t="str">
        <f t="shared" si="250"/>
        <v/>
      </c>
      <c r="AM972" s="23" t="str">
        <f>IF(ISBLANK(N972),"",VLOOKUP(N972,Codes!$A$2:$B$184,2,FALSE))</f>
        <v/>
      </c>
      <c r="AN972" s="39" t="str">
        <f t="shared" si="251"/>
        <v/>
      </c>
      <c r="AO972" s="23" t="str">
        <f>IF(ISBLANK(O972),"",IF(O972&gt;247,191,VLOOKUP(O972,Codes!$H$2:$I$299,2,FALSE)))</f>
        <v/>
      </c>
      <c r="AP972" s="23" t="str">
        <f>IF(ISBLANK(O972),"",VLOOKUP(AO972,Codes!$A$2:$B$184,2,FALSE))</f>
        <v/>
      </c>
      <c r="AQ972" s="39" t="str">
        <f t="shared" si="252"/>
        <v/>
      </c>
      <c r="AR972" s="39" t="str">
        <f t="shared" si="253"/>
        <v/>
      </c>
      <c r="AS972" s="39" t="str">
        <f t="shared" si="254"/>
        <v/>
      </c>
      <c r="AT972" s="39" t="str">
        <f t="shared" si="255"/>
        <v/>
      </c>
    </row>
    <row r="973" spans="1:46" s="65" customFormat="1">
      <c r="A973" s="64"/>
      <c r="E973" s="66"/>
      <c r="F973" s="67"/>
      <c r="G973" s="68"/>
      <c r="H973" s="69"/>
      <c r="I973" s="40" t="str">
        <f t="shared" si="240"/>
        <v/>
      </c>
      <c r="J973" s="69"/>
      <c r="K973" s="70"/>
      <c r="L973" s="41" t="str">
        <f t="shared" si="241"/>
        <v/>
      </c>
      <c r="M973" s="71"/>
      <c r="N973" s="72"/>
      <c r="O973" s="73"/>
      <c r="P973" s="42" t="str">
        <f t="shared" si="242"/>
        <v/>
      </c>
      <c r="Q973" s="74"/>
      <c r="R973" s="72"/>
      <c r="S973" s="42" t="str">
        <f t="shared" si="243"/>
        <v/>
      </c>
      <c r="T973" s="72"/>
      <c r="U973" s="75"/>
      <c r="V973" s="72"/>
      <c r="W973" s="43" t="str">
        <f t="shared" si="244"/>
        <v/>
      </c>
      <c r="X973" s="76"/>
      <c r="Y973" s="77"/>
      <c r="Z973" s="77"/>
      <c r="AA973" s="77"/>
      <c r="AB973" s="77"/>
      <c r="AC973" s="77"/>
      <c r="AD973" s="77"/>
      <c r="AE973" s="78"/>
      <c r="AF973" s="79"/>
      <c r="AG973" s="37">
        <f t="shared" si="245"/>
        <v>0</v>
      </c>
      <c r="AH973" s="38" t="str">
        <f t="shared" si="246"/>
        <v/>
      </c>
      <c r="AI973" s="39" t="str">
        <f t="shared" si="247"/>
        <v/>
      </c>
      <c r="AJ973" s="39" t="str">
        <f t="shared" si="248"/>
        <v/>
      </c>
      <c r="AK973" s="23" t="str">
        <f t="shared" si="249"/>
        <v/>
      </c>
      <c r="AL973" s="23" t="str">
        <f t="shared" si="250"/>
        <v/>
      </c>
      <c r="AM973" s="23" t="str">
        <f>IF(ISBLANK(N973),"",VLOOKUP(N973,Codes!$A$2:$B$184,2,FALSE))</f>
        <v/>
      </c>
      <c r="AN973" s="39" t="str">
        <f t="shared" si="251"/>
        <v/>
      </c>
      <c r="AO973" s="23" t="str">
        <f>IF(ISBLANK(O973),"",IF(O973&gt;247,191,VLOOKUP(O973,Codes!$H$2:$I$299,2,FALSE)))</f>
        <v/>
      </c>
      <c r="AP973" s="23" t="str">
        <f>IF(ISBLANK(O973),"",VLOOKUP(AO973,Codes!$A$2:$B$184,2,FALSE))</f>
        <v/>
      </c>
      <c r="AQ973" s="39" t="str">
        <f t="shared" si="252"/>
        <v/>
      </c>
      <c r="AR973" s="39" t="str">
        <f t="shared" si="253"/>
        <v/>
      </c>
      <c r="AS973" s="39" t="str">
        <f t="shared" si="254"/>
        <v/>
      </c>
      <c r="AT973" s="39" t="str">
        <f t="shared" si="255"/>
        <v/>
      </c>
    </row>
    <row r="974" spans="1:46" s="65" customFormat="1">
      <c r="A974" s="64"/>
      <c r="E974" s="66"/>
      <c r="F974" s="67"/>
      <c r="G974" s="68"/>
      <c r="H974" s="69"/>
      <c r="I974" s="40" t="str">
        <f t="shared" si="240"/>
        <v/>
      </c>
      <c r="J974" s="69"/>
      <c r="K974" s="70"/>
      <c r="L974" s="41" t="str">
        <f t="shared" si="241"/>
        <v/>
      </c>
      <c r="M974" s="71"/>
      <c r="N974" s="72"/>
      <c r="O974" s="73"/>
      <c r="P974" s="42" t="str">
        <f t="shared" si="242"/>
        <v/>
      </c>
      <c r="Q974" s="74"/>
      <c r="R974" s="72"/>
      <c r="S974" s="42" t="str">
        <f t="shared" si="243"/>
        <v/>
      </c>
      <c r="T974" s="72"/>
      <c r="U974" s="75"/>
      <c r="V974" s="72"/>
      <c r="W974" s="43" t="str">
        <f t="shared" si="244"/>
        <v/>
      </c>
      <c r="X974" s="76"/>
      <c r="Y974" s="77"/>
      <c r="Z974" s="77"/>
      <c r="AA974" s="77"/>
      <c r="AB974" s="77"/>
      <c r="AC974" s="77"/>
      <c r="AD974" s="77"/>
      <c r="AE974" s="78"/>
      <c r="AF974" s="79"/>
      <c r="AG974" s="37">
        <f t="shared" si="245"/>
        <v>0</v>
      </c>
      <c r="AH974" s="38" t="str">
        <f t="shared" si="246"/>
        <v/>
      </c>
      <c r="AI974" s="39" t="str">
        <f t="shared" si="247"/>
        <v/>
      </c>
      <c r="AJ974" s="39" t="str">
        <f t="shared" si="248"/>
        <v/>
      </c>
      <c r="AK974" s="23" t="str">
        <f t="shared" si="249"/>
        <v/>
      </c>
      <c r="AL974" s="23" t="str">
        <f t="shared" si="250"/>
        <v/>
      </c>
      <c r="AM974" s="23" t="str">
        <f>IF(ISBLANK(N974),"",VLOOKUP(N974,Codes!$A$2:$B$184,2,FALSE))</f>
        <v/>
      </c>
      <c r="AN974" s="39" t="str">
        <f t="shared" si="251"/>
        <v/>
      </c>
      <c r="AO974" s="23" t="str">
        <f>IF(ISBLANK(O974),"",IF(O974&gt;247,191,VLOOKUP(O974,Codes!$H$2:$I$299,2,FALSE)))</f>
        <v/>
      </c>
      <c r="AP974" s="23" t="str">
        <f>IF(ISBLANK(O974),"",VLOOKUP(AO974,Codes!$A$2:$B$184,2,FALSE))</f>
        <v/>
      </c>
      <c r="AQ974" s="39" t="str">
        <f t="shared" si="252"/>
        <v/>
      </c>
      <c r="AR974" s="39" t="str">
        <f t="shared" si="253"/>
        <v/>
      </c>
      <c r="AS974" s="39" t="str">
        <f t="shared" si="254"/>
        <v/>
      </c>
      <c r="AT974" s="39" t="str">
        <f t="shared" si="255"/>
        <v/>
      </c>
    </row>
    <row r="975" spans="1:46" s="65" customFormat="1">
      <c r="A975" s="64"/>
      <c r="E975" s="66"/>
      <c r="F975" s="67"/>
      <c r="G975" s="68"/>
      <c r="H975" s="69"/>
      <c r="I975" s="40" t="str">
        <f t="shared" si="240"/>
        <v/>
      </c>
      <c r="J975" s="69"/>
      <c r="K975" s="70"/>
      <c r="L975" s="41" t="str">
        <f t="shared" si="241"/>
        <v/>
      </c>
      <c r="M975" s="71"/>
      <c r="N975" s="72"/>
      <c r="O975" s="73"/>
      <c r="P975" s="42" t="str">
        <f t="shared" si="242"/>
        <v/>
      </c>
      <c r="Q975" s="74"/>
      <c r="R975" s="72"/>
      <c r="S975" s="42" t="str">
        <f t="shared" si="243"/>
        <v/>
      </c>
      <c r="T975" s="72"/>
      <c r="U975" s="75"/>
      <c r="V975" s="72"/>
      <c r="W975" s="43" t="str">
        <f t="shared" si="244"/>
        <v/>
      </c>
      <c r="X975" s="76"/>
      <c r="Y975" s="77"/>
      <c r="Z975" s="77"/>
      <c r="AA975" s="77"/>
      <c r="AB975" s="77"/>
      <c r="AC975" s="77"/>
      <c r="AD975" s="77"/>
      <c r="AE975" s="78"/>
      <c r="AF975" s="79"/>
      <c r="AG975" s="37">
        <f t="shared" si="245"/>
        <v>0</v>
      </c>
      <c r="AH975" s="38" t="str">
        <f t="shared" si="246"/>
        <v/>
      </c>
      <c r="AI975" s="39" t="str">
        <f t="shared" si="247"/>
        <v/>
      </c>
      <c r="AJ975" s="39" t="str">
        <f t="shared" si="248"/>
        <v/>
      </c>
      <c r="AK975" s="23" t="str">
        <f t="shared" si="249"/>
        <v/>
      </c>
      <c r="AL975" s="23" t="str">
        <f t="shared" si="250"/>
        <v/>
      </c>
      <c r="AM975" s="23" t="str">
        <f>IF(ISBLANK(N975),"",VLOOKUP(N975,Codes!$A$2:$B$184,2,FALSE))</f>
        <v/>
      </c>
      <c r="AN975" s="39" t="str">
        <f t="shared" si="251"/>
        <v/>
      </c>
      <c r="AO975" s="23" t="str">
        <f>IF(ISBLANK(O975),"",IF(O975&gt;247,191,VLOOKUP(O975,Codes!$H$2:$I$299,2,FALSE)))</f>
        <v/>
      </c>
      <c r="AP975" s="23" t="str">
        <f>IF(ISBLANK(O975),"",VLOOKUP(AO975,Codes!$A$2:$B$184,2,FALSE))</f>
        <v/>
      </c>
      <c r="AQ975" s="39" t="str">
        <f t="shared" si="252"/>
        <v/>
      </c>
      <c r="AR975" s="39" t="str">
        <f t="shared" si="253"/>
        <v/>
      </c>
      <c r="AS975" s="39" t="str">
        <f t="shared" si="254"/>
        <v/>
      </c>
      <c r="AT975" s="39" t="str">
        <f t="shared" si="255"/>
        <v/>
      </c>
    </row>
    <row r="976" spans="1:46" s="65" customFormat="1">
      <c r="A976" s="64"/>
      <c r="E976" s="66"/>
      <c r="F976" s="67"/>
      <c r="G976" s="68"/>
      <c r="H976" s="69"/>
      <c r="I976" s="40" t="str">
        <f t="shared" si="240"/>
        <v/>
      </c>
      <c r="J976" s="69"/>
      <c r="K976" s="70"/>
      <c r="L976" s="41" t="str">
        <f t="shared" si="241"/>
        <v/>
      </c>
      <c r="M976" s="71"/>
      <c r="N976" s="72"/>
      <c r="O976" s="73"/>
      <c r="P976" s="42" t="str">
        <f t="shared" si="242"/>
        <v/>
      </c>
      <c r="Q976" s="74"/>
      <c r="R976" s="72"/>
      <c r="S976" s="42" t="str">
        <f t="shared" si="243"/>
        <v/>
      </c>
      <c r="T976" s="72"/>
      <c r="U976" s="75"/>
      <c r="V976" s="72"/>
      <c r="W976" s="43" t="str">
        <f t="shared" si="244"/>
        <v/>
      </c>
      <c r="X976" s="76"/>
      <c r="Y976" s="77"/>
      <c r="Z976" s="77"/>
      <c r="AA976" s="77"/>
      <c r="AB976" s="77"/>
      <c r="AC976" s="77"/>
      <c r="AD976" s="77"/>
      <c r="AE976" s="78"/>
      <c r="AF976" s="79"/>
      <c r="AG976" s="37">
        <f t="shared" si="245"/>
        <v>0</v>
      </c>
      <c r="AH976" s="38" t="str">
        <f t="shared" si="246"/>
        <v/>
      </c>
      <c r="AI976" s="39" t="str">
        <f t="shared" si="247"/>
        <v/>
      </c>
      <c r="AJ976" s="39" t="str">
        <f t="shared" si="248"/>
        <v/>
      </c>
      <c r="AK976" s="23" t="str">
        <f t="shared" si="249"/>
        <v/>
      </c>
      <c r="AL976" s="23" t="str">
        <f t="shared" si="250"/>
        <v/>
      </c>
      <c r="AM976" s="23" t="str">
        <f>IF(ISBLANK(N976),"",VLOOKUP(N976,Codes!$A$2:$B$184,2,FALSE))</f>
        <v/>
      </c>
      <c r="AN976" s="39" t="str">
        <f t="shared" si="251"/>
        <v/>
      </c>
      <c r="AO976" s="23" t="str">
        <f>IF(ISBLANK(O976),"",IF(O976&gt;247,191,VLOOKUP(O976,Codes!$H$2:$I$299,2,FALSE)))</f>
        <v/>
      </c>
      <c r="AP976" s="23" t="str">
        <f>IF(ISBLANK(O976),"",VLOOKUP(AO976,Codes!$A$2:$B$184,2,FALSE))</f>
        <v/>
      </c>
      <c r="AQ976" s="39" t="str">
        <f t="shared" si="252"/>
        <v/>
      </c>
      <c r="AR976" s="39" t="str">
        <f t="shared" si="253"/>
        <v/>
      </c>
      <c r="AS976" s="39" t="str">
        <f t="shared" si="254"/>
        <v/>
      </c>
      <c r="AT976" s="39" t="str">
        <f t="shared" si="255"/>
        <v/>
      </c>
    </row>
    <row r="977" spans="1:46" s="65" customFormat="1">
      <c r="A977" s="64"/>
      <c r="E977" s="66"/>
      <c r="F977" s="67"/>
      <c r="G977" s="68"/>
      <c r="H977" s="69"/>
      <c r="I977" s="40" t="str">
        <f t="shared" si="240"/>
        <v/>
      </c>
      <c r="J977" s="69"/>
      <c r="K977" s="70"/>
      <c r="L977" s="41" t="str">
        <f t="shared" si="241"/>
        <v/>
      </c>
      <c r="M977" s="71"/>
      <c r="N977" s="72"/>
      <c r="O977" s="73"/>
      <c r="P977" s="42" t="str">
        <f t="shared" si="242"/>
        <v/>
      </c>
      <c r="Q977" s="74"/>
      <c r="R977" s="72"/>
      <c r="S977" s="42" t="str">
        <f t="shared" si="243"/>
        <v/>
      </c>
      <c r="T977" s="72"/>
      <c r="U977" s="75"/>
      <c r="V977" s="72"/>
      <c r="W977" s="43" t="str">
        <f t="shared" si="244"/>
        <v/>
      </c>
      <c r="X977" s="76"/>
      <c r="Y977" s="77"/>
      <c r="Z977" s="77"/>
      <c r="AA977" s="77"/>
      <c r="AB977" s="77"/>
      <c r="AC977" s="77"/>
      <c r="AD977" s="77"/>
      <c r="AE977" s="78"/>
      <c r="AF977" s="79"/>
      <c r="AG977" s="37">
        <f t="shared" si="245"/>
        <v>0</v>
      </c>
      <c r="AH977" s="38" t="str">
        <f t="shared" si="246"/>
        <v/>
      </c>
      <c r="AI977" s="39" t="str">
        <f t="shared" si="247"/>
        <v/>
      </c>
      <c r="AJ977" s="39" t="str">
        <f t="shared" si="248"/>
        <v/>
      </c>
      <c r="AK977" s="23" t="str">
        <f t="shared" si="249"/>
        <v/>
      </c>
      <c r="AL977" s="23" t="str">
        <f t="shared" si="250"/>
        <v/>
      </c>
      <c r="AM977" s="23" t="str">
        <f>IF(ISBLANK(N977),"",VLOOKUP(N977,Codes!$A$2:$B$184,2,FALSE))</f>
        <v/>
      </c>
      <c r="AN977" s="39" t="str">
        <f t="shared" si="251"/>
        <v/>
      </c>
      <c r="AO977" s="23" t="str">
        <f>IF(ISBLANK(O977),"",IF(O977&gt;247,191,VLOOKUP(O977,Codes!$H$2:$I$299,2,FALSE)))</f>
        <v/>
      </c>
      <c r="AP977" s="23" t="str">
        <f>IF(ISBLANK(O977),"",VLOOKUP(AO977,Codes!$A$2:$B$184,2,FALSE))</f>
        <v/>
      </c>
      <c r="AQ977" s="39" t="str">
        <f t="shared" si="252"/>
        <v/>
      </c>
      <c r="AR977" s="39" t="str">
        <f t="shared" si="253"/>
        <v/>
      </c>
      <c r="AS977" s="39" t="str">
        <f t="shared" si="254"/>
        <v/>
      </c>
      <c r="AT977" s="39" t="str">
        <f t="shared" si="255"/>
        <v/>
      </c>
    </row>
    <row r="978" spans="1:46" s="65" customFormat="1">
      <c r="A978" s="64"/>
      <c r="E978" s="66"/>
      <c r="F978" s="67"/>
      <c r="G978" s="68"/>
      <c r="H978" s="69"/>
      <c r="I978" s="40" t="str">
        <f t="shared" si="240"/>
        <v/>
      </c>
      <c r="J978" s="69"/>
      <c r="K978" s="70"/>
      <c r="L978" s="41" t="str">
        <f t="shared" si="241"/>
        <v/>
      </c>
      <c r="M978" s="71"/>
      <c r="N978" s="72"/>
      <c r="O978" s="73"/>
      <c r="P978" s="42" t="str">
        <f t="shared" si="242"/>
        <v/>
      </c>
      <c r="Q978" s="74"/>
      <c r="R978" s="72"/>
      <c r="S978" s="42" t="str">
        <f t="shared" si="243"/>
        <v/>
      </c>
      <c r="T978" s="72"/>
      <c r="U978" s="75"/>
      <c r="V978" s="72"/>
      <c r="W978" s="43" t="str">
        <f t="shared" si="244"/>
        <v/>
      </c>
      <c r="X978" s="76"/>
      <c r="Y978" s="77"/>
      <c r="Z978" s="77"/>
      <c r="AA978" s="77"/>
      <c r="AB978" s="77"/>
      <c r="AC978" s="77"/>
      <c r="AD978" s="77"/>
      <c r="AE978" s="78"/>
      <c r="AF978" s="79"/>
      <c r="AG978" s="37">
        <f t="shared" si="245"/>
        <v>0</v>
      </c>
      <c r="AH978" s="38" t="str">
        <f t="shared" si="246"/>
        <v/>
      </c>
      <c r="AI978" s="39" t="str">
        <f t="shared" si="247"/>
        <v/>
      </c>
      <c r="AJ978" s="39" t="str">
        <f t="shared" si="248"/>
        <v/>
      </c>
      <c r="AK978" s="23" t="str">
        <f t="shared" si="249"/>
        <v/>
      </c>
      <c r="AL978" s="23" t="str">
        <f t="shared" si="250"/>
        <v/>
      </c>
      <c r="AM978" s="23" t="str">
        <f>IF(ISBLANK(N978),"",VLOOKUP(N978,Codes!$A$2:$B$184,2,FALSE))</f>
        <v/>
      </c>
      <c r="AN978" s="39" t="str">
        <f t="shared" si="251"/>
        <v/>
      </c>
      <c r="AO978" s="23" t="str">
        <f>IF(ISBLANK(O978),"",IF(O978&gt;247,191,VLOOKUP(O978,Codes!$H$2:$I$299,2,FALSE)))</f>
        <v/>
      </c>
      <c r="AP978" s="23" t="str">
        <f>IF(ISBLANK(O978),"",VLOOKUP(AO978,Codes!$A$2:$B$184,2,FALSE))</f>
        <v/>
      </c>
      <c r="AQ978" s="39" t="str">
        <f t="shared" si="252"/>
        <v/>
      </c>
      <c r="AR978" s="39" t="str">
        <f t="shared" si="253"/>
        <v/>
      </c>
      <c r="AS978" s="39" t="str">
        <f t="shared" si="254"/>
        <v/>
      </c>
      <c r="AT978" s="39" t="str">
        <f t="shared" si="255"/>
        <v/>
      </c>
    </row>
    <row r="979" spans="1:46" s="65" customFormat="1">
      <c r="A979" s="64"/>
      <c r="E979" s="66"/>
      <c r="F979" s="67"/>
      <c r="G979" s="68"/>
      <c r="H979" s="69"/>
      <c r="I979" s="40" t="str">
        <f t="shared" si="240"/>
        <v/>
      </c>
      <c r="J979" s="69"/>
      <c r="K979" s="70"/>
      <c r="L979" s="41" t="str">
        <f t="shared" si="241"/>
        <v/>
      </c>
      <c r="M979" s="71"/>
      <c r="N979" s="72"/>
      <c r="O979" s="73"/>
      <c r="P979" s="42" t="str">
        <f t="shared" si="242"/>
        <v/>
      </c>
      <c r="Q979" s="74"/>
      <c r="R979" s="72"/>
      <c r="S979" s="42" t="str">
        <f t="shared" si="243"/>
        <v/>
      </c>
      <c r="T979" s="72"/>
      <c r="U979" s="75"/>
      <c r="V979" s="72"/>
      <c r="W979" s="43" t="str">
        <f t="shared" si="244"/>
        <v/>
      </c>
      <c r="X979" s="76"/>
      <c r="Y979" s="77"/>
      <c r="Z979" s="77"/>
      <c r="AA979" s="77"/>
      <c r="AB979" s="77"/>
      <c r="AC979" s="77"/>
      <c r="AD979" s="77"/>
      <c r="AE979" s="78"/>
      <c r="AF979" s="79"/>
      <c r="AG979" s="37">
        <f t="shared" si="245"/>
        <v>0</v>
      </c>
      <c r="AH979" s="38" t="str">
        <f t="shared" si="246"/>
        <v/>
      </c>
      <c r="AI979" s="39" t="str">
        <f t="shared" si="247"/>
        <v/>
      </c>
      <c r="AJ979" s="39" t="str">
        <f t="shared" si="248"/>
        <v/>
      </c>
      <c r="AK979" s="23" t="str">
        <f t="shared" si="249"/>
        <v/>
      </c>
      <c r="AL979" s="23" t="str">
        <f t="shared" si="250"/>
        <v/>
      </c>
      <c r="AM979" s="23" t="str">
        <f>IF(ISBLANK(N979),"",VLOOKUP(N979,Codes!$A$2:$B$184,2,FALSE))</f>
        <v/>
      </c>
      <c r="AN979" s="39" t="str">
        <f t="shared" si="251"/>
        <v/>
      </c>
      <c r="AO979" s="23" t="str">
        <f>IF(ISBLANK(O979),"",IF(O979&gt;247,191,VLOOKUP(O979,Codes!$H$2:$I$299,2,FALSE)))</f>
        <v/>
      </c>
      <c r="AP979" s="23" t="str">
        <f>IF(ISBLANK(O979),"",VLOOKUP(AO979,Codes!$A$2:$B$184,2,FALSE))</f>
        <v/>
      </c>
      <c r="AQ979" s="39" t="str">
        <f t="shared" si="252"/>
        <v/>
      </c>
      <c r="AR979" s="39" t="str">
        <f t="shared" si="253"/>
        <v/>
      </c>
      <c r="AS979" s="39" t="str">
        <f t="shared" si="254"/>
        <v/>
      </c>
      <c r="AT979" s="39" t="str">
        <f t="shared" si="255"/>
        <v/>
      </c>
    </row>
    <row r="980" spans="1:46" s="65" customFormat="1">
      <c r="A980" s="64"/>
      <c r="E980" s="66"/>
      <c r="F980" s="67"/>
      <c r="G980" s="68"/>
      <c r="H980" s="69"/>
      <c r="I980" s="40" t="str">
        <f t="shared" si="240"/>
        <v/>
      </c>
      <c r="J980" s="69"/>
      <c r="K980" s="70"/>
      <c r="L980" s="41" t="str">
        <f t="shared" si="241"/>
        <v/>
      </c>
      <c r="M980" s="71"/>
      <c r="N980" s="72"/>
      <c r="O980" s="73"/>
      <c r="P980" s="42" t="str">
        <f t="shared" si="242"/>
        <v/>
      </c>
      <c r="Q980" s="74"/>
      <c r="R980" s="72"/>
      <c r="S980" s="42" t="str">
        <f t="shared" si="243"/>
        <v/>
      </c>
      <c r="T980" s="72"/>
      <c r="U980" s="75"/>
      <c r="V980" s="72"/>
      <c r="W980" s="43" t="str">
        <f t="shared" si="244"/>
        <v/>
      </c>
      <c r="X980" s="76"/>
      <c r="Y980" s="77"/>
      <c r="Z980" s="77"/>
      <c r="AA980" s="77"/>
      <c r="AB980" s="77"/>
      <c r="AC980" s="77"/>
      <c r="AD980" s="77"/>
      <c r="AE980" s="78"/>
      <c r="AF980" s="79"/>
      <c r="AG980" s="37">
        <f t="shared" si="245"/>
        <v>0</v>
      </c>
      <c r="AH980" s="38" t="str">
        <f t="shared" si="246"/>
        <v/>
      </c>
      <c r="AI980" s="39" t="str">
        <f t="shared" si="247"/>
        <v/>
      </c>
      <c r="AJ980" s="39" t="str">
        <f t="shared" si="248"/>
        <v/>
      </c>
      <c r="AK980" s="23" t="str">
        <f t="shared" si="249"/>
        <v/>
      </c>
      <c r="AL980" s="23" t="str">
        <f t="shared" si="250"/>
        <v/>
      </c>
      <c r="AM980" s="23" t="str">
        <f>IF(ISBLANK(N980),"",VLOOKUP(N980,Codes!$A$2:$B$184,2,FALSE))</f>
        <v/>
      </c>
      <c r="AN980" s="39" t="str">
        <f t="shared" si="251"/>
        <v/>
      </c>
      <c r="AO980" s="23" t="str">
        <f>IF(ISBLANK(O980),"",IF(O980&gt;247,191,VLOOKUP(O980,Codes!$H$2:$I$299,2,FALSE)))</f>
        <v/>
      </c>
      <c r="AP980" s="23" t="str">
        <f>IF(ISBLANK(O980),"",VLOOKUP(AO980,Codes!$A$2:$B$184,2,FALSE))</f>
        <v/>
      </c>
      <c r="AQ980" s="39" t="str">
        <f t="shared" si="252"/>
        <v/>
      </c>
      <c r="AR980" s="39" t="str">
        <f t="shared" si="253"/>
        <v/>
      </c>
      <c r="AS980" s="39" t="str">
        <f t="shared" si="254"/>
        <v/>
      </c>
      <c r="AT980" s="39" t="str">
        <f t="shared" si="255"/>
        <v/>
      </c>
    </row>
    <row r="981" spans="1:46" s="65" customFormat="1">
      <c r="A981" s="64"/>
      <c r="E981" s="66"/>
      <c r="F981" s="67"/>
      <c r="G981" s="68"/>
      <c r="H981" s="69"/>
      <c r="I981" s="40" t="str">
        <f t="shared" si="240"/>
        <v/>
      </c>
      <c r="J981" s="69"/>
      <c r="K981" s="70"/>
      <c r="L981" s="41" t="str">
        <f t="shared" si="241"/>
        <v/>
      </c>
      <c r="M981" s="71"/>
      <c r="N981" s="72"/>
      <c r="O981" s="73"/>
      <c r="P981" s="42" t="str">
        <f t="shared" si="242"/>
        <v/>
      </c>
      <c r="Q981" s="74"/>
      <c r="R981" s="72"/>
      <c r="S981" s="42" t="str">
        <f t="shared" si="243"/>
        <v/>
      </c>
      <c r="T981" s="72"/>
      <c r="U981" s="75"/>
      <c r="V981" s="72"/>
      <c r="W981" s="43" t="str">
        <f t="shared" si="244"/>
        <v/>
      </c>
      <c r="X981" s="76"/>
      <c r="Y981" s="77"/>
      <c r="Z981" s="77"/>
      <c r="AA981" s="77"/>
      <c r="AB981" s="77"/>
      <c r="AC981" s="77"/>
      <c r="AD981" s="77"/>
      <c r="AE981" s="78"/>
      <c r="AF981" s="79"/>
      <c r="AG981" s="37">
        <f t="shared" si="245"/>
        <v>0</v>
      </c>
      <c r="AH981" s="38" t="str">
        <f t="shared" si="246"/>
        <v/>
      </c>
      <c r="AI981" s="39" t="str">
        <f t="shared" si="247"/>
        <v/>
      </c>
      <c r="AJ981" s="39" t="str">
        <f t="shared" si="248"/>
        <v/>
      </c>
      <c r="AK981" s="23" t="str">
        <f t="shared" si="249"/>
        <v/>
      </c>
      <c r="AL981" s="23" t="str">
        <f t="shared" si="250"/>
        <v/>
      </c>
      <c r="AM981" s="23" t="str">
        <f>IF(ISBLANK(N981),"",VLOOKUP(N981,Codes!$A$2:$B$184,2,FALSE))</f>
        <v/>
      </c>
      <c r="AN981" s="39" t="str">
        <f t="shared" si="251"/>
        <v/>
      </c>
      <c r="AO981" s="23" t="str">
        <f>IF(ISBLANK(O981),"",IF(O981&gt;247,191,VLOOKUP(O981,Codes!$H$2:$I$299,2,FALSE)))</f>
        <v/>
      </c>
      <c r="AP981" s="23" t="str">
        <f>IF(ISBLANK(O981),"",VLOOKUP(AO981,Codes!$A$2:$B$184,2,FALSE))</f>
        <v/>
      </c>
      <c r="AQ981" s="39" t="str">
        <f t="shared" si="252"/>
        <v/>
      </c>
      <c r="AR981" s="39" t="str">
        <f t="shared" si="253"/>
        <v/>
      </c>
      <c r="AS981" s="39" t="str">
        <f t="shared" si="254"/>
        <v/>
      </c>
      <c r="AT981" s="39" t="str">
        <f t="shared" si="255"/>
        <v/>
      </c>
    </row>
    <row r="982" spans="1:46" s="65" customFormat="1">
      <c r="A982" s="64"/>
      <c r="E982" s="66"/>
      <c r="F982" s="67"/>
      <c r="G982" s="68"/>
      <c r="H982" s="69"/>
      <c r="I982" s="40" t="str">
        <f t="shared" si="240"/>
        <v/>
      </c>
      <c r="J982" s="69"/>
      <c r="K982" s="70"/>
      <c r="L982" s="41" t="str">
        <f t="shared" si="241"/>
        <v/>
      </c>
      <c r="M982" s="71"/>
      <c r="N982" s="72"/>
      <c r="O982" s="73"/>
      <c r="P982" s="42" t="str">
        <f t="shared" si="242"/>
        <v/>
      </c>
      <c r="Q982" s="74"/>
      <c r="R982" s="72"/>
      <c r="S982" s="42" t="str">
        <f t="shared" si="243"/>
        <v/>
      </c>
      <c r="T982" s="72"/>
      <c r="U982" s="75"/>
      <c r="V982" s="72"/>
      <c r="W982" s="43" t="str">
        <f t="shared" si="244"/>
        <v/>
      </c>
      <c r="X982" s="76"/>
      <c r="Y982" s="77"/>
      <c r="Z982" s="77"/>
      <c r="AA982" s="77"/>
      <c r="AB982" s="77"/>
      <c r="AC982" s="77"/>
      <c r="AD982" s="77"/>
      <c r="AE982" s="78"/>
      <c r="AF982" s="79"/>
      <c r="AG982" s="37">
        <f t="shared" si="245"/>
        <v>0</v>
      </c>
      <c r="AH982" s="38" t="str">
        <f t="shared" si="246"/>
        <v/>
      </c>
      <c r="AI982" s="39" t="str">
        <f t="shared" si="247"/>
        <v/>
      </c>
      <c r="AJ982" s="39" t="str">
        <f t="shared" si="248"/>
        <v/>
      </c>
      <c r="AK982" s="23" t="str">
        <f t="shared" si="249"/>
        <v/>
      </c>
      <c r="AL982" s="23" t="str">
        <f t="shared" si="250"/>
        <v/>
      </c>
      <c r="AM982" s="23" t="str">
        <f>IF(ISBLANK(N982),"",VLOOKUP(N982,Codes!$A$2:$B$184,2,FALSE))</f>
        <v/>
      </c>
      <c r="AN982" s="39" t="str">
        <f t="shared" si="251"/>
        <v/>
      </c>
      <c r="AO982" s="23" t="str">
        <f>IF(ISBLANK(O982),"",IF(O982&gt;247,191,VLOOKUP(O982,Codes!$H$2:$I$299,2,FALSE)))</f>
        <v/>
      </c>
      <c r="AP982" s="23" t="str">
        <f>IF(ISBLANK(O982),"",VLOOKUP(AO982,Codes!$A$2:$B$184,2,FALSE))</f>
        <v/>
      </c>
      <c r="AQ982" s="39" t="str">
        <f t="shared" si="252"/>
        <v/>
      </c>
      <c r="AR982" s="39" t="str">
        <f t="shared" si="253"/>
        <v/>
      </c>
      <c r="AS982" s="39" t="str">
        <f t="shared" si="254"/>
        <v/>
      </c>
      <c r="AT982" s="39" t="str">
        <f t="shared" si="255"/>
        <v/>
      </c>
    </row>
    <row r="983" spans="1:46" s="65" customFormat="1">
      <c r="A983" s="64"/>
      <c r="E983" s="66"/>
      <c r="F983" s="67"/>
      <c r="G983" s="68"/>
      <c r="H983" s="69"/>
      <c r="I983" s="40" t="str">
        <f t="shared" si="240"/>
        <v/>
      </c>
      <c r="J983" s="69"/>
      <c r="K983" s="70"/>
      <c r="L983" s="41" t="str">
        <f t="shared" si="241"/>
        <v/>
      </c>
      <c r="M983" s="71"/>
      <c r="N983" s="72"/>
      <c r="O983" s="73"/>
      <c r="P983" s="42" t="str">
        <f t="shared" si="242"/>
        <v/>
      </c>
      <c r="Q983" s="74"/>
      <c r="R983" s="72"/>
      <c r="S983" s="42" t="str">
        <f t="shared" si="243"/>
        <v/>
      </c>
      <c r="T983" s="72"/>
      <c r="U983" s="75"/>
      <c r="V983" s="72"/>
      <c r="W983" s="43" t="str">
        <f t="shared" si="244"/>
        <v/>
      </c>
      <c r="X983" s="76"/>
      <c r="Y983" s="77"/>
      <c r="Z983" s="77"/>
      <c r="AA983" s="77"/>
      <c r="AB983" s="77"/>
      <c r="AC983" s="77"/>
      <c r="AD983" s="77"/>
      <c r="AE983" s="78"/>
      <c r="AF983" s="79"/>
      <c r="AG983" s="37">
        <f t="shared" si="245"/>
        <v>0</v>
      </c>
      <c r="AH983" s="38" t="str">
        <f t="shared" si="246"/>
        <v/>
      </c>
      <c r="AI983" s="39" t="str">
        <f t="shared" si="247"/>
        <v/>
      </c>
      <c r="AJ983" s="39" t="str">
        <f t="shared" si="248"/>
        <v/>
      </c>
      <c r="AK983" s="23" t="str">
        <f t="shared" si="249"/>
        <v/>
      </c>
      <c r="AL983" s="23" t="str">
        <f t="shared" si="250"/>
        <v/>
      </c>
      <c r="AM983" s="23" t="str">
        <f>IF(ISBLANK(N983),"",VLOOKUP(N983,Codes!$A$2:$B$184,2,FALSE))</f>
        <v/>
      </c>
      <c r="AN983" s="39" t="str">
        <f t="shared" si="251"/>
        <v/>
      </c>
      <c r="AO983" s="23" t="str">
        <f>IF(ISBLANK(O983),"",IF(O983&gt;247,191,VLOOKUP(O983,Codes!$H$2:$I$299,2,FALSE)))</f>
        <v/>
      </c>
      <c r="AP983" s="23" t="str">
        <f>IF(ISBLANK(O983),"",VLOOKUP(AO983,Codes!$A$2:$B$184,2,FALSE))</f>
        <v/>
      </c>
      <c r="AQ983" s="39" t="str">
        <f t="shared" si="252"/>
        <v/>
      </c>
      <c r="AR983" s="39" t="str">
        <f t="shared" si="253"/>
        <v/>
      </c>
      <c r="AS983" s="39" t="str">
        <f t="shared" si="254"/>
        <v/>
      </c>
      <c r="AT983" s="39" t="str">
        <f t="shared" si="255"/>
        <v/>
      </c>
    </row>
    <row r="984" spans="1:46" s="65" customFormat="1">
      <c r="A984" s="64"/>
      <c r="E984" s="66"/>
      <c r="F984" s="67"/>
      <c r="G984" s="68"/>
      <c r="H984" s="69"/>
      <c r="I984" s="40" t="str">
        <f t="shared" si="240"/>
        <v/>
      </c>
      <c r="J984" s="69"/>
      <c r="K984" s="70"/>
      <c r="L984" s="41" t="str">
        <f t="shared" si="241"/>
        <v/>
      </c>
      <c r="M984" s="71"/>
      <c r="N984" s="72"/>
      <c r="O984" s="73"/>
      <c r="P984" s="42" t="str">
        <f t="shared" si="242"/>
        <v/>
      </c>
      <c r="Q984" s="74"/>
      <c r="R984" s="72"/>
      <c r="S984" s="42" t="str">
        <f t="shared" si="243"/>
        <v/>
      </c>
      <c r="T984" s="72"/>
      <c r="U984" s="75"/>
      <c r="V984" s="72"/>
      <c r="W984" s="43" t="str">
        <f t="shared" si="244"/>
        <v/>
      </c>
      <c r="X984" s="76"/>
      <c r="Y984" s="77"/>
      <c r="Z984" s="77"/>
      <c r="AA984" s="77"/>
      <c r="AB984" s="77"/>
      <c r="AC984" s="77"/>
      <c r="AD984" s="77"/>
      <c r="AE984" s="78"/>
      <c r="AF984" s="79"/>
      <c r="AG984" s="37">
        <f t="shared" si="245"/>
        <v>0</v>
      </c>
      <c r="AH984" s="38" t="str">
        <f t="shared" si="246"/>
        <v/>
      </c>
      <c r="AI984" s="39" t="str">
        <f t="shared" si="247"/>
        <v/>
      </c>
      <c r="AJ984" s="39" t="str">
        <f t="shared" si="248"/>
        <v/>
      </c>
      <c r="AK984" s="23" t="str">
        <f t="shared" si="249"/>
        <v/>
      </c>
      <c r="AL984" s="23" t="str">
        <f t="shared" si="250"/>
        <v/>
      </c>
      <c r="AM984" s="23" t="str">
        <f>IF(ISBLANK(N984),"",VLOOKUP(N984,Codes!$A$2:$B$184,2,FALSE))</f>
        <v/>
      </c>
      <c r="AN984" s="39" t="str">
        <f t="shared" si="251"/>
        <v/>
      </c>
      <c r="AO984" s="23" t="str">
        <f>IF(ISBLANK(O984),"",IF(O984&gt;247,191,VLOOKUP(O984,Codes!$H$2:$I$299,2,FALSE)))</f>
        <v/>
      </c>
      <c r="AP984" s="23" t="str">
        <f>IF(ISBLANK(O984),"",VLOOKUP(AO984,Codes!$A$2:$B$184,2,FALSE))</f>
        <v/>
      </c>
      <c r="AQ984" s="39" t="str">
        <f t="shared" si="252"/>
        <v/>
      </c>
      <c r="AR984" s="39" t="str">
        <f t="shared" si="253"/>
        <v/>
      </c>
      <c r="AS984" s="39" t="str">
        <f t="shared" si="254"/>
        <v/>
      </c>
      <c r="AT984" s="39" t="str">
        <f t="shared" si="255"/>
        <v/>
      </c>
    </row>
    <row r="985" spans="1:46" s="65" customFormat="1">
      <c r="A985" s="64"/>
      <c r="E985" s="66"/>
      <c r="F985" s="67"/>
      <c r="G985" s="68"/>
      <c r="H985" s="69"/>
      <c r="I985" s="40" t="str">
        <f t="shared" si="240"/>
        <v/>
      </c>
      <c r="J985" s="69"/>
      <c r="K985" s="70"/>
      <c r="L985" s="41" t="str">
        <f t="shared" si="241"/>
        <v/>
      </c>
      <c r="M985" s="71"/>
      <c r="N985" s="72"/>
      <c r="O985" s="73"/>
      <c r="P985" s="42" t="str">
        <f t="shared" si="242"/>
        <v/>
      </c>
      <c r="Q985" s="74"/>
      <c r="R985" s="72"/>
      <c r="S985" s="42" t="str">
        <f t="shared" si="243"/>
        <v/>
      </c>
      <c r="T985" s="72"/>
      <c r="U985" s="75"/>
      <c r="V985" s="72"/>
      <c r="W985" s="43" t="str">
        <f t="shared" si="244"/>
        <v/>
      </c>
      <c r="X985" s="76"/>
      <c r="Y985" s="77"/>
      <c r="Z985" s="77"/>
      <c r="AA985" s="77"/>
      <c r="AB985" s="77"/>
      <c r="AC985" s="77"/>
      <c r="AD985" s="77"/>
      <c r="AE985" s="78"/>
      <c r="AF985" s="79"/>
      <c r="AG985" s="37">
        <f t="shared" si="245"/>
        <v>0</v>
      </c>
      <c r="AH985" s="38" t="str">
        <f t="shared" si="246"/>
        <v/>
      </c>
      <c r="AI985" s="39" t="str">
        <f t="shared" si="247"/>
        <v/>
      </c>
      <c r="AJ985" s="39" t="str">
        <f t="shared" si="248"/>
        <v/>
      </c>
      <c r="AK985" s="23" t="str">
        <f t="shared" si="249"/>
        <v/>
      </c>
      <c r="AL985" s="23" t="str">
        <f t="shared" si="250"/>
        <v/>
      </c>
      <c r="AM985" s="23" t="str">
        <f>IF(ISBLANK(N985),"",VLOOKUP(N985,Codes!$A$2:$B$184,2,FALSE))</f>
        <v/>
      </c>
      <c r="AN985" s="39" t="str">
        <f t="shared" si="251"/>
        <v/>
      </c>
      <c r="AO985" s="23" t="str">
        <f>IF(ISBLANK(O985),"",IF(O985&gt;247,191,VLOOKUP(O985,Codes!$H$2:$I$299,2,FALSE)))</f>
        <v/>
      </c>
      <c r="AP985" s="23" t="str">
        <f>IF(ISBLANK(O985),"",VLOOKUP(AO985,Codes!$A$2:$B$184,2,FALSE))</f>
        <v/>
      </c>
      <c r="AQ985" s="39" t="str">
        <f t="shared" si="252"/>
        <v/>
      </c>
      <c r="AR985" s="39" t="str">
        <f t="shared" si="253"/>
        <v/>
      </c>
      <c r="AS985" s="39" t="str">
        <f t="shared" si="254"/>
        <v/>
      </c>
      <c r="AT985" s="39" t="str">
        <f t="shared" si="255"/>
        <v/>
      </c>
    </row>
    <row r="986" spans="1:46" s="65" customFormat="1">
      <c r="A986" s="64"/>
      <c r="E986" s="66"/>
      <c r="F986" s="67"/>
      <c r="G986" s="68"/>
      <c r="H986" s="69"/>
      <c r="I986" s="40" t="str">
        <f t="shared" si="240"/>
        <v/>
      </c>
      <c r="J986" s="69"/>
      <c r="K986" s="70"/>
      <c r="L986" s="41" t="str">
        <f t="shared" si="241"/>
        <v/>
      </c>
      <c r="M986" s="71"/>
      <c r="N986" s="72"/>
      <c r="O986" s="73"/>
      <c r="P986" s="42" t="str">
        <f t="shared" si="242"/>
        <v/>
      </c>
      <c r="Q986" s="74"/>
      <c r="R986" s="72"/>
      <c r="S986" s="42" t="str">
        <f t="shared" si="243"/>
        <v/>
      </c>
      <c r="T986" s="72"/>
      <c r="U986" s="75"/>
      <c r="V986" s="72"/>
      <c r="W986" s="43" t="str">
        <f t="shared" si="244"/>
        <v/>
      </c>
      <c r="X986" s="76"/>
      <c r="Y986" s="77"/>
      <c r="Z986" s="77"/>
      <c r="AA986" s="77"/>
      <c r="AB986" s="77"/>
      <c r="AC986" s="77"/>
      <c r="AD986" s="77"/>
      <c r="AE986" s="78"/>
      <c r="AF986" s="79"/>
      <c r="AG986" s="37">
        <f t="shared" si="245"/>
        <v>0</v>
      </c>
      <c r="AH986" s="38" t="str">
        <f t="shared" si="246"/>
        <v/>
      </c>
      <c r="AI986" s="39" t="str">
        <f t="shared" si="247"/>
        <v/>
      </c>
      <c r="AJ986" s="39" t="str">
        <f t="shared" si="248"/>
        <v/>
      </c>
      <c r="AK986" s="23" t="str">
        <f t="shared" si="249"/>
        <v/>
      </c>
      <c r="AL986" s="23" t="str">
        <f t="shared" si="250"/>
        <v/>
      </c>
      <c r="AM986" s="23" t="str">
        <f>IF(ISBLANK(N986),"",VLOOKUP(N986,Codes!$A$2:$B$184,2,FALSE))</f>
        <v/>
      </c>
      <c r="AN986" s="39" t="str">
        <f t="shared" si="251"/>
        <v/>
      </c>
      <c r="AO986" s="23" t="str">
        <f>IF(ISBLANK(O986),"",IF(O986&gt;247,191,VLOOKUP(O986,Codes!$H$2:$I$299,2,FALSE)))</f>
        <v/>
      </c>
      <c r="AP986" s="23" t="str">
        <f>IF(ISBLANK(O986),"",VLOOKUP(AO986,Codes!$A$2:$B$184,2,FALSE))</f>
        <v/>
      </c>
      <c r="AQ986" s="39" t="str">
        <f t="shared" si="252"/>
        <v/>
      </c>
      <c r="AR986" s="39" t="str">
        <f t="shared" si="253"/>
        <v/>
      </c>
      <c r="AS986" s="39" t="str">
        <f t="shared" si="254"/>
        <v/>
      </c>
      <c r="AT986" s="39" t="str">
        <f t="shared" si="255"/>
        <v/>
      </c>
    </row>
    <row r="987" spans="1:46" s="65" customFormat="1">
      <c r="A987" s="64"/>
      <c r="E987" s="66"/>
      <c r="F987" s="67"/>
      <c r="G987" s="68"/>
      <c r="H987" s="69"/>
      <c r="I987" s="40" t="str">
        <f t="shared" si="240"/>
        <v/>
      </c>
      <c r="J987" s="69"/>
      <c r="K987" s="70"/>
      <c r="L987" s="41" t="str">
        <f t="shared" si="241"/>
        <v/>
      </c>
      <c r="M987" s="71"/>
      <c r="N987" s="72"/>
      <c r="O987" s="73"/>
      <c r="P987" s="42" t="str">
        <f t="shared" si="242"/>
        <v/>
      </c>
      <c r="Q987" s="74"/>
      <c r="R987" s="72"/>
      <c r="S987" s="42" t="str">
        <f t="shared" si="243"/>
        <v/>
      </c>
      <c r="T987" s="72"/>
      <c r="U987" s="75"/>
      <c r="V987" s="72"/>
      <c r="W987" s="43" t="str">
        <f t="shared" si="244"/>
        <v/>
      </c>
      <c r="X987" s="76"/>
      <c r="Y987" s="77"/>
      <c r="Z987" s="77"/>
      <c r="AA987" s="77"/>
      <c r="AB987" s="77"/>
      <c r="AC987" s="77"/>
      <c r="AD987" s="77"/>
      <c r="AE987" s="78"/>
      <c r="AF987" s="79"/>
      <c r="AG987" s="37">
        <f t="shared" si="245"/>
        <v>0</v>
      </c>
      <c r="AH987" s="38" t="str">
        <f t="shared" si="246"/>
        <v/>
      </c>
      <c r="AI987" s="39" t="str">
        <f t="shared" si="247"/>
        <v/>
      </c>
      <c r="AJ987" s="39" t="str">
        <f t="shared" si="248"/>
        <v/>
      </c>
      <c r="AK987" s="23" t="str">
        <f t="shared" si="249"/>
        <v/>
      </c>
      <c r="AL987" s="23" t="str">
        <f t="shared" si="250"/>
        <v/>
      </c>
      <c r="AM987" s="23" t="str">
        <f>IF(ISBLANK(N987),"",VLOOKUP(N987,Codes!$A$2:$B$184,2,FALSE))</f>
        <v/>
      </c>
      <c r="AN987" s="39" t="str">
        <f t="shared" si="251"/>
        <v/>
      </c>
      <c r="AO987" s="23" t="str">
        <f>IF(ISBLANK(O987),"",IF(O987&gt;247,191,VLOOKUP(O987,Codes!$H$2:$I$299,2,FALSE)))</f>
        <v/>
      </c>
      <c r="AP987" s="23" t="str">
        <f>IF(ISBLANK(O987),"",VLOOKUP(AO987,Codes!$A$2:$B$184,2,FALSE))</f>
        <v/>
      </c>
      <c r="AQ987" s="39" t="str">
        <f t="shared" si="252"/>
        <v/>
      </c>
      <c r="AR987" s="39" t="str">
        <f t="shared" si="253"/>
        <v/>
      </c>
      <c r="AS987" s="39" t="str">
        <f t="shared" si="254"/>
        <v/>
      </c>
      <c r="AT987" s="39" t="str">
        <f t="shared" si="255"/>
        <v/>
      </c>
    </row>
    <row r="988" spans="1:46" s="65" customFormat="1">
      <c r="A988" s="64"/>
      <c r="E988" s="66"/>
      <c r="F988" s="67"/>
      <c r="G988" s="68"/>
      <c r="H988" s="69"/>
      <c r="I988" s="40" t="str">
        <f t="shared" si="240"/>
        <v/>
      </c>
      <c r="J988" s="69"/>
      <c r="K988" s="70"/>
      <c r="L988" s="41" t="str">
        <f t="shared" si="241"/>
        <v/>
      </c>
      <c r="M988" s="71"/>
      <c r="N988" s="72"/>
      <c r="O988" s="73"/>
      <c r="P988" s="42" t="str">
        <f t="shared" si="242"/>
        <v/>
      </c>
      <c r="Q988" s="74"/>
      <c r="R988" s="72"/>
      <c r="S988" s="42" t="str">
        <f t="shared" si="243"/>
        <v/>
      </c>
      <c r="T988" s="72"/>
      <c r="U988" s="75"/>
      <c r="V988" s="72"/>
      <c r="W988" s="43" t="str">
        <f t="shared" si="244"/>
        <v/>
      </c>
      <c r="X988" s="76"/>
      <c r="Y988" s="77"/>
      <c r="Z988" s="77"/>
      <c r="AA988" s="77"/>
      <c r="AB988" s="77"/>
      <c r="AC988" s="77"/>
      <c r="AD988" s="77"/>
      <c r="AE988" s="78"/>
      <c r="AF988" s="79"/>
      <c r="AG988" s="37">
        <f t="shared" si="245"/>
        <v>0</v>
      </c>
      <c r="AH988" s="38" t="str">
        <f t="shared" si="246"/>
        <v/>
      </c>
      <c r="AI988" s="39" t="str">
        <f t="shared" si="247"/>
        <v/>
      </c>
      <c r="AJ988" s="39" t="str">
        <f t="shared" si="248"/>
        <v/>
      </c>
      <c r="AK988" s="23" t="str">
        <f t="shared" si="249"/>
        <v/>
      </c>
      <c r="AL988" s="23" t="str">
        <f t="shared" si="250"/>
        <v/>
      </c>
      <c r="AM988" s="23" t="str">
        <f>IF(ISBLANK(N988),"",VLOOKUP(N988,Codes!$A$2:$B$184,2,FALSE))</f>
        <v/>
      </c>
      <c r="AN988" s="39" t="str">
        <f t="shared" si="251"/>
        <v/>
      </c>
      <c r="AO988" s="23" t="str">
        <f>IF(ISBLANK(O988),"",IF(O988&gt;247,191,VLOOKUP(O988,Codes!$H$2:$I$299,2,FALSE)))</f>
        <v/>
      </c>
      <c r="AP988" s="23" t="str">
        <f>IF(ISBLANK(O988),"",VLOOKUP(AO988,Codes!$A$2:$B$184,2,FALSE))</f>
        <v/>
      </c>
      <c r="AQ988" s="39" t="str">
        <f t="shared" si="252"/>
        <v/>
      </c>
      <c r="AR988" s="39" t="str">
        <f t="shared" si="253"/>
        <v/>
      </c>
      <c r="AS988" s="39" t="str">
        <f t="shared" si="254"/>
        <v/>
      </c>
      <c r="AT988" s="39" t="str">
        <f t="shared" si="255"/>
        <v/>
      </c>
    </row>
    <row r="989" spans="1:46" s="65" customFormat="1">
      <c r="A989" s="64"/>
      <c r="E989" s="66"/>
      <c r="F989" s="67"/>
      <c r="G989" s="68"/>
      <c r="H989" s="69"/>
      <c r="I989" s="40" t="str">
        <f t="shared" si="240"/>
        <v/>
      </c>
      <c r="J989" s="69"/>
      <c r="K989" s="70"/>
      <c r="L989" s="41" t="str">
        <f t="shared" si="241"/>
        <v/>
      </c>
      <c r="M989" s="71"/>
      <c r="N989" s="72"/>
      <c r="O989" s="73"/>
      <c r="P989" s="42" t="str">
        <f t="shared" si="242"/>
        <v/>
      </c>
      <c r="Q989" s="74"/>
      <c r="R989" s="72"/>
      <c r="S989" s="42" t="str">
        <f t="shared" si="243"/>
        <v/>
      </c>
      <c r="T989" s="72"/>
      <c r="U989" s="75"/>
      <c r="V989" s="72"/>
      <c r="W989" s="43" t="str">
        <f t="shared" si="244"/>
        <v/>
      </c>
      <c r="X989" s="76"/>
      <c r="Y989" s="77"/>
      <c r="Z989" s="77"/>
      <c r="AA989" s="77"/>
      <c r="AB989" s="77"/>
      <c r="AC989" s="77"/>
      <c r="AD989" s="77"/>
      <c r="AE989" s="78"/>
      <c r="AF989" s="79"/>
      <c r="AG989" s="37">
        <f t="shared" si="245"/>
        <v>0</v>
      </c>
      <c r="AH989" s="38" t="str">
        <f t="shared" si="246"/>
        <v/>
      </c>
      <c r="AI989" s="39" t="str">
        <f t="shared" si="247"/>
        <v/>
      </c>
      <c r="AJ989" s="39" t="str">
        <f t="shared" si="248"/>
        <v/>
      </c>
      <c r="AK989" s="23" t="str">
        <f t="shared" si="249"/>
        <v/>
      </c>
      <c r="AL989" s="23" t="str">
        <f t="shared" si="250"/>
        <v/>
      </c>
      <c r="AM989" s="23" t="str">
        <f>IF(ISBLANK(N989),"",VLOOKUP(N989,Codes!$A$2:$B$184,2,FALSE))</f>
        <v/>
      </c>
      <c r="AN989" s="39" t="str">
        <f t="shared" si="251"/>
        <v/>
      </c>
      <c r="AO989" s="23" t="str">
        <f>IF(ISBLANK(O989),"",IF(O989&gt;247,191,VLOOKUP(O989,Codes!$H$2:$I$299,2,FALSE)))</f>
        <v/>
      </c>
      <c r="AP989" s="23" t="str">
        <f>IF(ISBLANK(O989),"",VLOOKUP(AO989,Codes!$A$2:$B$184,2,FALSE))</f>
        <v/>
      </c>
      <c r="AQ989" s="39" t="str">
        <f t="shared" si="252"/>
        <v/>
      </c>
      <c r="AR989" s="39" t="str">
        <f t="shared" si="253"/>
        <v/>
      </c>
      <c r="AS989" s="39" t="str">
        <f t="shared" si="254"/>
        <v/>
      </c>
      <c r="AT989" s="39" t="str">
        <f t="shared" si="255"/>
        <v/>
      </c>
    </row>
    <row r="990" spans="1:46" s="65" customFormat="1">
      <c r="A990" s="64"/>
      <c r="E990" s="66"/>
      <c r="F990" s="67"/>
      <c r="G990" s="68"/>
      <c r="H990" s="69"/>
      <c r="I990" s="40" t="str">
        <f t="shared" si="240"/>
        <v/>
      </c>
      <c r="J990" s="69"/>
      <c r="K990" s="70"/>
      <c r="L990" s="41" t="str">
        <f t="shared" si="241"/>
        <v/>
      </c>
      <c r="M990" s="71"/>
      <c r="N990" s="72"/>
      <c r="O990" s="73"/>
      <c r="P990" s="42" t="str">
        <f t="shared" si="242"/>
        <v/>
      </c>
      <c r="Q990" s="74"/>
      <c r="R990" s="72"/>
      <c r="S990" s="42" t="str">
        <f t="shared" si="243"/>
        <v/>
      </c>
      <c r="T990" s="72"/>
      <c r="U990" s="75"/>
      <c r="V990" s="72"/>
      <c r="W990" s="43" t="str">
        <f t="shared" si="244"/>
        <v/>
      </c>
      <c r="X990" s="76"/>
      <c r="Y990" s="77"/>
      <c r="Z990" s="77"/>
      <c r="AA990" s="77"/>
      <c r="AB990" s="77"/>
      <c r="AC990" s="77"/>
      <c r="AD990" s="77"/>
      <c r="AE990" s="78"/>
      <c r="AF990" s="79"/>
      <c r="AG990" s="37">
        <f t="shared" si="245"/>
        <v>0</v>
      </c>
      <c r="AH990" s="38" t="str">
        <f t="shared" si="246"/>
        <v/>
      </c>
      <c r="AI990" s="39" t="str">
        <f t="shared" si="247"/>
        <v/>
      </c>
      <c r="AJ990" s="39" t="str">
        <f t="shared" si="248"/>
        <v/>
      </c>
      <c r="AK990" s="23" t="str">
        <f t="shared" si="249"/>
        <v/>
      </c>
      <c r="AL990" s="23" t="str">
        <f t="shared" si="250"/>
        <v/>
      </c>
      <c r="AM990" s="23" t="str">
        <f>IF(ISBLANK(N990),"",VLOOKUP(N990,Codes!$A$2:$B$184,2,FALSE))</f>
        <v/>
      </c>
      <c r="AN990" s="39" t="str">
        <f t="shared" si="251"/>
        <v/>
      </c>
      <c r="AO990" s="23" t="str">
        <f>IF(ISBLANK(O990),"",IF(O990&gt;247,191,VLOOKUP(O990,Codes!$H$2:$I$299,2,FALSE)))</f>
        <v/>
      </c>
      <c r="AP990" s="23" t="str">
        <f>IF(ISBLANK(O990),"",VLOOKUP(AO990,Codes!$A$2:$B$184,2,FALSE))</f>
        <v/>
      </c>
      <c r="AQ990" s="39" t="str">
        <f t="shared" si="252"/>
        <v/>
      </c>
      <c r="AR990" s="39" t="str">
        <f t="shared" si="253"/>
        <v/>
      </c>
      <c r="AS990" s="39" t="str">
        <f t="shared" si="254"/>
        <v/>
      </c>
      <c r="AT990" s="39" t="str">
        <f t="shared" si="255"/>
        <v/>
      </c>
    </row>
    <row r="991" spans="1:46" s="65" customFormat="1">
      <c r="A991" s="64"/>
      <c r="E991" s="66"/>
      <c r="F991" s="67"/>
      <c r="G991" s="68"/>
      <c r="H991" s="69"/>
      <c r="I991" s="40" t="str">
        <f t="shared" si="240"/>
        <v/>
      </c>
      <c r="J991" s="69"/>
      <c r="K991" s="70"/>
      <c r="L991" s="41" t="str">
        <f t="shared" si="241"/>
        <v/>
      </c>
      <c r="M991" s="71"/>
      <c r="N991" s="72"/>
      <c r="O991" s="73"/>
      <c r="P991" s="42" t="str">
        <f t="shared" si="242"/>
        <v/>
      </c>
      <c r="Q991" s="74"/>
      <c r="R991" s="72"/>
      <c r="S991" s="42" t="str">
        <f t="shared" si="243"/>
        <v/>
      </c>
      <c r="T991" s="72"/>
      <c r="U991" s="75"/>
      <c r="V991" s="72"/>
      <c r="W991" s="43" t="str">
        <f t="shared" si="244"/>
        <v/>
      </c>
      <c r="X991" s="76"/>
      <c r="Y991" s="77"/>
      <c r="Z991" s="77"/>
      <c r="AA991" s="77"/>
      <c r="AB991" s="77"/>
      <c r="AC991" s="77"/>
      <c r="AD991" s="77"/>
      <c r="AE991" s="78"/>
      <c r="AF991" s="79"/>
      <c r="AG991" s="37">
        <f t="shared" si="245"/>
        <v>0</v>
      </c>
      <c r="AH991" s="38" t="str">
        <f t="shared" si="246"/>
        <v/>
      </c>
      <c r="AI991" s="39" t="str">
        <f t="shared" si="247"/>
        <v/>
      </c>
      <c r="AJ991" s="39" t="str">
        <f t="shared" si="248"/>
        <v/>
      </c>
      <c r="AK991" s="23" t="str">
        <f t="shared" si="249"/>
        <v/>
      </c>
      <c r="AL991" s="23" t="str">
        <f t="shared" si="250"/>
        <v/>
      </c>
      <c r="AM991" s="23" t="str">
        <f>IF(ISBLANK(N991),"",VLOOKUP(N991,Codes!$A$2:$B$184,2,FALSE))</f>
        <v/>
      </c>
      <c r="AN991" s="39" t="str">
        <f t="shared" si="251"/>
        <v/>
      </c>
      <c r="AO991" s="23" t="str">
        <f>IF(ISBLANK(O991),"",IF(O991&gt;247,191,VLOOKUP(O991,Codes!$H$2:$I$299,2,FALSE)))</f>
        <v/>
      </c>
      <c r="AP991" s="23" t="str">
        <f>IF(ISBLANK(O991),"",VLOOKUP(AO991,Codes!$A$2:$B$184,2,FALSE))</f>
        <v/>
      </c>
      <c r="AQ991" s="39" t="str">
        <f t="shared" si="252"/>
        <v/>
      </c>
      <c r="AR991" s="39" t="str">
        <f t="shared" si="253"/>
        <v/>
      </c>
      <c r="AS991" s="39" t="str">
        <f t="shared" si="254"/>
        <v/>
      </c>
      <c r="AT991" s="39" t="str">
        <f t="shared" si="255"/>
        <v/>
      </c>
    </row>
    <row r="992" spans="1:46" s="65" customFormat="1">
      <c r="A992" s="64"/>
      <c r="E992" s="66"/>
      <c r="F992" s="67"/>
      <c r="G992" s="68"/>
      <c r="H992" s="69"/>
      <c r="I992" s="40" t="str">
        <f t="shared" si="240"/>
        <v/>
      </c>
      <c r="J992" s="69"/>
      <c r="K992" s="70"/>
      <c r="L992" s="41" t="str">
        <f t="shared" si="241"/>
        <v/>
      </c>
      <c r="M992" s="71"/>
      <c r="N992" s="72"/>
      <c r="O992" s="73"/>
      <c r="P992" s="42" t="str">
        <f t="shared" si="242"/>
        <v/>
      </c>
      <c r="Q992" s="74"/>
      <c r="R992" s="72"/>
      <c r="S992" s="42" t="str">
        <f t="shared" si="243"/>
        <v/>
      </c>
      <c r="T992" s="72"/>
      <c r="U992" s="75"/>
      <c r="V992" s="72"/>
      <c r="W992" s="43" t="str">
        <f t="shared" si="244"/>
        <v/>
      </c>
      <c r="X992" s="76"/>
      <c r="Y992" s="77"/>
      <c r="Z992" s="77"/>
      <c r="AA992" s="77"/>
      <c r="AB992" s="77"/>
      <c r="AC992" s="77"/>
      <c r="AD992" s="77"/>
      <c r="AE992" s="78"/>
      <c r="AF992" s="79"/>
      <c r="AG992" s="37">
        <f t="shared" si="245"/>
        <v>0</v>
      </c>
      <c r="AH992" s="38" t="str">
        <f t="shared" si="246"/>
        <v/>
      </c>
      <c r="AI992" s="39" t="str">
        <f t="shared" si="247"/>
        <v/>
      </c>
      <c r="AJ992" s="39" t="str">
        <f t="shared" si="248"/>
        <v/>
      </c>
      <c r="AK992" s="23" t="str">
        <f t="shared" si="249"/>
        <v/>
      </c>
      <c r="AL992" s="23" t="str">
        <f t="shared" si="250"/>
        <v/>
      </c>
      <c r="AM992" s="23" t="str">
        <f>IF(ISBLANK(N992),"",VLOOKUP(N992,Codes!$A$2:$B$184,2,FALSE))</f>
        <v/>
      </c>
      <c r="AN992" s="39" t="str">
        <f t="shared" si="251"/>
        <v/>
      </c>
      <c r="AO992" s="23" t="str">
        <f>IF(ISBLANK(O992),"",IF(O992&gt;247,191,VLOOKUP(O992,Codes!$H$2:$I$299,2,FALSE)))</f>
        <v/>
      </c>
      <c r="AP992" s="23" t="str">
        <f>IF(ISBLANK(O992),"",VLOOKUP(AO992,Codes!$A$2:$B$184,2,FALSE))</f>
        <v/>
      </c>
      <c r="AQ992" s="39" t="str">
        <f t="shared" si="252"/>
        <v/>
      </c>
      <c r="AR992" s="39" t="str">
        <f t="shared" si="253"/>
        <v/>
      </c>
      <c r="AS992" s="39" t="str">
        <f t="shared" si="254"/>
        <v/>
      </c>
      <c r="AT992" s="39" t="str">
        <f t="shared" si="255"/>
        <v/>
      </c>
    </row>
    <row r="993" spans="1:46" s="65" customFormat="1">
      <c r="A993" s="64"/>
      <c r="E993" s="66"/>
      <c r="F993" s="67"/>
      <c r="G993" s="68"/>
      <c r="H993" s="69"/>
      <c r="I993" s="40" t="str">
        <f t="shared" si="240"/>
        <v/>
      </c>
      <c r="J993" s="69"/>
      <c r="K993" s="70"/>
      <c r="L993" s="41" t="str">
        <f t="shared" si="241"/>
        <v/>
      </c>
      <c r="M993" s="71"/>
      <c r="N993" s="72"/>
      <c r="O993" s="73"/>
      <c r="P993" s="42" t="str">
        <f t="shared" si="242"/>
        <v/>
      </c>
      <c r="Q993" s="74"/>
      <c r="R993" s="72"/>
      <c r="S993" s="42" t="str">
        <f t="shared" si="243"/>
        <v/>
      </c>
      <c r="T993" s="72"/>
      <c r="U993" s="75"/>
      <c r="V993" s="72"/>
      <c r="W993" s="43" t="str">
        <f t="shared" si="244"/>
        <v/>
      </c>
      <c r="X993" s="76"/>
      <c r="Y993" s="77"/>
      <c r="Z993" s="77"/>
      <c r="AA993" s="77"/>
      <c r="AB993" s="77"/>
      <c r="AC993" s="77"/>
      <c r="AD993" s="77"/>
      <c r="AE993" s="78"/>
      <c r="AF993" s="79"/>
      <c r="AG993" s="37">
        <f t="shared" si="245"/>
        <v>0</v>
      </c>
      <c r="AH993" s="38" t="str">
        <f t="shared" si="246"/>
        <v/>
      </c>
      <c r="AI993" s="39" t="str">
        <f t="shared" si="247"/>
        <v/>
      </c>
      <c r="AJ993" s="39" t="str">
        <f t="shared" si="248"/>
        <v/>
      </c>
      <c r="AK993" s="23" t="str">
        <f t="shared" si="249"/>
        <v/>
      </c>
      <c r="AL993" s="23" t="str">
        <f t="shared" si="250"/>
        <v/>
      </c>
      <c r="AM993" s="23" t="str">
        <f>IF(ISBLANK(N993),"",VLOOKUP(N993,Codes!$A$2:$B$184,2,FALSE))</f>
        <v/>
      </c>
      <c r="AN993" s="39" t="str">
        <f t="shared" si="251"/>
        <v/>
      </c>
      <c r="AO993" s="23" t="str">
        <f>IF(ISBLANK(O993),"",IF(O993&gt;247,191,VLOOKUP(O993,Codes!$H$2:$I$299,2,FALSE)))</f>
        <v/>
      </c>
      <c r="AP993" s="23" t="str">
        <f>IF(ISBLANK(O993),"",VLOOKUP(AO993,Codes!$A$2:$B$184,2,FALSE))</f>
        <v/>
      </c>
      <c r="AQ993" s="39" t="str">
        <f t="shared" si="252"/>
        <v/>
      </c>
      <c r="AR993" s="39" t="str">
        <f t="shared" si="253"/>
        <v/>
      </c>
      <c r="AS993" s="39" t="str">
        <f t="shared" si="254"/>
        <v/>
      </c>
      <c r="AT993" s="39" t="str">
        <f t="shared" si="255"/>
        <v/>
      </c>
    </row>
    <row r="994" spans="1:46" s="65" customFormat="1">
      <c r="A994" s="64"/>
      <c r="E994" s="66"/>
      <c r="F994" s="67"/>
      <c r="G994" s="68"/>
      <c r="H994" s="69"/>
      <c r="I994" s="40" t="str">
        <f t="shared" si="240"/>
        <v/>
      </c>
      <c r="J994" s="69"/>
      <c r="K994" s="70"/>
      <c r="L994" s="41" t="str">
        <f t="shared" si="241"/>
        <v/>
      </c>
      <c r="M994" s="71"/>
      <c r="N994" s="72"/>
      <c r="O994" s="73"/>
      <c r="P994" s="42" t="str">
        <f t="shared" si="242"/>
        <v/>
      </c>
      <c r="Q994" s="74"/>
      <c r="R994" s="72"/>
      <c r="S994" s="42" t="str">
        <f t="shared" si="243"/>
        <v/>
      </c>
      <c r="T994" s="72"/>
      <c r="U994" s="75"/>
      <c r="V994" s="72"/>
      <c r="W994" s="43" t="str">
        <f t="shared" si="244"/>
        <v/>
      </c>
      <c r="X994" s="76"/>
      <c r="Y994" s="77"/>
      <c r="Z994" s="77"/>
      <c r="AA994" s="77"/>
      <c r="AB994" s="77"/>
      <c r="AC994" s="77"/>
      <c r="AD994" s="77"/>
      <c r="AE994" s="78"/>
      <c r="AF994" s="79"/>
      <c r="AG994" s="37">
        <f t="shared" si="245"/>
        <v>0</v>
      </c>
      <c r="AH994" s="38" t="str">
        <f t="shared" si="246"/>
        <v/>
      </c>
      <c r="AI994" s="39" t="str">
        <f t="shared" si="247"/>
        <v/>
      </c>
      <c r="AJ994" s="39" t="str">
        <f t="shared" si="248"/>
        <v/>
      </c>
      <c r="AK994" s="23" t="str">
        <f t="shared" si="249"/>
        <v/>
      </c>
      <c r="AL994" s="23" t="str">
        <f t="shared" si="250"/>
        <v/>
      </c>
      <c r="AM994" s="23" t="str">
        <f>IF(ISBLANK(N994),"",VLOOKUP(N994,Codes!$A$2:$B$184,2,FALSE))</f>
        <v/>
      </c>
      <c r="AN994" s="39" t="str">
        <f t="shared" si="251"/>
        <v/>
      </c>
      <c r="AO994" s="23" t="str">
        <f>IF(ISBLANK(O994),"",IF(O994&gt;247,191,VLOOKUP(O994,Codes!$H$2:$I$299,2,FALSE)))</f>
        <v/>
      </c>
      <c r="AP994" s="23" t="str">
        <f>IF(ISBLANK(O994),"",VLOOKUP(AO994,Codes!$A$2:$B$184,2,FALSE))</f>
        <v/>
      </c>
      <c r="AQ994" s="39" t="str">
        <f t="shared" si="252"/>
        <v/>
      </c>
      <c r="AR994" s="39" t="str">
        <f t="shared" si="253"/>
        <v/>
      </c>
      <c r="AS994" s="39" t="str">
        <f t="shared" si="254"/>
        <v/>
      </c>
      <c r="AT994" s="39" t="str">
        <f t="shared" si="255"/>
        <v/>
      </c>
    </row>
    <row r="995" spans="1:46" s="65" customFormat="1">
      <c r="A995" s="64"/>
      <c r="E995" s="66"/>
      <c r="F995" s="67"/>
      <c r="G995" s="68"/>
      <c r="H995" s="69"/>
      <c r="I995" s="40" t="str">
        <f t="shared" si="240"/>
        <v/>
      </c>
      <c r="J995" s="69"/>
      <c r="K995" s="70"/>
      <c r="L995" s="41" t="str">
        <f t="shared" si="241"/>
        <v/>
      </c>
      <c r="M995" s="71"/>
      <c r="N995" s="72"/>
      <c r="O995" s="73"/>
      <c r="P995" s="42" t="str">
        <f t="shared" si="242"/>
        <v/>
      </c>
      <c r="Q995" s="74"/>
      <c r="R995" s="72"/>
      <c r="S995" s="42" t="str">
        <f t="shared" si="243"/>
        <v/>
      </c>
      <c r="T995" s="72"/>
      <c r="U995" s="75"/>
      <c r="V995" s="72"/>
      <c r="W995" s="43" t="str">
        <f t="shared" si="244"/>
        <v/>
      </c>
      <c r="X995" s="76"/>
      <c r="Y995" s="77"/>
      <c r="Z995" s="77"/>
      <c r="AA995" s="77"/>
      <c r="AB995" s="77"/>
      <c r="AC995" s="77"/>
      <c r="AD995" s="77"/>
      <c r="AE995" s="78"/>
      <c r="AF995" s="79"/>
      <c r="AG995" s="37">
        <f t="shared" si="245"/>
        <v>0</v>
      </c>
      <c r="AH995" s="38" t="str">
        <f t="shared" si="246"/>
        <v/>
      </c>
      <c r="AI995" s="39" t="str">
        <f t="shared" si="247"/>
        <v/>
      </c>
      <c r="AJ995" s="39" t="str">
        <f t="shared" si="248"/>
        <v/>
      </c>
      <c r="AK995" s="23" t="str">
        <f t="shared" si="249"/>
        <v/>
      </c>
      <c r="AL995" s="23" t="str">
        <f t="shared" si="250"/>
        <v/>
      </c>
      <c r="AM995" s="23" t="str">
        <f>IF(ISBLANK(N995),"",VLOOKUP(N995,Codes!$A$2:$B$184,2,FALSE))</f>
        <v/>
      </c>
      <c r="AN995" s="39" t="str">
        <f t="shared" si="251"/>
        <v/>
      </c>
      <c r="AO995" s="23" t="str">
        <f>IF(ISBLANK(O995),"",IF(O995&gt;247,191,VLOOKUP(O995,Codes!$H$2:$I$299,2,FALSE)))</f>
        <v/>
      </c>
      <c r="AP995" s="23" t="str">
        <f>IF(ISBLANK(O995),"",VLOOKUP(AO995,Codes!$A$2:$B$184,2,FALSE))</f>
        <v/>
      </c>
      <c r="AQ995" s="39" t="str">
        <f t="shared" si="252"/>
        <v/>
      </c>
      <c r="AR995" s="39" t="str">
        <f t="shared" si="253"/>
        <v/>
      </c>
      <c r="AS995" s="39" t="str">
        <f t="shared" si="254"/>
        <v/>
      </c>
      <c r="AT995" s="39" t="str">
        <f t="shared" si="255"/>
        <v/>
      </c>
    </row>
    <row r="996" spans="1:46" s="65" customFormat="1">
      <c r="A996" s="64"/>
      <c r="E996" s="66"/>
      <c r="F996" s="67"/>
      <c r="G996" s="68"/>
      <c r="H996" s="69"/>
      <c r="I996" s="40" t="str">
        <f t="shared" si="240"/>
        <v/>
      </c>
      <c r="J996" s="69"/>
      <c r="K996" s="70"/>
      <c r="L996" s="41" t="str">
        <f t="shared" si="241"/>
        <v/>
      </c>
      <c r="M996" s="71"/>
      <c r="N996" s="72"/>
      <c r="O996" s="73"/>
      <c r="P996" s="42" t="str">
        <f t="shared" si="242"/>
        <v/>
      </c>
      <c r="Q996" s="74"/>
      <c r="R996" s="72"/>
      <c r="S996" s="42" t="str">
        <f t="shared" si="243"/>
        <v/>
      </c>
      <c r="T996" s="72"/>
      <c r="U996" s="75"/>
      <c r="V996" s="72"/>
      <c r="W996" s="43" t="str">
        <f t="shared" si="244"/>
        <v/>
      </c>
      <c r="X996" s="76"/>
      <c r="Y996" s="77"/>
      <c r="Z996" s="77"/>
      <c r="AA996" s="77"/>
      <c r="AB996" s="77"/>
      <c r="AC996" s="77"/>
      <c r="AD996" s="77"/>
      <c r="AE996" s="78"/>
      <c r="AF996" s="79"/>
      <c r="AG996" s="37">
        <f t="shared" si="245"/>
        <v>0</v>
      </c>
      <c r="AH996" s="38" t="str">
        <f t="shared" si="246"/>
        <v/>
      </c>
      <c r="AI996" s="39" t="str">
        <f t="shared" si="247"/>
        <v/>
      </c>
      <c r="AJ996" s="39" t="str">
        <f t="shared" si="248"/>
        <v/>
      </c>
      <c r="AK996" s="23" t="str">
        <f t="shared" si="249"/>
        <v/>
      </c>
      <c r="AL996" s="23" t="str">
        <f t="shared" si="250"/>
        <v/>
      </c>
      <c r="AM996" s="23" t="str">
        <f>IF(ISBLANK(N996),"",VLOOKUP(N996,Codes!$A$2:$B$184,2,FALSE))</f>
        <v/>
      </c>
      <c r="AN996" s="39" t="str">
        <f t="shared" si="251"/>
        <v/>
      </c>
      <c r="AO996" s="23" t="str">
        <f>IF(ISBLANK(O996),"",IF(O996&gt;247,191,VLOOKUP(O996,Codes!$H$2:$I$299,2,FALSE)))</f>
        <v/>
      </c>
      <c r="AP996" s="23" t="str">
        <f>IF(ISBLANK(O996),"",VLOOKUP(AO996,Codes!$A$2:$B$184,2,FALSE))</f>
        <v/>
      </c>
      <c r="AQ996" s="39" t="str">
        <f t="shared" si="252"/>
        <v/>
      </c>
      <c r="AR996" s="39" t="str">
        <f t="shared" si="253"/>
        <v/>
      </c>
      <c r="AS996" s="39" t="str">
        <f t="shared" si="254"/>
        <v/>
      </c>
      <c r="AT996" s="39" t="str">
        <f t="shared" si="255"/>
        <v/>
      </c>
    </row>
    <row r="997" spans="1:46" s="65" customFormat="1">
      <c r="A997" s="64"/>
      <c r="E997" s="66"/>
      <c r="F997" s="67"/>
      <c r="G997" s="68"/>
      <c r="H997" s="69"/>
      <c r="I997" s="40" t="str">
        <f t="shared" si="240"/>
        <v/>
      </c>
      <c r="J997" s="69"/>
      <c r="K997" s="70"/>
      <c r="L997" s="41" t="str">
        <f t="shared" si="241"/>
        <v/>
      </c>
      <c r="M997" s="71"/>
      <c r="N997" s="72"/>
      <c r="O997" s="73"/>
      <c r="P997" s="42" t="str">
        <f t="shared" si="242"/>
        <v/>
      </c>
      <c r="Q997" s="74"/>
      <c r="R997" s="72"/>
      <c r="S997" s="42" t="str">
        <f t="shared" si="243"/>
        <v/>
      </c>
      <c r="T997" s="72"/>
      <c r="U997" s="75"/>
      <c r="V997" s="72"/>
      <c r="W997" s="43" t="str">
        <f t="shared" si="244"/>
        <v/>
      </c>
      <c r="X997" s="76"/>
      <c r="Y997" s="77"/>
      <c r="Z997" s="77"/>
      <c r="AA997" s="77"/>
      <c r="AB997" s="77"/>
      <c r="AC997" s="77"/>
      <c r="AD997" s="77"/>
      <c r="AE997" s="78"/>
      <c r="AF997" s="79"/>
      <c r="AG997" s="37">
        <f t="shared" si="245"/>
        <v>0</v>
      </c>
      <c r="AH997" s="38" t="str">
        <f t="shared" si="246"/>
        <v/>
      </c>
      <c r="AI997" s="39" t="str">
        <f t="shared" si="247"/>
        <v/>
      </c>
      <c r="AJ997" s="39" t="str">
        <f t="shared" si="248"/>
        <v/>
      </c>
      <c r="AK997" s="23" t="str">
        <f t="shared" si="249"/>
        <v/>
      </c>
      <c r="AL997" s="23" t="str">
        <f t="shared" si="250"/>
        <v/>
      </c>
      <c r="AM997" s="23" t="str">
        <f>IF(ISBLANK(N997),"",VLOOKUP(N997,Codes!$A$2:$B$184,2,FALSE))</f>
        <v/>
      </c>
      <c r="AN997" s="39" t="str">
        <f t="shared" si="251"/>
        <v/>
      </c>
      <c r="AO997" s="23" t="str">
        <f>IF(ISBLANK(O997),"",IF(O997&gt;247,191,VLOOKUP(O997,Codes!$H$2:$I$299,2,FALSE)))</f>
        <v/>
      </c>
      <c r="AP997" s="23" t="str">
        <f>IF(ISBLANK(O997),"",VLOOKUP(AO997,Codes!$A$2:$B$184,2,FALSE))</f>
        <v/>
      </c>
      <c r="AQ997" s="39" t="str">
        <f t="shared" si="252"/>
        <v/>
      </c>
      <c r="AR997" s="39" t="str">
        <f t="shared" si="253"/>
        <v/>
      </c>
      <c r="AS997" s="39" t="str">
        <f t="shared" si="254"/>
        <v/>
      </c>
      <c r="AT997" s="39" t="str">
        <f t="shared" si="255"/>
        <v/>
      </c>
    </row>
    <row r="998" spans="1:46" s="65" customFormat="1">
      <c r="A998" s="64"/>
      <c r="E998" s="66"/>
      <c r="F998" s="67"/>
      <c r="G998" s="68"/>
      <c r="H998" s="69"/>
      <c r="I998" s="40" t="str">
        <f t="shared" si="240"/>
        <v/>
      </c>
      <c r="J998" s="69"/>
      <c r="K998" s="70"/>
      <c r="L998" s="41" t="str">
        <f t="shared" si="241"/>
        <v/>
      </c>
      <c r="M998" s="71"/>
      <c r="N998" s="72"/>
      <c r="O998" s="73"/>
      <c r="P998" s="42" t="str">
        <f t="shared" si="242"/>
        <v/>
      </c>
      <c r="Q998" s="74"/>
      <c r="R998" s="72"/>
      <c r="S998" s="42" t="str">
        <f t="shared" si="243"/>
        <v/>
      </c>
      <c r="T998" s="72"/>
      <c r="U998" s="75"/>
      <c r="V998" s="72"/>
      <c r="W998" s="43" t="str">
        <f t="shared" si="244"/>
        <v/>
      </c>
      <c r="X998" s="76"/>
      <c r="Y998" s="77"/>
      <c r="Z998" s="77"/>
      <c r="AA998" s="77"/>
      <c r="AB998" s="77"/>
      <c r="AC998" s="77"/>
      <c r="AD998" s="77"/>
      <c r="AE998" s="78"/>
      <c r="AF998" s="79"/>
      <c r="AG998" s="37">
        <f t="shared" si="245"/>
        <v>0</v>
      </c>
      <c r="AH998" s="38" t="str">
        <f t="shared" si="246"/>
        <v/>
      </c>
      <c r="AI998" s="39" t="str">
        <f t="shared" si="247"/>
        <v/>
      </c>
      <c r="AJ998" s="39" t="str">
        <f t="shared" si="248"/>
        <v/>
      </c>
      <c r="AK998" s="23" t="str">
        <f t="shared" si="249"/>
        <v/>
      </c>
      <c r="AL998" s="23" t="str">
        <f t="shared" si="250"/>
        <v/>
      </c>
      <c r="AM998" s="23" t="str">
        <f>IF(ISBLANK(N998),"",VLOOKUP(N998,Codes!$A$2:$B$184,2,FALSE))</f>
        <v/>
      </c>
      <c r="AN998" s="39" t="str">
        <f t="shared" si="251"/>
        <v/>
      </c>
      <c r="AO998" s="23" t="str">
        <f>IF(ISBLANK(O998),"",IF(O998&gt;247,191,VLOOKUP(O998,Codes!$H$2:$I$299,2,FALSE)))</f>
        <v/>
      </c>
      <c r="AP998" s="23" t="str">
        <f>IF(ISBLANK(O998),"",VLOOKUP(AO998,Codes!$A$2:$B$184,2,FALSE))</f>
        <v/>
      </c>
      <c r="AQ998" s="39" t="str">
        <f t="shared" si="252"/>
        <v/>
      </c>
      <c r="AR998" s="39" t="str">
        <f t="shared" si="253"/>
        <v/>
      </c>
      <c r="AS998" s="39" t="str">
        <f t="shared" si="254"/>
        <v/>
      </c>
      <c r="AT998" s="39" t="str">
        <f t="shared" si="255"/>
        <v/>
      </c>
    </row>
    <row r="999" spans="1:46" s="65" customFormat="1">
      <c r="A999" s="64"/>
      <c r="E999" s="66"/>
      <c r="F999" s="67"/>
      <c r="G999" s="68"/>
      <c r="H999" s="69"/>
      <c r="I999" s="40" t="str">
        <f t="shared" si="240"/>
        <v/>
      </c>
      <c r="J999" s="69"/>
      <c r="K999" s="70"/>
      <c r="L999" s="41" t="str">
        <f t="shared" si="241"/>
        <v/>
      </c>
      <c r="M999" s="71"/>
      <c r="N999" s="72"/>
      <c r="O999" s="73"/>
      <c r="P999" s="42" t="str">
        <f t="shared" si="242"/>
        <v/>
      </c>
      <c r="Q999" s="74"/>
      <c r="R999" s="72"/>
      <c r="S999" s="42" t="str">
        <f t="shared" si="243"/>
        <v/>
      </c>
      <c r="T999" s="72"/>
      <c r="U999" s="75"/>
      <c r="V999" s="72"/>
      <c r="W999" s="43" t="str">
        <f t="shared" si="244"/>
        <v/>
      </c>
      <c r="X999" s="76"/>
      <c r="Y999" s="77"/>
      <c r="Z999" s="77"/>
      <c r="AA999" s="77"/>
      <c r="AB999" s="77"/>
      <c r="AC999" s="77"/>
      <c r="AD999" s="77"/>
      <c r="AE999" s="78"/>
      <c r="AF999" s="79"/>
      <c r="AG999" s="37">
        <f t="shared" si="245"/>
        <v>0</v>
      </c>
      <c r="AH999" s="38" t="str">
        <f t="shared" si="246"/>
        <v/>
      </c>
      <c r="AI999" s="39" t="str">
        <f t="shared" si="247"/>
        <v/>
      </c>
      <c r="AJ999" s="39" t="str">
        <f t="shared" si="248"/>
        <v/>
      </c>
      <c r="AK999" s="23" t="str">
        <f t="shared" si="249"/>
        <v/>
      </c>
      <c r="AL999" s="23" t="str">
        <f t="shared" si="250"/>
        <v/>
      </c>
      <c r="AM999" s="23" t="str">
        <f>IF(ISBLANK(N999),"",VLOOKUP(N999,Codes!$A$2:$B$184,2,FALSE))</f>
        <v/>
      </c>
      <c r="AN999" s="39" t="str">
        <f t="shared" si="251"/>
        <v/>
      </c>
      <c r="AO999" s="23" t="str">
        <f>IF(ISBLANK(O999),"",IF(O999&gt;247,191,VLOOKUP(O999,Codes!$H$2:$I$299,2,FALSE)))</f>
        <v/>
      </c>
      <c r="AP999" s="23" t="str">
        <f>IF(ISBLANK(O999),"",VLOOKUP(AO999,Codes!$A$2:$B$184,2,FALSE))</f>
        <v/>
      </c>
      <c r="AQ999" s="39" t="str">
        <f t="shared" si="252"/>
        <v/>
      </c>
      <c r="AR999" s="39" t="str">
        <f t="shared" si="253"/>
        <v/>
      </c>
      <c r="AS999" s="39" t="str">
        <f t="shared" si="254"/>
        <v/>
      </c>
      <c r="AT999" s="39" t="str">
        <f t="shared" si="255"/>
        <v/>
      </c>
    </row>
    <row r="1000" spans="1:46" s="65" customFormat="1">
      <c r="A1000" s="64"/>
      <c r="E1000" s="66"/>
      <c r="F1000" s="67"/>
      <c r="G1000" s="68"/>
      <c r="H1000" s="69"/>
      <c r="I1000" s="40" t="str">
        <f t="shared" si="240"/>
        <v/>
      </c>
      <c r="J1000" s="69"/>
      <c r="K1000" s="70"/>
      <c r="L1000" s="41" t="str">
        <f t="shared" si="241"/>
        <v/>
      </c>
      <c r="M1000" s="71"/>
      <c r="N1000" s="72"/>
      <c r="O1000" s="73"/>
      <c r="P1000" s="42" t="str">
        <f t="shared" si="242"/>
        <v/>
      </c>
      <c r="Q1000" s="74"/>
      <c r="R1000" s="72"/>
      <c r="S1000" s="42" t="str">
        <f t="shared" si="243"/>
        <v/>
      </c>
      <c r="T1000" s="72"/>
      <c r="U1000" s="75"/>
      <c r="V1000" s="72"/>
      <c r="W1000" s="43" t="str">
        <f t="shared" si="244"/>
        <v/>
      </c>
      <c r="X1000" s="76"/>
      <c r="Y1000" s="77"/>
      <c r="Z1000" s="77"/>
      <c r="AA1000" s="77"/>
      <c r="AB1000" s="77"/>
      <c r="AC1000" s="77"/>
      <c r="AD1000" s="77"/>
      <c r="AE1000" s="78"/>
      <c r="AF1000" s="79"/>
      <c r="AG1000" s="37">
        <f t="shared" si="245"/>
        <v>0</v>
      </c>
      <c r="AH1000" s="38" t="str">
        <f t="shared" si="246"/>
        <v/>
      </c>
      <c r="AI1000" s="39" t="str">
        <f t="shared" si="247"/>
        <v/>
      </c>
      <c r="AJ1000" s="39" t="str">
        <f t="shared" si="248"/>
        <v/>
      </c>
      <c r="AK1000" s="23" t="str">
        <f t="shared" si="249"/>
        <v/>
      </c>
      <c r="AL1000" s="23" t="str">
        <f t="shared" si="250"/>
        <v/>
      </c>
      <c r="AM1000" s="23" t="str">
        <f>IF(ISBLANK(N1000),"",VLOOKUP(N1000,Codes!$A$2:$B$184,2,FALSE))</f>
        <v/>
      </c>
      <c r="AN1000" s="39" t="str">
        <f t="shared" si="251"/>
        <v/>
      </c>
      <c r="AO1000" s="23" t="str">
        <f>IF(ISBLANK(O1000),"",IF(O1000&gt;247,191,VLOOKUP(O1000,Codes!$H$2:$I$299,2,FALSE)))</f>
        <v/>
      </c>
      <c r="AP1000" s="23" t="str">
        <f>IF(ISBLANK(O1000),"",VLOOKUP(AO1000,Codes!$A$2:$B$184,2,FALSE))</f>
        <v/>
      </c>
      <c r="AQ1000" s="39" t="str">
        <f t="shared" si="252"/>
        <v/>
      </c>
      <c r="AR1000" s="39" t="str">
        <f t="shared" si="253"/>
        <v/>
      </c>
      <c r="AS1000" s="39" t="str">
        <f t="shared" si="254"/>
        <v/>
      </c>
      <c r="AT1000" s="39" t="str">
        <f t="shared" si="255"/>
        <v/>
      </c>
    </row>
    <row r="1001" spans="1:46" s="65" customFormat="1">
      <c r="A1001" s="64"/>
      <c r="E1001" s="66"/>
      <c r="F1001" s="67"/>
      <c r="G1001" s="68"/>
      <c r="H1001" s="69"/>
      <c r="I1001" s="40" t="str">
        <f t="shared" si="240"/>
        <v/>
      </c>
      <c r="J1001" s="69"/>
      <c r="K1001" s="70"/>
      <c r="L1001" s="41" t="str">
        <f t="shared" si="241"/>
        <v/>
      </c>
      <c r="M1001" s="71"/>
      <c r="N1001" s="72"/>
      <c r="O1001" s="73"/>
      <c r="P1001" s="42" t="str">
        <f t="shared" si="242"/>
        <v/>
      </c>
      <c r="Q1001" s="74"/>
      <c r="R1001" s="72"/>
      <c r="S1001" s="42" t="str">
        <f t="shared" si="243"/>
        <v/>
      </c>
      <c r="T1001" s="72"/>
      <c r="U1001" s="75"/>
      <c r="V1001" s="72"/>
      <c r="W1001" s="43" t="str">
        <f t="shared" si="244"/>
        <v/>
      </c>
      <c r="X1001" s="76"/>
      <c r="Y1001" s="77"/>
      <c r="Z1001" s="77"/>
      <c r="AA1001" s="77"/>
      <c r="AB1001" s="77"/>
      <c r="AC1001" s="77"/>
      <c r="AD1001" s="77"/>
      <c r="AE1001" s="78"/>
      <c r="AF1001" s="79"/>
      <c r="AG1001" s="37">
        <f t="shared" si="245"/>
        <v>0</v>
      </c>
      <c r="AH1001" s="38" t="str">
        <f t="shared" si="246"/>
        <v/>
      </c>
      <c r="AI1001" s="39" t="str">
        <f t="shared" si="247"/>
        <v/>
      </c>
      <c r="AJ1001" s="39" t="str">
        <f t="shared" si="248"/>
        <v/>
      </c>
      <c r="AK1001" s="23" t="str">
        <f t="shared" si="249"/>
        <v/>
      </c>
      <c r="AL1001" s="23" t="str">
        <f t="shared" si="250"/>
        <v/>
      </c>
      <c r="AM1001" s="23" t="str">
        <f>IF(ISBLANK(N1001),"",VLOOKUP(N1001,Codes!$A$2:$B$184,2,FALSE))</f>
        <v/>
      </c>
      <c r="AN1001" s="39" t="str">
        <f t="shared" si="251"/>
        <v/>
      </c>
      <c r="AO1001" s="23" t="str">
        <f>IF(ISBLANK(O1001),"",IF(O1001&gt;247,191,VLOOKUP(O1001,Codes!$H$2:$I$299,2,FALSE)))</f>
        <v/>
      </c>
      <c r="AP1001" s="23" t="str">
        <f>IF(ISBLANK(O1001),"",VLOOKUP(AO1001,Codes!$A$2:$B$184,2,FALSE))</f>
        <v/>
      </c>
      <c r="AQ1001" s="39" t="str">
        <f t="shared" si="252"/>
        <v/>
      </c>
      <c r="AR1001" s="39" t="str">
        <f t="shared" si="253"/>
        <v/>
      </c>
      <c r="AS1001" s="39" t="str">
        <f t="shared" si="254"/>
        <v/>
      </c>
      <c r="AT1001" s="39" t="str">
        <f t="shared" si="255"/>
        <v/>
      </c>
    </row>
    <row r="1002" spans="1:46" s="65" customFormat="1">
      <c r="A1002" s="64"/>
      <c r="E1002" s="66"/>
      <c r="F1002" s="67"/>
      <c r="G1002" s="68"/>
      <c r="H1002" s="69"/>
      <c r="I1002" s="40" t="str">
        <f t="shared" si="240"/>
        <v/>
      </c>
      <c r="J1002" s="69"/>
      <c r="K1002" s="70"/>
      <c r="L1002" s="41" t="str">
        <f t="shared" si="241"/>
        <v/>
      </c>
      <c r="M1002" s="71"/>
      <c r="N1002" s="72"/>
      <c r="O1002" s="73"/>
      <c r="P1002" s="42" t="str">
        <f t="shared" si="242"/>
        <v/>
      </c>
      <c r="Q1002" s="74"/>
      <c r="R1002" s="72"/>
      <c r="S1002" s="42" t="str">
        <f t="shared" si="243"/>
        <v/>
      </c>
      <c r="T1002" s="72"/>
      <c r="U1002" s="75"/>
      <c r="V1002" s="72"/>
      <c r="W1002" s="43" t="str">
        <f t="shared" si="244"/>
        <v/>
      </c>
      <c r="X1002" s="76"/>
      <c r="Y1002" s="77"/>
      <c r="Z1002" s="77"/>
      <c r="AA1002" s="77"/>
      <c r="AB1002" s="77"/>
      <c r="AC1002" s="77"/>
      <c r="AD1002" s="77"/>
      <c r="AE1002" s="78"/>
      <c r="AF1002" s="79"/>
      <c r="AG1002" s="37">
        <f t="shared" si="245"/>
        <v>0</v>
      </c>
      <c r="AH1002" s="38" t="str">
        <f t="shared" si="246"/>
        <v/>
      </c>
      <c r="AI1002" s="39" t="str">
        <f t="shared" si="247"/>
        <v/>
      </c>
      <c r="AJ1002" s="39" t="str">
        <f t="shared" si="248"/>
        <v/>
      </c>
      <c r="AK1002" s="23" t="str">
        <f t="shared" si="249"/>
        <v/>
      </c>
      <c r="AL1002" s="23" t="str">
        <f t="shared" si="250"/>
        <v/>
      </c>
      <c r="AM1002" s="23" t="str">
        <f>IF(ISBLANK(N1002),"",VLOOKUP(N1002,Codes!$A$2:$B$184,2,FALSE))</f>
        <v/>
      </c>
      <c r="AN1002" s="39" t="str">
        <f t="shared" si="251"/>
        <v/>
      </c>
      <c r="AO1002" s="23" t="str">
        <f>IF(ISBLANK(O1002),"",IF(O1002&gt;247,191,VLOOKUP(O1002,Codes!$H$2:$I$299,2,FALSE)))</f>
        <v/>
      </c>
      <c r="AP1002" s="23" t="str">
        <f>IF(ISBLANK(O1002),"",VLOOKUP(AO1002,Codes!$A$2:$B$184,2,FALSE))</f>
        <v/>
      </c>
      <c r="AQ1002" s="39" t="str">
        <f t="shared" si="252"/>
        <v/>
      </c>
      <c r="AR1002" s="39" t="str">
        <f t="shared" si="253"/>
        <v/>
      </c>
      <c r="AS1002" s="39" t="str">
        <f t="shared" si="254"/>
        <v/>
      </c>
      <c r="AT1002" s="39" t="str">
        <f t="shared" si="255"/>
        <v/>
      </c>
    </row>
    <row r="1003" spans="1:46" s="65" customFormat="1">
      <c r="A1003" s="64"/>
      <c r="E1003" s="66"/>
      <c r="F1003" s="67"/>
      <c r="G1003" s="68"/>
      <c r="H1003" s="69"/>
      <c r="I1003" s="40" t="str">
        <f t="shared" si="240"/>
        <v/>
      </c>
      <c r="J1003" s="69"/>
      <c r="K1003" s="70"/>
      <c r="L1003" s="41" t="str">
        <f t="shared" si="241"/>
        <v/>
      </c>
      <c r="M1003" s="71"/>
      <c r="N1003" s="72"/>
      <c r="O1003" s="73"/>
      <c r="P1003" s="42" t="str">
        <f t="shared" si="242"/>
        <v/>
      </c>
      <c r="Q1003" s="74"/>
      <c r="R1003" s="72"/>
      <c r="S1003" s="42" t="str">
        <f t="shared" si="243"/>
        <v/>
      </c>
      <c r="T1003" s="72"/>
      <c r="U1003" s="75"/>
      <c r="V1003" s="72"/>
      <c r="W1003" s="43" t="str">
        <f t="shared" si="244"/>
        <v/>
      </c>
      <c r="X1003" s="76"/>
      <c r="Y1003" s="77"/>
      <c r="Z1003" s="77"/>
      <c r="AA1003" s="77"/>
      <c r="AB1003" s="77"/>
      <c r="AC1003" s="77"/>
      <c r="AD1003" s="77"/>
      <c r="AE1003" s="78"/>
      <c r="AF1003" s="79"/>
      <c r="AG1003" s="37">
        <f t="shared" si="245"/>
        <v>0</v>
      </c>
      <c r="AH1003" s="38" t="str">
        <f t="shared" si="246"/>
        <v/>
      </c>
      <c r="AI1003" s="39" t="str">
        <f t="shared" si="247"/>
        <v/>
      </c>
      <c r="AJ1003" s="39" t="str">
        <f t="shared" si="248"/>
        <v/>
      </c>
      <c r="AK1003" s="23" t="str">
        <f t="shared" si="249"/>
        <v/>
      </c>
      <c r="AL1003" s="23" t="str">
        <f t="shared" si="250"/>
        <v/>
      </c>
      <c r="AM1003" s="23" t="str">
        <f>IF(ISBLANK(N1003),"",VLOOKUP(N1003,Codes!$A$2:$B$184,2,FALSE))</f>
        <v/>
      </c>
      <c r="AN1003" s="39" t="str">
        <f t="shared" si="251"/>
        <v/>
      </c>
      <c r="AO1003" s="23" t="str">
        <f>IF(ISBLANK(O1003),"",IF(O1003&gt;247,191,VLOOKUP(O1003,Codes!$H$2:$I$299,2,FALSE)))</f>
        <v/>
      </c>
      <c r="AP1003" s="23" t="str">
        <f>IF(ISBLANK(O1003),"",VLOOKUP(AO1003,Codes!$A$2:$B$184,2,FALSE))</f>
        <v/>
      </c>
      <c r="AQ1003" s="39" t="str">
        <f t="shared" si="252"/>
        <v/>
      </c>
      <c r="AR1003" s="39" t="str">
        <f t="shared" si="253"/>
        <v/>
      </c>
      <c r="AS1003" s="39" t="str">
        <f t="shared" si="254"/>
        <v/>
      </c>
      <c r="AT1003" s="39" t="str">
        <f t="shared" si="255"/>
        <v/>
      </c>
    </row>
    <row r="1004" spans="1:46" s="65" customFormat="1">
      <c r="A1004" s="64"/>
      <c r="E1004" s="66"/>
      <c r="F1004" s="67"/>
      <c r="G1004" s="68"/>
      <c r="H1004" s="69"/>
      <c r="I1004" s="40" t="str">
        <f t="shared" si="240"/>
        <v/>
      </c>
      <c r="J1004" s="69"/>
      <c r="K1004" s="70"/>
      <c r="L1004" s="41" t="str">
        <f t="shared" si="241"/>
        <v/>
      </c>
      <c r="M1004" s="71"/>
      <c r="N1004" s="72"/>
      <c r="O1004" s="73"/>
      <c r="P1004" s="42" t="str">
        <f t="shared" si="242"/>
        <v/>
      </c>
      <c r="Q1004" s="74"/>
      <c r="R1004" s="72"/>
      <c r="S1004" s="42" t="str">
        <f t="shared" si="243"/>
        <v/>
      </c>
      <c r="T1004" s="72"/>
      <c r="U1004" s="75"/>
      <c r="V1004" s="72"/>
      <c r="W1004" s="43" t="str">
        <f t="shared" si="244"/>
        <v/>
      </c>
      <c r="X1004" s="76"/>
      <c r="Y1004" s="77"/>
      <c r="Z1004" s="77"/>
      <c r="AA1004" s="77"/>
      <c r="AB1004" s="77"/>
      <c r="AC1004" s="77"/>
      <c r="AD1004" s="77"/>
      <c r="AE1004" s="78"/>
      <c r="AF1004" s="79"/>
      <c r="AG1004" s="37">
        <f t="shared" si="245"/>
        <v>0</v>
      </c>
      <c r="AH1004" s="38" t="str">
        <f t="shared" si="246"/>
        <v/>
      </c>
      <c r="AI1004" s="39" t="str">
        <f t="shared" si="247"/>
        <v/>
      </c>
      <c r="AJ1004" s="39" t="str">
        <f t="shared" si="248"/>
        <v/>
      </c>
      <c r="AK1004" s="23" t="str">
        <f t="shared" si="249"/>
        <v/>
      </c>
      <c r="AL1004" s="23" t="str">
        <f t="shared" si="250"/>
        <v/>
      </c>
      <c r="AM1004" s="23" t="str">
        <f>IF(ISBLANK(N1004),"",VLOOKUP(N1004,Codes!$A$2:$B$184,2,FALSE))</f>
        <v/>
      </c>
      <c r="AN1004" s="39" t="str">
        <f t="shared" si="251"/>
        <v/>
      </c>
      <c r="AO1004" s="23" t="str">
        <f>IF(ISBLANK(O1004),"",IF(O1004&gt;247,191,VLOOKUP(O1004,Codes!$H$2:$I$299,2,FALSE)))</f>
        <v/>
      </c>
      <c r="AP1004" s="23" t="str">
        <f>IF(ISBLANK(O1004),"",VLOOKUP(AO1004,Codes!$A$2:$B$184,2,FALSE))</f>
        <v/>
      </c>
      <c r="AQ1004" s="39" t="str">
        <f t="shared" si="252"/>
        <v/>
      </c>
      <c r="AR1004" s="39" t="str">
        <f t="shared" si="253"/>
        <v/>
      </c>
      <c r="AS1004" s="39" t="str">
        <f t="shared" si="254"/>
        <v/>
      </c>
      <c r="AT1004" s="39" t="str">
        <f t="shared" si="255"/>
        <v/>
      </c>
    </row>
    <row r="1005" spans="1:46" s="65" customFormat="1">
      <c r="A1005" s="64"/>
      <c r="E1005" s="66"/>
      <c r="F1005" s="67"/>
      <c r="G1005" s="68"/>
      <c r="H1005" s="69"/>
      <c r="I1005" s="40" t="str">
        <f t="shared" si="240"/>
        <v/>
      </c>
      <c r="J1005" s="69"/>
      <c r="K1005" s="70"/>
      <c r="L1005" s="41" t="str">
        <f t="shared" si="241"/>
        <v/>
      </c>
      <c r="M1005" s="71"/>
      <c r="N1005" s="72"/>
      <c r="O1005" s="73"/>
      <c r="P1005" s="42" t="str">
        <f t="shared" si="242"/>
        <v/>
      </c>
      <c r="Q1005" s="74"/>
      <c r="R1005" s="72"/>
      <c r="S1005" s="42" t="str">
        <f t="shared" si="243"/>
        <v/>
      </c>
      <c r="T1005" s="72"/>
      <c r="U1005" s="75"/>
      <c r="V1005" s="72"/>
      <c r="W1005" s="43" t="str">
        <f t="shared" si="244"/>
        <v/>
      </c>
      <c r="X1005" s="76"/>
      <c r="Y1005" s="77"/>
      <c r="Z1005" s="77"/>
      <c r="AA1005" s="77"/>
      <c r="AB1005" s="77"/>
      <c r="AC1005" s="77"/>
      <c r="AD1005" s="77"/>
      <c r="AE1005" s="78"/>
      <c r="AF1005" s="79"/>
      <c r="AG1005" s="37">
        <f t="shared" si="245"/>
        <v>0</v>
      </c>
      <c r="AH1005" s="38" t="str">
        <f t="shared" si="246"/>
        <v/>
      </c>
      <c r="AI1005" s="39" t="str">
        <f t="shared" si="247"/>
        <v/>
      </c>
      <c r="AJ1005" s="39" t="str">
        <f t="shared" si="248"/>
        <v/>
      </c>
      <c r="AK1005" s="23" t="str">
        <f t="shared" si="249"/>
        <v/>
      </c>
      <c r="AL1005" s="23" t="str">
        <f t="shared" si="250"/>
        <v/>
      </c>
      <c r="AM1005" s="23" t="str">
        <f>IF(ISBLANK(N1005),"",VLOOKUP(N1005,Codes!$A$2:$B$184,2,FALSE))</f>
        <v/>
      </c>
      <c r="AN1005" s="39" t="str">
        <f t="shared" si="251"/>
        <v/>
      </c>
      <c r="AO1005" s="23" t="str">
        <f>IF(ISBLANK(O1005),"",IF(O1005&gt;247,191,VLOOKUP(O1005,Codes!$H$2:$I$299,2,FALSE)))</f>
        <v/>
      </c>
      <c r="AP1005" s="23" t="str">
        <f>IF(ISBLANK(O1005),"",VLOOKUP(AO1005,Codes!$A$2:$B$184,2,FALSE))</f>
        <v/>
      </c>
      <c r="AQ1005" s="39" t="str">
        <f t="shared" si="252"/>
        <v/>
      </c>
      <c r="AR1005" s="39" t="str">
        <f t="shared" si="253"/>
        <v/>
      </c>
      <c r="AS1005" s="39" t="str">
        <f t="shared" si="254"/>
        <v/>
      </c>
      <c r="AT1005" s="39" t="str">
        <f t="shared" si="255"/>
        <v/>
      </c>
    </row>
    <row r="1006" spans="1:46" s="65" customFormat="1">
      <c r="A1006" s="64"/>
      <c r="E1006" s="66"/>
      <c r="F1006" s="67"/>
      <c r="G1006" s="68"/>
      <c r="H1006" s="69"/>
      <c r="I1006" s="40" t="str">
        <f t="shared" si="240"/>
        <v/>
      </c>
      <c r="J1006" s="69"/>
      <c r="K1006" s="70"/>
      <c r="L1006" s="41" t="str">
        <f t="shared" si="241"/>
        <v/>
      </c>
      <c r="M1006" s="71"/>
      <c r="N1006" s="72"/>
      <c r="O1006" s="73"/>
      <c r="P1006" s="42" t="str">
        <f t="shared" si="242"/>
        <v/>
      </c>
      <c r="Q1006" s="74"/>
      <c r="R1006" s="72"/>
      <c r="S1006" s="42" t="str">
        <f t="shared" si="243"/>
        <v/>
      </c>
      <c r="T1006" s="72"/>
      <c r="U1006" s="75"/>
      <c r="V1006" s="72"/>
      <c r="W1006" s="43" t="str">
        <f t="shared" si="244"/>
        <v/>
      </c>
      <c r="X1006" s="76"/>
      <c r="Y1006" s="77"/>
      <c r="Z1006" s="77"/>
      <c r="AA1006" s="77"/>
      <c r="AB1006" s="77"/>
      <c r="AC1006" s="77"/>
      <c r="AD1006" s="77"/>
      <c r="AE1006" s="78"/>
      <c r="AF1006" s="79"/>
      <c r="AG1006" s="37">
        <f t="shared" si="245"/>
        <v>0</v>
      </c>
      <c r="AH1006" s="38" t="str">
        <f t="shared" si="246"/>
        <v/>
      </c>
      <c r="AI1006" s="39" t="str">
        <f t="shared" si="247"/>
        <v/>
      </c>
      <c r="AJ1006" s="39" t="str">
        <f t="shared" si="248"/>
        <v/>
      </c>
      <c r="AK1006" s="23" t="str">
        <f t="shared" si="249"/>
        <v/>
      </c>
      <c r="AL1006" s="23" t="str">
        <f t="shared" si="250"/>
        <v/>
      </c>
      <c r="AM1006" s="23" t="str">
        <f>IF(ISBLANK(N1006),"",VLOOKUP(N1006,Codes!$A$2:$B$184,2,FALSE))</f>
        <v/>
      </c>
      <c r="AN1006" s="39" t="str">
        <f t="shared" si="251"/>
        <v/>
      </c>
      <c r="AO1006" s="23" t="str">
        <f>IF(ISBLANK(O1006),"",IF(O1006&gt;247,191,VLOOKUP(O1006,Codes!$H$2:$I$299,2,FALSE)))</f>
        <v/>
      </c>
      <c r="AP1006" s="23" t="str">
        <f>IF(ISBLANK(O1006),"",VLOOKUP(AO1006,Codes!$A$2:$B$184,2,FALSE))</f>
        <v/>
      </c>
      <c r="AQ1006" s="39" t="str">
        <f t="shared" si="252"/>
        <v/>
      </c>
      <c r="AR1006" s="39" t="str">
        <f t="shared" si="253"/>
        <v/>
      </c>
      <c r="AS1006" s="39" t="str">
        <f t="shared" si="254"/>
        <v/>
      </c>
      <c r="AT1006" s="39" t="str">
        <f t="shared" si="255"/>
        <v/>
      </c>
    </row>
    <row r="1007" spans="1:46" s="65" customFormat="1">
      <c r="A1007" s="64"/>
      <c r="E1007" s="66"/>
      <c r="F1007" s="67"/>
      <c r="G1007" s="68"/>
      <c r="H1007" s="69"/>
      <c r="I1007" s="40" t="str">
        <f t="shared" si="240"/>
        <v/>
      </c>
      <c r="J1007" s="69"/>
      <c r="K1007" s="70"/>
      <c r="L1007" s="41" t="str">
        <f t="shared" si="241"/>
        <v/>
      </c>
      <c r="M1007" s="71"/>
      <c r="N1007" s="72"/>
      <c r="O1007" s="73"/>
      <c r="P1007" s="42" t="str">
        <f t="shared" si="242"/>
        <v/>
      </c>
      <c r="Q1007" s="74"/>
      <c r="R1007" s="72"/>
      <c r="S1007" s="42" t="str">
        <f t="shared" si="243"/>
        <v/>
      </c>
      <c r="T1007" s="72"/>
      <c r="U1007" s="75"/>
      <c r="V1007" s="72"/>
      <c r="W1007" s="43" t="str">
        <f t="shared" si="244"/>
        <v/>
      </c>
      <c r="X1007" s="76"/>
      <c r="Y1007" s="77"/>
      <c r="Z1007" s="77"/>
      <c r="AA1007" s="77"/>
      <c r="AB1007" s="77"/>
      <c r="AC1007" s="77"/>
      <c r="AD1007" s="77"/>
      <c r="AE1007" s="78"/>
      <c r="AF1007" s="79"/>
      <c r="AG1007" s="37">
        <f t="shared" si="245"/>
        <v>0</v>
      </c>
      <c r="AH1007" s="38" t="str">
        <f t="shared" si="246"/>
        <v/>
      </c>
      <c r="AI1007" s="39" t="str">
        <f t="shared" si="247"/>
        <v/>
      </c>
      <c r="AJ1007" s="39" t="str">
        <f t="shared" si="248"/>
        <v/>
      </c>
      <c r="AK1007" s="23" t="str">
        <f t="shared" si="249"/>
        <v/>
      </c>
      <c r="AL1007" s="23" t="str">
        <f t="shared" si="250"/>
        <v/>
      </c>
      <c r="AM1007" s="23" t="str">
        <f>IF(ISBLANK(N1007),"",VLOOKUP(N1007,Codes!$A$2:$B$184,2,FALSE))</f>
        <v/>
      </c>
      <c r="AN1007" s="39" t="str">
        <f t="shared" si="251"/>
        <v/>
      </c>
      <c r="AO1007" s="23" t="str">
        <f>IF(ISBLANK(O1007),"",IF(O1007&gt;247,191,VLOOKUP(O1007,Codes!$H$2:$I$299,2,FALSE)))</f>
        <v/>
      </c>
      <c r="AP1007" s="23" t="str">
        <f>IF(ISBLANK(O1007),"",VLOOKUP(AO1007,Codes!$A$2:$B$184,2,FALSE))</f>
        <v/>
      </c>
      <c r="AQ1007" s="39" t="str">
        <f t="shared" si="252"/>
        <v/>
      </c>
      <c r="AR1007" s="39" t="str">
        <f t="shared" si="253"/>
        <v/>
      </c>
      <c r="AS1007" s="39" t="str">
        <f t="shared" si="254"/>
        <v/>
      </c>
      <c r="AT1007" s="39" t="str">
        <f t="shared" si="255"/>
        <v/>
      </c>
    </row>
    <row r="1008" spans="1:46" s="65" customFormat="1">
      <c r="A1008" s="64"/>
      <c r="E1008" s="66"/>
      <c r="F1008" s="67"/>
      <c r="G1008" s="68"/>
      <c r="H1008" s="69"/>
      <c r="I1008" s="40" t="str">
        <f t="shared" si="240"/>
        <v/>
      </c>
      <c r="J1008" s="69"/>
      <c r="K1008" s="70"/>
      <c r="L1008" s="41" t="str">
        <f t="shared" si="241"/>
        <v/>
      </c>
      <c r="M1008" s="71"/>
      <c r="N1008" s="72"/>
      <c r="O1008" s="73"/>
      <c r="P1008" s="42" t="str">
        <f t="shared" si="242"/>
        <v/>
      </c>
      <c r="Q1008" s="74"/>
      <c r="R1008" s="72"/>
      <c r="S1008" s="42" t="str">
        <f t="shared" si="243"/>
        <v/>
      </c>
      <c r="T1008" s="72"/>
      <c r="U1008" s="75"/>
      <c r="V1008" s="72"/>
      <c r="W1008" s="43" t="str">
        <f t="shared" si="244"/>
        <v/>
      </c>
      <c r="X1008" s="76"/>
      <c r="Y1008" s="77"/>
      <c r="Z1008" s="77"/>
      <c r="AA1008" s="77"/>
      <c r="AB1008" s="77"/>
      <c r="AC1008" s="77"/>
      <c r="AD1008" s="77"/>
      <c r="AE1008" s="78"/>
      <c r="AF1008" s="79"/>
      <c r="AG1008" s="37">
        <f t="shared" si="245"/>
        <v>0</v>
      </c>
      <c r="AH1008" s="38" t="str">
        <f t="shared" si="246"/>
        <v/>
      </c>
      <c r="AI1008" s="39" t="str">
        <f t="shared" si="247"/>
        <v/>
      </c>
      <c r="AJ1008" s="39" t="str">
        <f t="shared" si="248"/>
        <v/>
      </c>
      <c r="AK1008" s="23" t="str">
        <f t="shared" si="249"/>
        <v/>
      </c>
      <c r="AL1008" s="23" t="str">
        <f t="shared" si="250"/>
        <v/>
      </c>
      <c r="AM1008" s="23" t="str">
        <f>IF(ISBLANK(N1008),"",VLOOKUP(N1008,Codes!$A$2:$B$184,2,FALSE))</f>
        <v/>
      </c>
      <c r="AN1008" s="39" t="str">
        <f t="shared" si="251"/>
        <v/>
      </c>
      <c r="AO1008" s="23" t="str">
        <f>IF(ISBLANK(O1008),"",IF(O1008&gt;247,191,VLOOKUP(O1008,Codes!$H$2:$I$299,2,FALSE)))</f>
        <v/>
      </c>
      <c r="AP1008" s="23" t="str">
        <f>IF(ISBLANK(O1008),"",VLOOKUP(AO1008,Codes!$A$2:$B$184,2,FALSE))</f>
        <v/>
      </c>
      <c r="AQ1008" s="39" t="str">
        <f t="shared" si="252"/>
        <v/>
      </c>
      <c r="AR1008" s="39" t="str">
        <f t="shared" si="253"/>
        <v/>
      </c>
      <c r="AS1008" s="39" t="str">
        <f t="shared" si="254"/>
        <v/>
      </c>
      <c r="AT1008" s="39" t="str">
        <f t="shared" si="255"/>
        <v/>
      </c>
    </row>
    <row r="1009" spans="1:46" s="65" customFormat="1">
      <c r="A1009" s="64"/>
      <c r="E1009" s="66"/>
      <c r="F1009" s="67"/>
      <c r="G1009" s="68"/>
      <c r="H1009" s="69"/>
      <c r="I1009" s="40" t="str">
        <f t="shared" si="240"/>
        <v/>
      </c>
      <c r="J1009" s="69"/>
      <c r="K1009" s="70"/>
      <c r="L1009" s="41" t="str">
        <f t="shared" si="241"/>
        <v/>
      </c>
      <c r="M1009" s="71"/>
      <c r="N1009" s="72"/>
      <c r="O1009" s="73"/>
      <c r="P1009" s="42" t="str">
        <f t="shared" si="242"/>
        <v/>
      </c>
      <c r="Q1009" s="74"/>
      <c r="R1009" s="72"/>
      <c r="S1009" s="42" t="str">
        <f t="shared" si="243"/>
        <v/>
      </c>
      <c r="T1009" s="72"/>
      <c r="U1009" s="75"/>
      <c r="V1009" s="72"/>
      <c r="W1009" s="43" t="str">
        <f t="shared" si="244"/>
        <v/>
      </c>
      <c r="X1009" s="76"/>
      <c r="Y1009" s="77"/>
      <c r="Z1009" s="77"/>
      <c r="AA1009" s="77"/>
      <c r="AB1009" s="77"/>
      <c r="AC1009" s="77"/>
      <c r="AD1009" s="77"/>
      <c r="AE1009" s="78"/>
      <c r="AF1009" s="79"/>
      <c r="AG1009" s="37">
        <f t="shared" si="245"/>
        <v>0</v>
      </c>
      <c r="AH1009" s="38" t="str">
        <f t="shared" si="246"/>
        <v/>
      </c>
      <c r="AI1009" s="39" t="str">
        <f t="shared" si="247"/>
        <v/>
      </c>
      <c r="AJ1009" s="39" t="str">
        <f t="shared" si="248"/>
        <v/>
      </c>
      <c r="AK1009" s="23" t="str">
        <f t="shared" si="249"/>
        <v/>
      </c>
      <c r="AL1009" s="23" t="str">
        <f t="shared" si="250"/>
        <v/>
      </c>
      <c r="AM1009" s="23" t="str">
        <f>IF(ISBLANK(N1009),"",VLOOKUP(N1009,Codes!$A$2:$B$184,2,FALSE))</f>
        <v/>
      </c>
      <c r="AN1009" s="39" t="str">
        <f t="shared" si="251"/>
        <v/>
      </c>
      <c r="AO1009" s="23" t="str">
        <f>IF(ISBLANK(O1009),"",IF(O1009&gt;247,191,VLOOKUP(O1009,Codes!$H$2:$I$299,2,FALSE)))</f>
        <v/>
      </c>
      <c r="AP1009" s="23" t="str">
        <f>IF(ISBLANK(O1009),"",VLOOKUP(AO1009,Codes!$A$2:$B$184,2,FALSE))</f>
        <v/>
      </c>
      <c r="AQ1009" s="39" t="str">
        <f t="shared" si="252"/>
        <v/>
      </c>
      <c r="AR1009" s="39" t="str">
        <f t="shared" si="253"/>
        <v/>
      </c>
      <c r="AS1009" s="39" t="str">
        <f t="shared" si="254"/>
        <v/>
      </c>
      <c r="AT1009" s="39" t="str">
        <f t="shared" si="255"/>
        <v/>
      </c>
    </row>
    <row r="1010" spans="1:46" s="65" customFormat="1">
      <c r="A1010" s="64"/>
      <c r="E1010" s="66"/>
      <c r="F1010" s="67"/>
      <c r="G1010" s="68"/>
      <c r="H1010" s="69"/>
      <c r="I1010" s="40" t="str">
        <f t="shared" si="240"/>
        <v/>
      </c>
      <c r="J1010" s="69"/>
      <c r="K1010" s="70"/>
      <c r="L1010" s="41" t="str">
        <f t="shared" si="241"/>
        <v/>
      </c>
      <c r="M1010" s="71"/>
      <c r="N1010" s="72"/>
      <c r="O1010" s="73"/>
      <c r="P1010" s="42" t="str">
        <f t="shared" si="242"/>
        <v/>
      </c>
      <c r="Q1010" s="74"/>
      <c r="R1010" s="72"/>
      <c r="S1010" s="42" t="str">
        <f t="shared" si="243"/>
        <v/>
      </c>
      <c r="T1010" s="72"/>
      <c r="U1010" s="75"/>
      <c r="V1010" s="72"/>
      <c r="W1010" s="43" t="str">
        <f t="shared" si="244"/>
        <v/>
      </c>
      <c r="X1010" s="76"/>
      <c r="Y1010" s="77"/>
      <c r="Z1010" s="77"/>
      <c r="AA1010" s="77"/>
      <c r="AB1010" s="77"/>
      <c r="AC1010" s="77"/>
      <c r="AD1010" s="77"/>
      <c r="AE1010" s="78"/>
      <c r="AF1010" s="79"/>
      <c r="AG1010" s="37">
        <f t="shared" si="245"/>
        <v>0</v>
      </c>
      <c r="AH1010" s="38" t="str">
        <f t="shared" si="246"/>
        <v/>
      </c>
      <c r="AI1010" s="39" t="str">
        <f t="shared" si="247"/>
        <v/>
      </c>
      <c r="AJ1010" s="39" t="str">
        <f t="shared" si="248"/>
        <v/>
      </c>
      <c r="AK1010" s="23" t="str">
        <f t="shared" si="249"/>
        <v/>
      </c>
      <c r="AL1010" s="23" t="str">
        <f t="shared" si="250"/>
        <v/>
      </c>
      <c r="AM1010" s="23" t="str">
        <f>IF(ISBLANK(N1010),"",VLOOKUP(N1010,Codes!$A$2:$B$184,2,FALSE))</f>
        <v/>
      </c>
      <c r="AN1010" s="39" t="str">
        <f t="shared" si="251"/>
        <v/>
      </c>
      <c r="AO1010" s="23" t="str">
        <f>IF(ISBLANK(O1010),"",IF(O1010&gt;247,191,VLOOKUP(O1010,Codes!$H$2:$I$299,2,FALSE)))</f>
        <v/>
      </c>
      <c r="AP1010" s="23" t="str">
        <f>IF(ISBLANK(O1010),"",VLOOKUP(AO1010,Codes!$A$2:$B$184,2,FALSE))</f>
        <v/>
      </c>
      <c r="AQ1010" s="39" t="str">
        <f t="shared" si="252"/>
        <v/>
      </c>
      <c r="AR1010" s="39" t="str">
        <f t="shared" si="253"/>
        <v/>
      </c>
      <c r="AS1010" s="39" t="str">
        <f t="shared" si="254"/>
        <v/>
      </c>
      <c r="AT1010" s="39" t="str">
        <f t="shared" si="255"/>
        <v/>
      </c>
    </row>
    <row r="1011" spans="1:46" s="65" customFormat="1">
      <c r="A1011" s="64"/>
      <c r="E1011" s="66"/>
      <c r="F1011" s="67"/>
      <c r="G1011" s="68"/>
      <c r="H1011" s="69"/>
      <c r="I1011" s="40" t="str">
        <f t="shared" si="240"/>
        <v/>
      </c>
      <c r="J1011" s="69"/>
      <c r="K1011" s="70"/>
      <c r="L1011" s="41" t="str">
        <f t="shared" si="241"/>
        <v/>
      </c>
      <c r="M1011" s="71"/>
      <c r="N1011" s="72"/>
      <c r="O1011" s="73"/>
      <c r="P1011" s="42" t="str">
        <f t="shared" si="242"/>
        <v/>
      </c>
      <c r="Q1011" s="74"/>
      <c r="R1011" s="72"/>
      <c r="S1011" s="42" t="str">
        <f t="shared" si="243"/>
        <v/>
      </c>
      <c r="T1011" s="72"/>
      <c r="U1011" s="75"/>
      <c r="V1011" s="72"/>
      <c r="W1011" s="43" t="str">
        <f t="shared" si="244"/>
        <v/>
      </c>
      <c r="X1011" s="76"/>
      <c r="Y1011" s="77"/>
      <c r="Z1011" s="77"/>
      <c r="AA1011" s="77"/>
      <c r="AB1011" s="77"/>
      <c r="AC1011" s="77"/>
      <c r="AD1011" s="77"/>
      <c r="AE1011" s="78"/>
      <c r="AF1011" s="79"/>
      <c r="AG1011" s="37">
        <f t="shared" si="245"/>
        <v>0</v>
      </c>
      <c r="AH1011" s="38" t="str">
        <f t="shared" si="246"/>
        <v/>
      </c>
      <c r="AI1011" s="39" t="str">
        <f t="shared" si="247"/>
        <v/>
      </c>
      <c r="AJ1011" s="39" t="str">
        <f t="shared" si="248"/>
        <v/>
      </c>
      <c r="AK1011" s="23" t="str">
        <f t="shared" si="249"/>
        <v/>
      </c>
      <c r="AL1011" s="23" t="str">
        <f t="shared" si="250"/>
        <v/>
      </c>
      <c r="AM1011" s="23" t="str">
        <f>IF(ISBLANK(N1011),"",VLOOKUP(N1011,Codes!$A$2:$B$184,2,FALSE))</f>
        <v/>
      </c>
      <c r="AN1011" s="39" t="str">
        <f t="shared" si="251"/>
        <v/>
      </c>
      <c r="AO1011" s="23" t="str">
        <f>IF(ISBLANK(O1011),"",IF(O1011&gt;247,191,VLOOKUP(O1011,Codes!$H$2:$I$299,2,FALSE)))</f>
        <v/>
      </c>
      <c r="AP1011" s="23" t="str">
        <f>IF(ISBLANK(O1011),"",VLOOKUP(AO1011,Codes!$A$2:$B$184,2,FALSE))</f>
        <v/>
      </c>
      <c r="AQ1011" s="39" t="str">
        <f t="shared" si="252"/>
        <v/>
      </c>
      <c r="AR1011" s="39" t="str">
        <f t="shared" si="253"/>
        <v/>
      </c>
      <c r="AS1011" s="39" t="str">
        <f t="shared" si="254"/>
        <v/>
      </c>
      <c r="AT1011" s="39" t="str">
        <f t="shared" si="255"/>
        <v/>
      </c>
    </row>
    <row r="1012" spans="1:46" s="65" customFormat="1">
      <c r="A1012" s="64"/>
      <c r="E1012" s="66"/>
      <c r="F1012" s="67"/>
      <c r="G1012" s="68"/>
      <c r="H1012" s="69"/>
      <c r="I1012" s="40" t="str">
        <f t="shared" si="240"/>
        <v/>
      </c>
      <c r="J1012" s="69"/>
      <c r="K1012" s="70"/>
      <c r="L1012" s="41" t="str">
        <f t="shared" si="241"/>
        <v/>
      </c>
      <c r="M1012" s="71"/>
      <c r="N1012" s="72"/>
      <c r="O1012" s="73"/>
      <c r="P1012" s="42" t="str">
        <f t="shared" si="242"/>
        <v/>
      </c>
      <c r="Q1012" s="74"/>
      <c r="R1012" s="72"/>
      <c r="S1012" s="42" t="str">
        <f t="shared" si="243"/>
        <v/>
      </c>
      <c r="T1012" s="72"/>
      <c r="U1012" s="75"/>
      <c r="V1012" s="72"/>
      <c r="W1012" s="43" t="str">
        <f t="shared" si="244"/>
        <v/>
      </c>
      <c r="X1012" s="76"/>
      <c r="Y1012" s="77"/>
      <c r="Z1012" s="77"/>
      <c r="AA1012" s="77"/>
      <c r="AB1012" s="77"/>
      <c r="AC1012" s="77"/>
      <c r="AD1012" s="77"/>
      <c r="AE1012" s="78"/>
      <c r="AF1012" s="79"/>
      <c r="AG1012" s="37">
        <f t="shared" si="245"/>
        <v>0</v>
      </c>
      <c r="AH1012" s="38" t="str">
        <f t="shared" si="246"/>
        <v/>
      </c>
      <c r="AI1012" s="39" t="str">
        <f t="shared" si="247"/>
        <v/>
      </c>
      <c r="AJ1012" s="39" t="str">
        <f t="shared" si="248"/>
        <v/>
      </c>
      <c r="AK1012" s="23" t="str">
        <f t="shared" si="249"/>
        <v/>
      </c>
      <c r="AL1012" s="23" t="str">
        <f t="shared" si="250"/>
        <v/>
      </c>
      <c r="AM1012" s="23" t="str">
        <f>IF(ISBLANK(N1012),"",VLOOKUP(N1012,Codes!$A$2:$B$184,2,FALSE))</f>
        <v/>
      </c>
      <c r="AN1012" s="39" t="str">
        <f t="shared" si="251"/>
        <v/>
      </c>
      <c r="AO1012" s="23" t="str">
        <f>IF(ISBLANK(O1012),"",IF(O1012&gt;247,191,VLOOKUP(O1012,Codes!$H$2:$I$299,2,FALSE)))</f>
        <v/>
      </c>
      <c r="AP1012" s="23" t="str">
        <f>IF(ISBLANK(O1012),"",VLOOKUP(AO1012,Codes!$A$2:$B$184,2,FALSE))</f>
        <v/>
      </c>
      <c r="AQ1012" s="39" t="str">
        <f t="shared" si="252"/>
        <v/>
      </c>
      <c r="AR1012" s="39" t="str">
        <f t="shared" si="253"/>
        <v/>
      </c>
      <c r="AS1012" s="39" t="str">
        <f t="shared" si="254"/>
        <v/>
      </c>
      <c r="AT1012" s="39" t="str">
        <f t="shared" si="255"/>
        <v/>
      </c>
    </row>
    <row r="1013" spans="1:46" s="65" customFormat="1">
      <c r="A1013" s="64"/>
      <c r="E1013" s="66"/>
      <c r="F1013" s="67"/>
      <c r="G1013" s="68"/>
      <c r="H1013" s="69"/>
      <c r="I1013" s="40" t="str">
        <f t="shared" si="240"/>
        <v/>
      </c>
      <c r="J1013" s="69"/>
      <c r="K1013" s="70"/>
      <c r="L1013" s="41" t="str">
        <f t="shared" si="241"/>
        <v/>
      </c>
      <c r="M1013" s="71"/>
      <c r="N1013" s="72"/>
      <c r="O1013" s="73"/>
      <c r="P1013" s="42" t="str">
        <f t="shared" si="242"/>
        <v/>
      </c>
      <c r="Q1013" s="74"/>
      <c r="R1013" s="72"/>
      <c r="S1013" s="42" t="str">
        <f t="shared" si="243"/>
        <v/>
      </c>
      <c r="T1013" s="72"/>
      <c r="U1013" s="75"/>
      <c r="V1013" s="72"/>
      <c r="W1013" s="43" t="str">
        <f t="shared" si="244"/>
        <v/>
      </c>
      <c r="X1013" s="76"/>
      <c r="Y1013" s="77"/>
      <c r="Z1013" s="77"/>
      <c r="AA1013" s="77"/>
      <c r="AB1013" s="77"/>
      <c r="AC1013" s="77"/>
      <c r="AD1013" s="77"/>
      <c r="AE1013" s="78"/>
      <c r="AF1013" s="79"/>
      <c r="AG1013" s="37">
        <f t="shared" si="245"/>
        <v>0</v>
      </c>
      <c r="AH1013" s="38" t="str">
        <f t="shared" si="246"/>
        <v/>
      </c>
      <c r="AI1013" s="39" t="str">
        <f t="shared" si="247"/>
        <v/>
      </c>
      <c r="AJ1013" s="39" t="str">
        <f t="shared" si="248"/>
        <v/>
      </c>
      <c r="AK1013" s="23" t="str">
        <f t="shared" si="249"/>
        <v/>
      </c>
      <c r="AL1013" s="23" t="str">
        <f t="shared" si="250"/>
        <v/>
      </c>
      <c r="AM1013" s="23" t="str">
        <f>IF(ISBLANK(N1013),"",VLOOKUP(N1013,Codes!$A$2:$B$184,2,FALSE))</f>
        <v/>
      </c>
      <c r="AN1013" s="39" t="str">
        <f t="shared" si="251"/>
        <v/>
      </c>
      <c r="AO1013" s="23" t="str">
        <f>IF(ISBLANK(O1013),"",IF(O1013&gt;247,191,VLOOKUP(O1013,Codes!$H$2:$I$299,2,FALSE)))</f>
        <v/>
      </c>
      <c r="AP1013" s="23" t="str">
        <f>IF(ISBLANK(O1013),"",VLOOKUP(AO1013,Codes!$A$2:$B$184,2,FALSE))</f>
        <v/>
      </c>
      <c r="AQ1013" s="39" t="str">
        <f t="shared" si="252"/>
        <v/>
      </c>
      <c r="AR1013" s="39" t="str">
        <f t="shared" si="253"/>
        <v/>
      </c>
      <c r="AS1013" s="39" t="str">
        <f t="shared" si="254"/>
        <v/>
      </c>
      <c r="AT1013" s="39" t="str">
        <f t="shared" si="255"/>
        <v/>
      </c>
    </row>
    <row r="1014" spans="1:46" s="65" customFormat="1">
      <c r="A1014" s="64"/>
      <c r="E1014" s="66"/>
      <c r="F1014" s="67"/>
      <c r="G1014" s="68"/>
      <c r="H1014" s="69"/>
      <c r="I1014" s="40" t="str">
        <f t="shared" si="240"/>
        <v/>
      </c>
      <c r="J1014" s="69"/>
      <c r="K1014" s="70"/>
      <c r="L1014" s="41" t="str">
        <f t="shared" si="241"/>
        <v/>
      </c>
      <c r="M1014" s="71"/>
      <c r="N1014" s="72"/>
      <c r="O1014" s="73"/>
      <c r="P1014" s="42" t="str">
        <f t="shared" si="242"/>
        <v/>
      </c>
      <c r="Q1014" s="74"/>
      <c r="R1014" s="72"/>
      <c r="S1014" s="42" t="str">
        <f t="shared" si="243"/>
        <v/>
      </c>
      <c r="T1014" s="72"/>
      <c r="U1014" s="75"/>
      <c r="V1014" s="72"/>
      <c r="W1014" s="43" t="str">
        <f t="shared" si="244"/>
        <v/>
      </c>
      <c r="X1014" s="76"/>
      <c r="Y1014" s="77"/>
      <c r="Z1014" s="77"/>
      <c r="AA1014" s="77"/>
      <c r="AB1014" s="77"/>
      <c r="AC1014" s="77"/>
      <c r="AD1014" s="77"/>
      <c r="AE1014" s="78"/>
      <c r="AF1014" s="79"/>
      <c r="AG1014" s="37">
        <f t="shared" si="245"/>
        <v>0</v>
      </c>
      <c r="AH1014" s="38" t="str">
        <f t="shared" si="246"/>
        <v/>
      </c>
      <c r="AI1014" s="39" t="str">
        <f t="shared" si="247"/>
        <v/>
      </c>
      <c r="AJ1014" s="39" t="str">
        <f t="shared" si="248"/>
        <v/>
      </c>
      <c r="AK1014" s="23" t="str">
        <f t="shared" si="249"/>
        <v/>
      </c>
      <c r="AL1014" s="23" t="str">
        <f t="shared" si="250"/>
        <v/>
      </c>
      <c r="AM1014" s="23" t="str">
        <f>IF(ISBLANK(N1014),"",VLOOKUP(N1014,Codes!$A$2:$B$184,2,FALSE))</f>
        <v/>
      </c>
      <c r="AN1014" s="39" t="str">
        <f t="shared" si="251"/>
        <v/>
      </c>
      <c r="AO1014" s="23" t="str">
        <f>IF(ISBLANK(O1014),"",IF(O1014&gt;247,191,VLOOKUP(O1014,Codes!$H$2:$I$299,2,FALSE)))</f>
        <v/>
      </c>
      <c r="AP1014" s="23" t="str">
        <f>IF(ISBLANK(O1014),"",VLOOKUP(AO1014,Codes!$A$2:$B$184,2,FALSE))</f>
        <v/>
      </c>
      <c r="AQ1014" s="39" t="str">
        <f t="shared" si="252"/>
        <v/>
      </c>
      <c r="AR1014" s="39" t="str">
        <f t="shared" si="253"/>
        <v/>
      </c>
      <c r="AS1014" s="39" t="str">
        <f t="shared" si="254"/>
        <v/>
      </c>
      <c r="AT1014" s="39" t="str">
        <f t="shared" si="255"/>
        <v/>
      </c>
    </row>
    <row r="1015" spans="1:46" s="65" customFormat="1">
      <c r="A1015" s="64"/>
      <c r="E1015" s="66"/>
      <c r="F1015" s="67"/>
      <c r="G1015" s="68"/>
      <c r="H1015" s="69"/>
      <c r="I1015" s="40" t="str">
        <f t="shared" si="240"/>
        <v/>
      </c>
      <c r="J1015" s="69"/>
      <c r="K1015" s="70"/>
      <c r="L1015" s="41" t="str">
        <f t="shared" si="241"/>
        <v/>
      </c>
      <c r="M1015" s="71"/>
      <c r="N1015" s="72"/>
      <c r="O1015" s="73"/>
      <c r="P1015" s="42" t="str">
        <f t="shared" si="242"/>
        <v/>
      </c>
      <c r="Q1015" s="74"/>
      <c r="R1015" s="72"/>
      <c r="S1015" s="42" t="str">
        <f t="shared" si="243"/>
        <v/>
      </c>
      <c r="T1015" s="72"/>
      <c r="U1015" s="75"/>
      <c r="V1015" s="72"/>
      <c r="W1015" s="43" t="str">
        <f t="shared" si="244"/>
        <v/>
      </c>
      <c r="X1015" s="76"/>
      <c r="Y1015" s="77"/>
      <c r="Z1015" s="77"/>
      <c r="AA1015" s="77"/>
      <c r="AB1015" s="77"/>
      <c r="AC1015" s="77"/>
      <c r="AD1015" s="77"/>
      <c r="AE1015" s="78"/>
      <c r="AF1015" s="79"/>
      <c r="AG1015" s="37">
        <f t="shared" si="245"/>
        <v>0</v>
      </c>
      <c r="AH1015" s="38" t="str">
        <f t="shared" si="246"/>
        <v/>
      </c>
      <c r="AI1015" s="39" t="str">
        <f t="shared" si="247"/>
        <v/>
      </c>
      <c r="AJ1015" s="39" t="str">
        <f t="shared" si="248"/>
        <v/>
      </c>
      <c r="AK1015" s="23" t="str">
        <f t="shared" si="249"/>
        <v/>
      </c>
      <c r="AL1015" s="23" t="str">
        <f t="shared" si="250"/>
        <v/>
      </c>
      <c r="AM1015" s="23" t="str">
        <f>IF(ISBLANK(N1015),"",VLOOKUP(N1015,Codes!$A$2:$B$184,2,FALSE))</f>
        <v/>
      </c>
      <c r="AN1015" s="39" t="str">
        <f t="shared" si="251"/>
        <v/>
      </c>
      <c r="AO1015" s="23" t="str">
        <f>IF(ISBLANK(O1015),"",IF(O1015&gt;247,191,VLOOKUP(O1015,Codes!$H$2:$I$299,2,FALSE)))</f>
        <v/>
      </c>
      <c r="AP1015" s="23" t="str">
        <f>IF(ISBLANK(O1015),"",VLOOKUP(AO1015,Codes!$A$2:$B$184,2,FALSE))</f>
        <v/>
      </c>
      <c r="AQ1015" s="39" t="str">
        <f t="shared" si="252"/>
        <v/>
      </c>
      <c r="AR1015" s="39" t="str">
        <f t="shared" si="253"/>
        <v/>
      </c>
      <c r="AS1015" s="39" t="str">
        <f t="shared" si="254"/>
        <v/>
      </c>
      <c r="AT1015" s="39" t="str">
        <f t="shared" si="255"/>
        <v/>
      </c>
    </row>
    <row r="1016" spans="1:46" s="65" customFormat="1">
      <c r="A1016" s="64"/>
      <c r="E1016" s="66"/>
      <c r="F1016" s="67"/>
      <c r="G1016" s="68"/>
      <c r="H1016" s="69"/>
      <c r="I1016" s="40" t="str">
        <f t="shared" si="240"/>
        <v/>
      </c>
      <c r="J1016" s="69"/>
      <c r="K1016" s="70"/>
      <c r="L1016" s="41" t="str">
        <f t="shared" si="241"/>
        <v/>
      </c>
      <c r="M1016" s="71"/>
      <c r="N1016" s="72"/>
      <c r="O1016" s="73"/>
      <c r="P1016" s="42" t="str">
        <f t="shared" si="242"/>
        <v/>
      </c>
      <c r="Q1016" s="74"/>
      <c r="R1016" s="72"/>
      <c r="S1016" s="42" t="str">
        <f t="shared" si="243"/>
        <v/>
      </c>
      <c r="T1016" s="72"/>
      <c r="U1016" s="75"/>
      <c r="V1016" s="72"/>
      <c r="W1016" s="43" t="str">
        <f t="shared" si="244"/>
        <v/>
      </c>
      <c r="X1016" s="76"/>
      <c r="Y1016" s="77"/>
      <c r="Z1016" s="77"/>
      <c r="AA1016" s="77"/>
      <c r="AB1016" s="77"/>
      <c r="AC1016" s="77"/>
      <c r="AD1016" s="77"/>
      <c r="AE1016" s="78"/>
      <c r="AF1016" s="79"/>
      <c r="AG1016" s="37">
        <f t="shared" si="245"/>
        <v>0</v>
      </c>
      <c r="AH1016" s="38" t="str">
        <f t="shared" si="246"/>
        <v/>
      </c>
      <c r="AI1016" s="39" t="str">
        <f t="shared" si="247"/>
        <v/>
      </c>
      <c r="AJ1016" s="39" t="str">
        <f t="shared" si="248"/>
        <v/>
      </c>
      <c r="AK1016" s="23" t="str">
        <f t="shared" si="249"/>
        <v/>
      </c>
      <c r="AL1016" s="23" t="str">
        <f t="shared" si="250"/>
        <v/>
      </c>
      <c r="AM1016" s="23" t="str">
        <f>IF(ISBLANK(N1016),"",VLOOKUP(N1016,Codes!$A$2:$B$184,2,FALSE))</f>
        <v/>
      </c>
      <c r="AN1016" s="39" t="str">
        <f t="shared" si="251"/>
        <v/>
      </c>
      <c r="AO1016" s="23" t="str">
        <f>IF(ISBLANK(O1016),"",IF(O1016&gt;247,191,VLOOKUP(O1016,Codes!$H$2:$I$299,2,FALSE)))</f>
        <v/>
      </c>
      <c r="AP1016" s="23" t="str">
        <f>IF(ISBLANK(O1016),"",VLOOKUP(AO1016,Codes!$A$2:$B$184,2,FALSE))</f>
        <v/>
      </c>
      <c r="AQ1016" s="39" t="str">
        <f t="shared" si="252"/>
        <v/>
      </c>
      <c r="AR1016" s="39" t="str">
        <f t="shared" si="253"/>
        <v/>
      </c>
      <c r="AS1016" s="39" t="str">
        <f t="shared" si="254"/>
        <v/>
      </c>
      <c r="AT1016" s="39" t="str">
        <f t="shared" si="255"/>
        <v/>
      </c>
    </row>
    <row r="1017" spans="1:46" s="65" customFormat="1">
      <c r="A1017" s="64"/>
      <c r="E1017" s="66"/>
      <c r="F1017" s="67"/>
      <c r="G1017" s="68"/>
      <c r="H1017" s="69"/>
      <c r="I1017" s="40" t="str">
        <f t="shared" si="240"/>
        <v/>
      </c>
      <c r="J1017" s="69"/>
      <c r="K1017" s="70"/>
      <c r="L1017" s="41" t="str">
        <f t="shared" si="241"/>
        <v/>
      </c>
      <c r="M1017" s="71"/>
      <c r="N1017" s="72"/>
      <c r="O1017" s="73"/>
      <c r="P1017" s="42" t="str">
        <f t="shared" si="242"/>
        <v/>
      </c>
      <c r="Q1017" s="74"/>
      <c r="R1017" s="72"/>
      <c r="S1017" s="42" t="str">
        <f t="shared" si="243"/>
        <v/>
      </c>
      <c r="T1017" s="72"/>
      <c r="U1017" s="75"/>
      <c r="V1017" s="72"/>
      <c r="W1017" s="43" t="str">
        <f t="shared" si="244"/>
        <v/>
      </c>
      <c r="X1017" s="76"/>
      <c r="Y1017" s="77"/>
      <c r="Z1017" s="77"/>
      <c r="AA1017" s="77"/>
      <c r="AB1017" s="77"/>
      <c r="AC1017" s="77"/>
      <c r="AD1017" s="77"/>
      <c r="AE1017" s="78"/>
      <c r="AF1017" s="79"/>
      <c r="AG1017" s="37">
        <f t="shared" si="245"/>
        <v>0</v>
      </c>
      <c r="AH1017" s="38" t="str">
        <f t="shared" si="246"/>
        <v/>
      </c>
      <c r="AI1017" s="39" t="str">
        <f t="shared" si="247"/>
        <v/>
      </c>
      <c r="AJ1017" s="39" t="str">
        <f t="shared" si="248"/>
        <v/>
      </c>
      <c r="AK1017" s="23" t="str">
        <f t="shared" si="249"/>
        <v/>
      </c>
      <c r="AL1017" s="23" t="str">
        <f t="shared" si="250"/>
        <v/>
      </c>
      <c r="AM1017" s="23" t="str">
        <f>IF(ISBLANK(N1017),"",VLOOKUP(N1017,Codes!$A$2:$B$184,2,FALSE))</f>
        <v/>
      </c>
      <c r="AN1017" s="39" t="str">
        <f t="shared" si="251"/>
        <v/>
      </c>
      <c r="AO1017" s="23" t="str">
        <f>IF(ISBLANK(O1017),"",IF(O1017&gt;247,191,VLOOKUP(O1017,Codes!$H$2:$I$299,2,FALSE)))</f>
        <v/>
      </c>
      <c r="AP1017" s="23" t="str">
        <f>IF(ISBLANK(O1017),"",VLOOKUP(AO1017,Codes!$A$2:$B$184,2,FALSE))</f>
        <v/>
      </c>
      <c r="AQ1017" s="39" t="str">
        <f t="shared" si="252"/>
        <v/>
      </c>
      <c r="AR1017" s="39" t="str">
        <f t="shared" si="253"/>
        <v/>
      </c>
      <c r="AS1017" s="39" t="str">
        <f t="shared" si="254"/>
        <v/>
      </c>
      <c r="AT1017" s="39" t="str">
        <f t="shared" si="255"/>
        <v/>
      </c>
    </row>
    <row r="1018" spans="1:46" s="65" customFormat="1">
      <c r="A1018" s="64"/>
      <c r="E1018" s="66"/>
      <c r="F1018" s="67"/>
      <c r="G1018" s="68"/>
      <c r="H1018" s="69"/>
      <c r="I1018" s="40" t="str">
        <f t="shared" si="240"/>
        <v/>
      </c>
      <c r="J1018" s="69"/>
      <c r="K1018" s="70"/>
      <c r="L1018" s="41" t="str">
        <f t="shared" si="241"/>
        <v/>
      </c>
      <c r="M1018" s="71"/>
      <c r="N1018" s="72"/>
      <c r="O1018" s="73"/>
      <c r="P1018" s="42" t="str">
        <f t="shared" si="242"/>
        <v/>
      </c>
      <c r="Q1018" s="74"/>
      <c r="R1018" s="72"/>
      <c r="S1018" s="42" t="str">
        <f t="shared" si="243"/>
        <v/>
      </c>
      <c r="T1018" s="72"/>
      <c r="U1018" s="75"/>
      <c r="V1018" s="72"/>
      <c r="W1018" s="43" t="str">
        <f t="shared" si="244"/>
        <v/>
      </c>
      <c r="X1018" s="76"/>
      <c r="Y1018" s="77"/>
      <c r="Z1018" s="77"/>
      <c r="AA1018" s="77"/>
      <c r="AB1018" s="77"/>
      <c r="AC1018" s="77"/>
      <c r="AD1018" s="77"/>
      <c r="AE1018" s="78"/>
      <c r="AF1018" s="79"/>
      <c r="AG1018" s="37">
        <f t="shared" si="245"/>
        <v>0</v>
      </c>
      <c r="AH1018" s="38" t="str">
        <f t="shared" si="246"/>
        <v/>
      </c>
      <c r="AI1018" s="39" t="str">
        <f t="shared" si="247"/>
        <v/>
      </c>
      <c r="AJ1018" s="39" t="str">
        <f t="shared" si="248"/>
        <v/>
      </c>
      <c r="AK1018" s="23" t="str">
        <f t="shared" si="249"/>
        <v/>
      </c>
      <c r="AL1018" s="23" t="str">
        <f t="shared" si="250"/>
        <v/>
      </c>
      <c r="AM1018" s="23" t="str">
        <f>IF(ISBLANK(N1018),"",VLOOKUP(N1018,Codes!$A$2:$B$184,2,FALSE))</f>
        <v/>
      </c>
      <c r="AN1018" s="39" t="str">
        <f t="shared" si="251"/>
        <v/>
      </c>
      <c r="AO1018" s="23" t="str">
        <f>IF(ISBLANK(O1018),"",IF(O1018&gt;247,191,VLOOKUP(O1018,Codes!$H$2:$I$299,2,FALSE)))</f>
        <v/>
      </c>
      <c r="AP1018" s="23" t="str">
        <f>IF(ISBLANK(O1018),"",VLOOKUP(AO1018,Codes!$A$2:$B$184,2,FALSE))</f>
        <v/>
      </c>
      <c r="AQ1018" s="39" t="str">
        <f t="shared" si="252"/>
        <v/>
      </c>
      <c r="AR1018" s="39" t="str">
        <f t="shared" si="253"/>
        <v/>
      </c>
      <c r="AS1018" s="39" t="str">
        <f t="shared" si="254"/>
        <v/>
      </c>
      <c r="AT1018" s="39" t="str">
        <f t="shared" si="255"/>
        <v/>
      </c>
    </row>
    <row r="1019" spans="1:46" s="65" customFormat="1">
      <c r="A1019" s="64"/>
      <c r="E1019" s="66"/>
      <c r="F1019" s="67"/>
      <c r="G1019" s="68"/>
      <c r="H1019" s="69"/>
      <c r="I1019" s="40" t="str">
        <f t="shared" si="240"/>
        <v/>
      </c>
      <c r="J1019" s="69"/>
      <c r="K1019" s="70"/>
      <c r="L1019" s="41" t="str">
        <f t="shared" si="241"/>
        <v/>
      </c>
      <c r="M1019" s="71"/>
      <c r="N1019" s="72"/>
      <c r="O1019" s="73"/>
      <c r="P1019" s="42" t="str">
        <f t="shared" si="242"/>
        <v/>
      </c>
      <c r="Q1019" s="74"/>
      <c r="R1019" s="72"/>
      <c r="S1019" s="42" t="str">
        <f t="shared" si="243"/>
        <v/>
      </c>
      <c r="T1019" s="72"/>
      <c r="U1019" s="75"/>
      <c r="V1019" s="72"/>
      <c r="W1019" s="43" t="str">
        <f t="shared" si="244"/>
        <v/>
      </c>
      <c r="X1019" s="76"/>
      <c r="Y1019" s="77"/>
      <c r="Z1019" s="77"/>
      <c r="AA1019" s="77"/>
      <c r="AB1019" s="77"/>
      <c r="AC1019" s="77"/>
      <c r="AD1019" s="77"/>
      <c r="AE1019" s="78"/>
      <c r="AF1019" s="79"/>
      <c r="AG1019" s="37">
        <f t="shared" si="245"/>
        <v>0</v>
      </c>
      <c r="AH1019" s="38" t="str">
        <f t="shared" si="246"/>
        <v/>
      </c>
      <c r="AI1019" s="39" t="str">
        <f t="shared" si="247"/>
        <v/>
      </c>
      <c r="AJ1019" s="39" t="str">
        <f t="shared" si="248"/>
        <v/>
      </c>
      <c r="AK1019" s="23" t="str">
        <f t="shared" si="249"/>
        <v/>
      </c>
      <c r="AL1019" s="23" t="str">
        <f t="shared" si="250"/>
        <v/>
      </c>
      <c r="AM1019" s="23" t="str">
        <f>IF(ISBLANK(N1019),"",VLOOKUP(N1019,Codes!$A$2:$B$184,2,FALSE))</f>
        <v/>
      </c>
      <c r="AN1019" s="39" t="str">
        <f t="shared" si="251"/>
        <v/>
      </c>
      <c r="AO1019" s="23" t="str">
        <f>IF(ISBLANK(O1019),"",IF(O1019&gt;247,191,VLOOKUP(O1019,Codes!$H$2:$I$299,2,FALSE)))</f>
        <v/>
      </c>
      <c r="AP1019" s="23" t="str">
        <f>IF(ISBLANK(O1019),"",VLOOKUP(AO1019,Codes!$A$2:$B$184,2,FALSE))</f>
        <v/>
      </c>
      <c r="AQ1019" s="39" t="str">
        <f t="shared" si="252"/>
        <v/>
      </c>
      <c r="AR1019" s="39" t="str">
        <f t="shared" si="253"/>
        <v/>
      </c>
      <c r="AS1019" s="39" t="str">
        <f t="shared" si="254"/>
        <v/>
      </c>
      <c r="AT1019" s="39" t="str">
        <f t="shared" si="255"/>
        <v/>
      </c>
    </row>
    <row r="1020" spans="1:46" s="65" customFormat="1">
      <c r="A1020" s="64"/>
      <c r="E1020" s="66"/>
      <c r="F1020" s="67"/>
      <c r="G1020" s="68"/>
      <c r="H1020" s="69"/>
      <c r="I1020" s="40" t="str">
        <f t="shared" si="240"/>
        <v/>
      </c>
      <c r="J1020" s="69"/>
      <c r="K1020" s="70"/>
      <c r="L1020" s="41" t="str">
        <f t="shared" si="241"/>
        <v/>
      </c>
      <c r="M1020" s="71"/>
      <c r="N1020" s="72"/>
      <c r="O1020" s="73"/>
      <c r="P1020" s="42" t="str">
        <f t="shared" si="242"/>
        <v/>
      </c>
      <c r="Q1020" s="74"/>
      <c r="R1020" s="72"/>
      <c r="S1020" s="42" t="str">
        <f t="shared" si="243"/>
        <v/>
      </c>
      <c r="T1020" s="72"/>
      <c r="U1020" s="75"/>
      <c r="V1020" s="72"/>
      <c r="W1020" s="43" t="str">
        <f t="shared" si="244"/>
        <v/>
      </c>
      <c r="X1020" s="76"/>
      <c r="Y1020" s="77"/>
      <c r="Z1020" s="77"/>
      <c r="AA1020" s="77"/>
      <c r="AB1020" s="77"/>
      <c r="AC1020" s="77"/>
      <c r="AD1020" s="77"/>
      <c r="AE1020" s="78"/>
      <c r="AF1020" s="79"/>
      <c r="AG1020" s="37">
        <f t="shared" si="245"/>
        <v>0</v>
      </c>
      <c r="AH1020" s="38" t="str">
        <f t="shared" si="246"/>
        <v/>
      </c>
      <c r="AI1020" s="39" t="str">
        <f t="shared" si="247"/>
        <v/>
      </c>
      <c r="AJ1020" s="39" t="str">
        <f t="shared" si="248"/>
        <v/>
      </c>
      <c r="AK1020" s="23" t="str">
        <f t="shared" si="249"/>
        <v/>
      </c>
      <c r="AL1020" s="23" t="str">
        <f t="shared" si="250"/>
        <v/>
      </c>
      <c r="AM1020" s="23" t="str">
        <f>IF(ISBLANK(N1020),"",VLOOKUP(N1020,Codes!$A$2:$B$184,2,FALSE))</f>
        <v/>
      </c>
      <c r="AN1020" s="39" t="str">
        <f t="shared" si="251"/>
        <v/>
      </c>
      <c r="AO1020" s="23" t="str">
        <f>IF(ISBLANK(O1020),"",IF(O1020&gt;247,191,VLOOKUP(O1020,Codes!$H$2:$I$299,2,FALSE)))</f>
        <v/>
      </c>
      <c r="AP1020" s="23" t="str">
        <f>IF(ISBLANK(O1020),"",VLOOKUP(AO1020,Codes!$A$2:$B$184,2,FALSE))</f>
        <v/>
      </c>
      <c r="AQ1020" s="39" t="str">
        <f t="shared" si="252"/>
        <v/>
      </c>
      <c r="AR1020" s="39" t="str">
        <f t="shared" si="253"/>
        <v/>
      </c>
      <c r="AS1020" s="39" t="str">
        <f t="shared" si="254"/>
        <v/>
      </c>
      <c r="AT1020" s="39" t="str">
        <f t="shared" si="255"/>
        <v/>
      </c>
    </row>
    <row r="1021" spans="1:46" s="65" customFormat="1">
      <c r="A1021" s="64"/>
      <c r="E1021" s="66"/>
      <c r="F1021" s="67"/>
      <c r="G1021" s="68"/>
      <c r="H1021" s="69"/>
      <c r="I1021" s="40" t="str">
        <f t="shared" si="240"/>
        <v/>
      </c>
      <c r="J1021" s="69"/>
      <c r="K1021" s="70"/>
      <c r="L1021" s="41" t="str">
        <f t="shared" si="241"/>
        <v/>
      </c>
      <c r="M1021" s="71"/>
      <c r="N1021" s="72"/>
      <c r="O1021" s="73"/>
      <c r="P1021" s="42" t="str">
        <f t="shared" si="242"/>
        <v/>
      </c>
      <c r="Q1021" s="74"/>
      <c r="R1021" s="72"/>
      <c r="S1021" s="42" t="str">
        <f t="shared" si="243"/>
        <v/>
      </c>
      <c r="T1021" s="72"/>
      <c r="U1021" s="75"/>
      <c r="V1021" s="72"/>
      <c r="W1021" s="43" t="str">
        <f t="shared" si="244"/>
        <v/>
      </c>
      <c r="X1021" s="76"/>
      <c r="Y1021" s="77"/>
      <c r="Z1021" s="77"/>
      <c r="AA1021" s="77"/>
      <c r="AB1021" s="77"/>
      <c r="AC1021" s="77"/>
      <c r="AD1021" s="77"/>
      <c r="AE1021" s="78"/>
      <c r="AF1021" s="79"/>
      <c r="AG1021" s="37">
        <f t="shared" si="245"/>
        <v>0</v>
      </c>
      <c r="AH1021" s="38" t="str">
        <f t="shared" si="246"/>
        <v/>
      </c>
      <c r="AI1021" s="39" t="str">
        <f t="shared" si="247"/>
        <v/>
      </c>
      <c r="AJ1021" s="39" t="str">
        <f t="shared" si="248"/>
        <v/>
      </c>
      <c r="AK1021" s="23" t="str">
        <f t="shared" si="249"/>
        <v/>
      </c>
      <c r="AL1021" s="23" t="str">
        <f t="shared" si="250"/>
        <v/>
      </c>
      <c r="AM1021" s="23" t="str">
        <f>IF(ISBLANK(N1021),"",VLOOKUP(N1021,Codes!$A$2:$B$184,2,FALSE))</f>
        <v/>
      </c>
      <c r="AN1021" s="39" t="str">
        <f t="shared" si="251"/>
        <v/>
      </c>
      <c r="AO1021" s="23" t="str">
        <f>IF(ISBLANK(O1021),"",IF(O1021&gt;247,191,VLOOKUP(O1021,Codes!$H$2:$I$299,2,FALSE)))</f>
        <v/>
      </c>
      <c r="AP1021" s="23" t="str">
        <f>IF(ISBLANK(O1021),"",VLOOKUP(AO1021,Codes!$A$2:$B$184,2,FALSE))</f>
        <v/>
      </c>
      <c r="AQ1021" s="39" t="str">
        <f t="shared" si="252"/>
        <v/>
      </c>
      <c r="AR1021" s="39" t="str">
        <f t="shared" si="253"/>
        <v/>
      </c>
      <c r="AS1021" s="39" t="str">
        <f t="shared" si="254"/>
        <v/>
      </c>
      <c r="AT1021" s="39" t="str">
        <f t="shared" si="255"/>
        <v/>
      </c>
    </row>
    <row r="1022" spans="1:46" s="65" customFormat="1">
      <c r="A1022" s="64"/>
      <c r="E1022" s="66"/>
      <c r="F1022" s="67"/>
      <c r="G1022" s="68"/>
      <c r="H1022" s="69"/>
      <c r="I1022" s="40" t="str">
        <f t="shared" si="240"/>
        <v/>
      </c>
      <c r="J1022" s="69"/>
      <c r="K1022" s="70"/>
      <c r="L1022" s="41" t="str">
        <f t="shared" si="241"/>
        <v/>
      </c>
      <c r="M1022" s="71"/>
      <c r="N1022" s="72"/>
      <c r="O1022" s="73"/>
      <c r="P1022" s="42" t="str">
        <f t="shared" si="242"/>
        <v/>
      </c>
      <c r="Q1022" s="74"/>
      <c r="R1022" s="72"/>
      <c r="S1022" s="42" t="str">
        <f t="shared" si="243"/>
        <v/>
      </c>
      <c r="T1022" s="72"/>
      <c r="U1022" s="75"/>
      <c r="V1022" s="72"/>
      <c r="W1022" s="43" t="str">
        <f t="shared" si="244"/>
        <v/>
      </c>
      <c r="X1022" s="76"/>
      <c r="Y1022" s="77"/>
      <c r="Z1022" s="77"/>
      <c r="AA1022" s="77"/>
      <c r="AB1022" s="77"/>
      <c r="AC1022" s="77"/>
      <c r="AD1022" s="77"/>
      <c r="AE1022" s="78"/>
      <c r="AF1022" s="79"/>
      <c r="AG1022" s="37">
        <f t="shared" si="245"/>
        <v>0</v>
      </c>
      <c r="AH1022" s="38" t="str">
        <f t="shared" si="246"/>
        <v/>
      </c>
      <c r="AI1022" s="39" t="str">
        <f t="shared" si="247"/>
        <v/>
      </c>
      <c r="AJ1022" s="39" t="str">
        <f t="shared" si="248"/>
        <v/>
      </c>
      <c r="AK1022" s="23" t="str">
        <f t="shared" si="249"/>
        <v/>
      </c>
      <c r="AL1022" s="23" t="str">
        <f t="shared" si="250"/>
        <v/>
      </c>
      <c r="AM1022" s="23" t="str">
        <f>IF(ISBLANK(N1022),"",VLOOKUP(N1022,Codes!$A$2:$B$184,2,FALSE))</f>
        <v/>
      </c>
      <c r="AN1022" s="39" t="str">
        <f t="shared" si="251"/>
        <v/>
      </c>
      <c r="AO1022" s="23" t="str">
        <f>IF(ISBLANK(O1022),"",IF(O1022&gt;247,191,VLOOKUP(O1022,Codes!$H$2:$I$299,2,FALSE)))</f>
        <v/>
      </c>
      <c r="AP1022" s="23" t="str">
        <f>IF(ISBLANK(O1022),"",VLOOKUP(AO1022,Codes!$A$2:$B$184,2,FALSE))</f>
        <v/>
      </c>
      <c r="AQ1022" s="39" t="str">
        <f t="shared" si="252"/>
        <v/>
      </c>
      <c r="AR1022" s="39" t="str">
        <f t="shared" si="253"/>
        <v/>
      </c>
      <c r="AS1022" s="39" t="str">
        <f t="shared" si="254"/>
        <v/>
      </c>
      <c r="AT1022" s="39" t="str">
        <f t="shared" si="255"/>
        <v/>
      </c>
    </row>
    <row r="1023" spans="1:46" s="65" customFormat="1">
      <c r="A1023" s="64"/>
      <c r="E1023" s="66"/>
      <c r="F1023" s="67"/>
      <c r="G1023" s="68"/>
      <c r="H1023" s="69"/>
      <c r="I1023" s="40" t="str">
        <f t="shared" si="240"/>
        <v/>
      </c>
      <c r="J1023" s="69"/>
      <c r="K1023" s="70"/>
      <c r="L1023" s="41" t="str">
        <f t="shared" si="241"/>
        <v/>
      </c>
      <c r="M1023" s="71"/>
      <c r="N1023" s="72"/>
      <c r="O1023" s="73"/>
      <c r="P1023" s="42" t="str">
        <f t="shared" si="242"/>
        <v/>
      </c>
      <c r="Q1023" s="74"/>
      <c r="R1023" s="72"/>
      <c r="S1023" s="42" t="str">
        <f t="shared" si="243"/>
        <v/>
      </c>
      <c r="T1023" s="72"/>
      <c r="U1023" s="75"/>
      <c r="V1023" s="72"/>
      <c r="W1023" s="43" t="str">
        <f t="shared" si="244"/>
        <v/>
      </c>
      <c r="X1023" s="76"/>
      <c r="Y1023" s="77"/>
      <c r="Z1023" s="77"/>
      <c r="AA1023" s="77"/>
      <c r="AB1023" s="77"/>
      <c r="AC1023" s="77"/>
      <c r="AD1023" s="77"/>
      <c r="AE1023" s="78"/>
      <c r="AF1023" s="79"/>
      <c r="AG1023" s="37">
        <f t="shared" si="245"/>
        <v>0</v>
      </c>
      <c r="AH1023" s="38" t="str">
        <f t="shared" si="246"/>
        <v/>
      </c>
      <c r="AI1023" s="39" t="str">
        <f t="shared" si="247"/>
        <v/>
      </c>
      <c r="AJ1023" s="39" t="str">
        <f t="shared" si="248"/>
        <v/>
      </c>
      <c r="AK1023" s="23" t="str">
        <f t="shared" si="249"/>
        <v/>
      </c>
      <c r="AL1023" s="23" t="str">
        <f t="shared" si="250"/>
        <v/>
      </c>
      <c r="AM1023" s="23" t="str">
        <f>IF(ISBLANK(N1023),"",VLOOKUP(N1023,Codes!$A$2:$B$184,2,FALSE))</f>
        <v/>
      </c>
      <c r="AN1023" s="39" t="str">
        <f t="shared" si="251"/>
        <v/>
      </c>
      <c r="AO1023" s="23" t="str">
        <f>IF(ISBLANK(O1023),"",IF(O1023&gt;247,191,VLOOKUP(O1023,Codes!$H$2:$I$299,2,FALSE)))</f>
        <v/>
      </c>
      <c r="AP1023" s="23" t="str">
        <f>IF(ISBLANK(O1023),"",VLOOKUP(AO1023,Codes!$A$2:$B$184,2,FALSE))</f>
        <v/>
      </c>
      <c r="AQ1023" s="39" t="str">
        <f t="shared" si="252"/>
        <v/>
      </c>
      <c r="AR1023" s="39" t="str">
        <f t="shared" si="253"/>
        <v/>
      </c>
      <c r="AS1023" s="39" t="str">
        <f t="shared" si="254"/>
        <v/>
      </c>
      <c r="AT1023" s="39" t="str">
        <f t="shared" si="255"/>
        <v/>
      </c>
    </row>
    <row r="1024" spans="1:46" s="65" customFormat="1">
      <c r="A1024" s="64"/>
      <c r="E1024" s="66"/>
      <c r="F1024" s="67"/>
      <c r="G1024" s="68"/>
      <c r="H1024" s="69"/>
      <c r="I1024" s="40" t="str">
        <f t="shared" si="240"/>
        <v/>
      </c>
      <c r="J1024" s="69"/>
      <c r="K1024" s="70"/>
      <c r="L1024" s="41" t="str">
        <f t="shared" si="241"/>
        <v/>
      </c>
      <c r="M1024" s="71"/>
      <c r="N1024" s="72"/>
      <c r="O1024" s="73"/>
      <c r="P1024" s="42" t="str">
        <f t="shared" si="242"/>
        <v/>
      </c>
      <c r="Q1024" s="74"/>
      <c r="R1024" s="72"/>
      <c r="S1024" s="42" t="str">
        <f t="shared" si="243"/>
        <v/>
      </c>
      <c r="T1024" s="72"/>
      <c r="U1024" s="75"/>
      <c r="V1024" s="72"/>
      <c r="W1024" s="43" t="str">
        <f t="shared" si="244"/>
        <v/>
      </c>
      <c r="X1024" s="76"/>
      <c r="Y1024" s="77"/>
      <c r="Z1024" s="77"/>
      <c r="AA1024" s="77"/>
      <c r="AB1024" s="77"/>
      <c r="AC1024" s="77"/>
      <c r="AD1024" s="77"/>
      <c r="AE1024" s="78"/>
      <c r="AF1024" s="79"/>
      <c r="AG1024" s="37">
        <f t="shared" si="245"/>
        <v>0</v>
      </c>
      <c r="AH1024" s="38" t="str">
        <f t="shared" si="246"/>
        <v/>
      </c>
      <c r="AI1024" s="39" t="str">
        <f t="shared" si="247"/>
        <v/>
      </c>
      <c r="AJ1024" s="39" t="str">
        <f t="shared" si="248"/>
        <v/>
      </c>
      <c r="AK1024" s="23" t="str">
        <f t="shared" si="249"/>
        <v/>
      </c>
      <c r="AL1024" s="23" t="str">
        <f t="shared" si="250"/>
        <v/>
      </c>
      <c r="AM1024" s="23" t="str">
        <f>IF(ISBLANK(N1024),"",VLOOKUP(N1024,Codes!$A$2:$B$184,2,FALSE))</f>
        <v/>
      </c>
      <c r="AN1024" s="39" t="str">
        <f t="shared" si="251"/>
        <v/>
      </c>
      <c r="AO1024" s="23" t="str">
        <f>IF(ISBLANK(O1024),"",IF(O1024&gt;247,191,VLOOKUP(O1024,Codes!$H$2:$I$299,2,FALSE)))</f>
        <v/>
      </c>
      <c r="AP1024" s="23" t="str">
        <f>IF(ISBLANK(O1024),"",VLOOKUP(AO1024,Codes!$A$2:$B$184,2,FALSE))</f>
        <v/>
      </c>
      <c r="AQ1024" s="39" t="str">
        <f t="shared" si="252"/>
        <v/>
      </c>
      <c r="AR1024" s="39" t="str">
        <f t="shared" si="253"/>
        <v/>
      </c>
      <c r="AS1024" s="39" t="str">
        <f t="shared" si="254"/>
        <v/>
      </c>
      <c r="AT1024" s="39" t="str">
        <f t="shared" si="255"/>
        <v/>
      </c>
    </row>
    <row r="1025" spans="1:46" s="65" customFormat="1">
      <c r="A1025" s="64"/>
      <c r="E1025" s="66"/>
      <c r="F1025" s="67"/>
      <c r="G1025" s="68"/>
      <c r="H1025" s="69"/>
      <c r="I1025" s="40" t="str">
        <f t="shared" si="240"/>
        <v/>
      </c>
      <c r="J1025" s="69"/>
      <c r="K1025" s="70"/>
      <c r="L1025" s="41" t="str">
        <f t="shared" si="241"/>
        <v/>
      </c>
      <c r="M1025" s="71"/>
      <c r="N1025" s="72"/>
      <c r="O1025" s="73"/>
      <c r="P1025" s="42" t="str">
        <f t="shared" si="242"/>
        <v/>
      </c>
      <c r="Q1025" s="74"/>
      <c r="R1025" s="72"/>
      <c r="S1025" s="42" t="str">
        <f t="shared" si="243"/>
        <v/>
      </c>
      <c r="T1025" s="72"/>
      <c r="U1025" s="75"/>
      <c r="V1025" s="72"/>
      <c r="W1025" s="43" t="str">
        <f t="shared" si="244"/>
        <v/>
      </c>
      <c r="X1025" s="76"/>
      <c r="Y1025" s="77"/>
      <c r="Z1025" s="77"/>
      <c r="AA1025" s="77"/>
      <c r="AB1025" s="77"/>
      <c r="AC1025" s="77"/>
      <c r="AD1025" s="77"/>
      <c r="AE1025" s="78"/>
      <c r="AF1025" s="79"/>
      <c r="AG1025" s="37">
        <f t="shared" si="245"/>
        <v>0</v>
      </c>
      <c r="AH1025" s="38" t="str">
        <f t="shared" si="246"/>
        <v/>
      </c>
      <c r="AI1025" s="39" t="str">
        <f t="shared" si="247"/>
        <v/>
      </c>
      <c r="AJ1025" s="39" t="str">
        <f t="shared" si="248"/>
        <v/>
      </c>
      <c r="AK1025" s="23" t="str">
        <f t="shared" si="249"/>
        <v/>
      </c>
      <c r="AL1025" s="23" t="str">
        <f t="shared" si="250"/>
        <v/>
      </c>
      <c r="AM1025" s="23" t="str">
        <f>IF(ISBLANK(N1025),"",VLOOKUP(N1025,Codes!$A$2:$B$184,2,FALSE))</f>
        <v/>
      </c>
      <c r="AN1025" s="39" t="str">
        <f t="shared" si="251"/>
        <v/>
      </c>
      <c r="AO1025" s="23" t="str">
        <f>IF(ISBLANK(O1025),"",IF(O1025&gt;247,191,VLOOKUP(O1025,Codes!$H$2:$I$299,2,FALSE)))</f>
        <v/>
      </c>
      <c r="AP1025" s="23" t="str">
        <f>IF(ISBLANK(O1025),"",VLOOKUP(AO1025,Codes!$A$2:$B$184,2,FALSE))</f>
        <v/>
      </c>
      <c r="AQ1025" s="39" t="str">
        <f t="shared" si="252"/>
        <v/>
      </c>
      <c r="AR1025" s="39" t="str">
        <f t="shared" si="253"/>
        <v/>
      </c>
      <c r="AS1025" s="39" t="str">
        <f t="shared" si="254"/>
        <v/>
      </c>
      <c r="AT1025" s="39" t="str">
        <f t="shared" si="255"/>
        <v/>
      </c>
    </row>
    <row r="1026" spans="1:46" s="65" customFormat="1">
      <c r="A1026" s="64"/>
      <c r="E1026" s="66"/>
      <c r="F1026" s="67"/>
      <c r="G1026" s="68"/>
      <c r="H1026" s="69"/>
      <c r="I1026" s="40" t="str">
        <f t="shared" si="240"/>
        <v/>
      </c>
      <c r="J1026" s="69"/>
      <c r="K1026" s="70"/>
      <c r="L1026" s="41" t="str">
        <f t="shared" si="241"/>
        <v/>
      </c>
      <c r="M1026" s="71"/>
      <c r="N1026" s="72"/>
      <c r="O1026" s="73"/>
      <c r="P1026" s="42" t="str">
        <f t="shared" si="242"/>
        <v/>
      </c>
      <c r="Q1026" s="74"/>
      <c r="R1026" s="72"/>
      <c r="S1026" s="42" t="str">
        <f t="shared" si="243"/>
        <v/>
      </c>
      <c r="T1026" s="72"/>
      <c r="U1026" s="75"/>
      <c r="V1026" s="72"/>
      <c r="W1026" s="43" t="str">
        <f t="shared" si="244"/>
        <v/>
      </c>
      <c r="X1026" s="76"/>
      <c r="Y1026" s="77"/>
      <c r="Z1026" s="77"/>
      <c r="AA1026" s="77"/>
      <c r="AB1026" s="77"/>
      <c r="AC1026" s="77"/>
      <c r="AD1026" s="77"/>
      <c r="AE1026" s="78"/>
      <c r="AF1026" s="79"/>
      <c r="AG1026" s="37">
        <f t="shared" si="245"/>
        <v>0</v>
      </c>
      <c r="AH1026" s="38" t="str">
        <f t="shared" si="246"/>
        <v/>
      </c>
      <c r="AI1026" s="39" t="str">
        <f t="shared" si="247"/>
        <v/>
      </c>
      <c r="AJ1026" s="39" t="str">
        <f t="shared" si="248"/>
        <v/>
      </c>
      <c r="AK1026" s="23" t="str">
        <f t="shared" si="249"/>
        <v/>
      </c>
      <c r="AL1026" s="23" t="str">
        <f t="shared" si="250"/>
        <v/>
      </c>
      <c r="AM1026" s="23" t="str">
        <f>IF(ISBLANK(N1026),"",VLOOKUP(N1026,Codes!$A$2:$B$184,2,FALSE))</f>
        <v/>
      </c>
      <c r="AN1026" s="39" t="str">
        <f t="shared" si="251"/>
        <v/>
      </c>
      <c r="AO1026" s="23" t="str">
        <f>IF(ISBLANK(O1026),"",IF(O1026&gt;247,191,VLOOKUP(O1026,Codes!$H$2:$I$299,2,FALSE)))</f>
        <v/>
      </c>
      <c r="AP1026" s="23" t="str">
        <f>IF(ISBLANK(O1026),"",VLOOKUP(AO1026,Codes!$A$2:$B$184,2,FALSE))</f>
        <v/>
      </c>
      <c r="AQ1026" s="39" t="str">
        <f t="shared" si="252"/>
        <v/>
      </c>
      <c r="AR1026" s="39" t="str">
        <f t="shared" si="253"/>
        <v/>
      </c>
      <c r="AS1026" s="39" t="str">
        <f t="shared" si="254"/>
        <v/>
      </c>
      <c r="AT1026" s="39" t="str">
        <f t="shared" si="255"/>
        <v/>
      </c>
    </row>
    <row r="1027" spans="1:46" s="65" customFormat="1">
      <c r="A1027" s="64"/>
      <c r="E1027" s="66"/>
      <c r="F1027" s="67"/>
      <c r="G1027" s="68"/>
      <c r="H1027" s="69"/>
      <c r="I1027" s="40" t="str">
        <f t="shared" si="240"/>
        <v/>
      </c>
      <c r="J1027" s="69"/>
      <c r="K1027" s="70"/>
      <c r="L1027" s="41" t="str">
        <f t="shared" si="241"/>
        <v/>
      </c>
      <c r="M1027" s="71"/>
      <c r="N1027" s="72"/>
      <c r="O1027" s="73"/>
      <c r="P1027" s="42" t="str">
        <f t="shared" si="242"/>
        <v/>
      </c>
      <c r="Q1027" s="74"/>
      <c r="R1027" s="72"/>
      <c r="S1027" s="42" t="str">
        <f t="shared" si="243"/>
        <v/>
      </c>
      <c r="T1027" s="72"/>
      <c r="U1027" s="75"/>
      <c r="V1027" s="72"/>
      <c r="W1027" s="43" t="str">
        <f t="shared" si="244"/>
        <v/>
      </c>
      <c r="X1027" s="76"/>
      <c r="Y1027" s="77"/>
      <c r="Z1027" s="77"/>
      <c r="AA1027" s="77"/>
      <c r="AB1027" s="77"/>
      <c r="AC1027" s="77"/>
      <c r="AD1027" s="77"/>
      <c r="AE1027" s="78"/>
      <c r="AF1027" s="79"/>
      <c r="AG1027" s="37">
        <f t="shared" si="245"/>
        <v>0</v>
      </c>
      <c r="AH1027" s="38" t="str">
        <f t="shared" si="246"/>
        <v/>
      </c>
      <c r="AI1027" s="39" t="str">
        <f t="shared" si="247"/>
        <v/>
      </c>
      <c r="AJ1027" s="39" t="str">
        <f t="shared" si="248"/>
        <v/>
      </c>
      <c r="AK1027" s="23" t="str">
        <f t="shared" si="249"/>
        <v/>
      </c>
      <c r="AL1027" s="23" t="str">
        <f t="shared" si="250"/>
        <v/>
      </c>
      <c r="AM1027" s="23" t="str">
        <f>IF(ISBLANK(N1027),"",VLOOKUP(N1027,Codes!$A$2:$B$184,2,FALSE))</f>
        <v/>
      </c>
      <c r="AN1027" s="39" t="str">
        <f t="shared" si="251"/>
        <v/>
      </c>
      <c r="AO1027" s="23" t="str">
        <f>IF(ISBLANK(O1027),"",IF(O1027&gt;247,191,VLOOKUP(O1027,Codes!$H$2:$I$299,2,FALSE)))</f>
        <v/>
      </c>
      <c r="AP1027" s="23" t="str">
        <f>IF(ISBLANK(O1027),"",VLOOKUP(AO1027,Codes!$A$2:$B$184,2,FALSE))</f>
        <v/>
      </c>
      <c r="AQ1027" s="39" t="str">
        <f t="shared" si="252"/>
        <v/>
      </c>
      <c r="AR1027" s="39" t="str">
        <f t="shared" si="253"/>
        <v/>
      </c>
      <c r="AS1027" s="39" t="str">
        <f t="shared" si="254"/>
        <v/>
      </c>
      <c r="AT1027" s="39" t="str">
        <f t="shared" si="255"/>
        <v/>
      </c>
    </row>
    <row r="1028" spans="1:46" s="65" customFormat="1">
      <c r="A1028" s="64"/>
      <c r="E1028" s="66"/>
      <c r="F1028" s="67"/>
      <c r="G1028" s="68"/>
      <c r="H1028" s="69"/>
      <c r="I1028" s="40" t="str">
        <f t="shared" si="240"/>
        <v/>
      </c>
      <c r="J1028" s="69"/>
      <c r="K1028" s="70"/>
      <c r="L1028" s="41" t="str">
        <f t="shared" si="241"/>
        <v/>
      </c>
      <c r="M1028" s="71"/>
      <c r="N1028" s="72"/>
      <c r="O1028" s="73"/>
      <c r="P1028" s="42" t="str">
        <f t="shared" si="242"/>
        <v/>
      </c>
      <c r="Q1028" s="74"/>
      <c r="R1028" s="72"/>
      <c r="S1028" s="42" t="str">
        <f t="shared" si="243"/>
        <v/>
      </c>
      <c r="T1028" s="72"/>
      <c r="U1028" s="75"/>
      <c r="V1028" s="72"/>
      <c r="W1028" s="43" t="str">
        <f t="shared" si="244"/>
        <v/>
      </c>
      <c r="X1028" s="76"/>
      <c r="Y1028" s="77"/>
      <c r="Z1028" s="77"/>
      <c r="AA1028" s="77"/>
      <c r="AB1028" s="77"/>
      <c r="AC1028" s="77"/>
      <c r="AD1028" s="77"/>
      <c r="AE1028" s="78"/>
      <c r="AF1028" s="79"/>
      <c r="AG1028" s="37">
        <f t="shared" si="245"/>
        <v>0</v>
      </c>
      <c r="AH1028" s="38" t="str">
        <f t="shared" si="246"/>
        <v/>
      </c>
      <c r="AI1028" s="39" t="str">
        <f t="shared" si="247"/>
        <v/>
      </c>
      <c r="AJ1028" s="39" t="str">
        <f t="shared" si="248"/>
        <v/>
      </c>
      <c r="AK1028" s="23" t="str">
        <f t="shared" si="249"/>
        <v/>
      </c>
      <c r="AL1028" s="23" t="str">
        <f t="shared" si="250"/>
        <v/>
      </c>
      <c r="AM1028" s="23" t="str">
        <f>IF(ISBLANK(N1028),"",VLOOKUP(N1028,Codes!$A$2:$B$184,2,FALSE))</f>
        <v/>
      </c>
      <c r="AN1028" s="39" t="str">
        <f t="shared" si="251"/>
        <v/>
      </c>
      <c r="AO1028" s="23" t="str">
        <f>IF(ISBLANK(O1028),"",IF(O1028&gt;247,191,VLOOKUP(O1028,Codes!$H$2:$I$299,2,FALSE)))</f>
        <v/>
      </c>
      <c r="AP1028" s="23" t="str">
        <f>IF(ISBLANK(O1028),"",VLOOKUP(AO1028,Codes!$A$2:$B$184,2,FALSE))</f>
        <v/>
      </c>
      <c r="AQ1028" s="39" t="str">
        <f t="shared" si="252"/>
        <v/>
      </c>
      <c r="AR1028" s="39" t="str">
        <f t="shared" si="253"/>
        <v/>
      </c>
      <c r="AS1028" s="39" t="str">
        <f t="shared" si="254"/>
        <v/>
      </c>
      <c r="AT1028" s="39" t="str">
        <f t="shared" si="255"/>
        <v/>
      </c>
    </row>
    <row r="1029" spans="1:46" s="65" customFormat="1">
      <c r="A1029" s="64"/>
      <c r="E1029" s="66"/>
      <c r="F1029" s="67"/>
      <c r="G1029" s="68"/>
      <c r="H1029" s="69"/>
      <c r="I1029" s="40" t="str">
        <f t="shared" si="240"/>
        <v/>
      </c>
      <c r="J1029" s="69"/>
      <c r="K1029" s="70"/>
      <c r="L1029" s="41" t="str">
        <f t="shared" si="241"/>
        <v/>
      </c>
      <c r="M1029" s="71"/>
      <c r="N1029" s="72"/>
      <c r="O1029" s="73"/>
      <c r="P1029" s="42" t="str">
        <f t="shared" si="242"/>
        <v/>
      </c>
      <c r="Q1029" s="74"/>
      <c r="R1029" s="72"/>
      <c r="S1029" s="42" t="str">
        <f t="shared" si="243"/>
        <v/>
      </c>
      <c r="T1029" s="72"/>
      <c r="U1029" s="75"/>
      <c r="V1029" s="72"/>
      <c r="W1029" s="43" t="str">
        <f t="shared" si="244"/>
        <v/>
      </c>
      <c r="X1029" s="76"/>
      <c r="Y1029" s="77"/>
      <c r="Z1029" s="77"/>
      <c r="AA1029" s="77"/>
      <c r="AB1029" s="77"/>
      <c r="AC1029" s="77"/>
      <c r="AD1029" s="77"/>
      <c r="AE1029" s="78"/>
      <c r="AF1029" s="79"/>
      <c r="AG1029" s="37">
        <f t="shared" si="245"/>
        <v>0</v>
      </c>
      <c r="AH1029" s="38" t="str">
        <f t="shared" si="246"/>
        <v/>
      </c>
      <c r="AI1029" s="39" t="str">
        <f t="shared" si="247"/>
        <v/>
      </c>
      <c r="AJ1029" s="39" t="str">
        <f t="shared" si="248"/>
        <v/>
      </c>
      <c r="AK1029" s="23" t="str">
        <f t="shared" si="249"/>
        <v/>
      </c>
      <c r="AL1029" s="23" t="str">
        <f t="shared" si="250"/>
        <v/>
      </c>
      <c r="AM1029" s="23" t="str">
        <f>IF(ISBLANK(N1029),"",VLOOKUP(N1029,Codes!$A$2:$B$184,2,FALSE))</f>
        <v/>
      </c>
      <c r="AN1029" s="39" t="str">
        <f t="shared" si="251"/>
        <v/>
      </c>
      <c r="AO1029" s="23" t="str">
        <f>IF(ISBLANK(O1029),"",IF(O1029&gt;247,191,VLOOKUP(O1029,Codes!$H$2:$I$299,2,FALSE)))</f>
        <v/>
      </c>
      <c r="AP1029" s="23" t="str">
        <f>IF(ISBLANK(O1029),"",VLOOKUP(AO1029,Codes!$A$2:$B$184,2,FALSE))</f>
        <v/>
      </c>
      <c r="AQ1029" s="39" t="str">
        <f t="shared" si="252"/>
        <v/>
      </c>
      <c r="AR1029" s="39" t="str">
        <f t="shared" si="253"/>
        <v/>
      </c>
      <c r="AS1029" s="39" t="str">
        <f t="shared" si="254"/>
        <v/>
      </c>
      <c r="AT1029" s="39" t="str">
        <f t="shared" si="255"/>
        <v/>
      </c>
    </row>
    <row r="1030" spans="1:46" s="65" customFormat="1">
      <c r="A1030" s="64"/>
      <c r="E1030" s="66"/>
      <c r="F1030" s="67"/>
      <c r="G1030" s="68"/>
      <c r="H1030" s="69"/>
      <c r="I1030" s="40" t="str">
        <f t="shared" si="240"/>
        <v/>
      </c>
      <c r="J1030" s="69"/>
      <c r="K1030" s="70"/>
      <c r="L1030" s="41" t="str">
        <f t="shared" si="241"/>
        <v/>
      </c>
      <c r="M1030" s="71"/>
      <c r="N1030" s="72"/>
      <c r="O1030" s="73"/>
      <c r="P1030" s="42" t="str">
        <f t="shared" si="242"/>
        <v/>
      </c>
      <c r="Q1030" s="74"/>
      <c r="R1030" s="72"/>
      <c r="S1030" s="42" t="str">
        <f t="shared" si="243"/>
        <v/>
      </c>
      <c r="T1030" s="72"/>
      <c r="U1030" s="75"/>
      <c r="V1030" s="72"/>
      <c r="W1030" s="43" t="str">
        <f t="shared" si="244"/>
        <v/>
      </c>
      <c r="X1030" s="76"/>
      <c r="Y1030" s="77"/>
      <c r="Z1030" s="77"/>
      <c r="AA1030" s="77"/>
      <c r="AB1030" s="77"/>
      <c r="AC1030" s="77"/>
      <c r="AD1030" s="77"/>
      <c r="AE1030" s="78"/>
      <c r="AF1030" s="79"/>
      <c r="AG1030" s="37">
        <f t="shared" si="245"/>
        <v>0</v>
      </c>
      <c r="AH1030" s="38" t="str">
        <f t="shared" si="246"/>
        <v/>
      </c>
      <c r="AI1030" s="39" t="str">
        <f t="shared" si="247"/>
        <v/>
      </c>
      <c r="AJ1030" s="39" t="str">
        <f t="shared" si="248"/>
        <v/>
      </c>
      <c r="AK1030" s="23" t="str">
        <f t="shared" si="249"/>
        <v/>
      </c>
      <c r="AL1030" s="23" t="str">
        <f t="shared" si="250"/>
        <v/>
      </c>
      <c r="AM1030" s="23" t="str">
        <f>IF(ISBLANK(N1030),"",VLOOKUP(N1030,Codes!$A$2:$B$184,2,FALSE))</f>
        <v/>
      </c>
      <c r="AN1030" s="39" t="str">
        <f t="shared" si="251"/>
        <v/>
      </c>
      <c r="AO1030" s="23" t="str">
        <f>IF(ISBLANK(O1030),"",IF(O1030&gt;247,191,VLOOKUP(O1030,Codes!$H$2:$I$299,2,FALSE)))</f>
        <v/>
      </c>
      <c r="AP1030" s="23" t="str">
        <f>IF(ISBLANK(O1030),"",VLOOKUP(AO1030,Codes!$A$2:$B$184,2,FALSE))</f>
        <v/>
      </c>
      <c r="AQ1030" s="39" t="str">
        <f t="shared" si="252"/>
        <v/>
      </c>
      <c r="AR1030" s="39" t="str">
        <f t="shared" si="253"/>
        <v/>
      </c>
      <c r="AS1030" s="39" t="str">
        <f t="shared" si="254"/>
        <v/>
      </c>
      <c r="AT1030" s="39" t="str">
        <f t="shared" si="255"/>
        <v/>
      </c>
    </row>
    <row r="1031" spans="1:46" s="65" customFormat="1">
      <c r="A1031" s="64"/>
      <c r="E1031" s="66"/>
      <c r="F1031" s="67"/>
      <c r="G1031" s="68"/>
      <c r="H1031" s="69"/>
      <c r="I1031" s="40" t="str">
        <f t="shared" si="240"/>
        <v/>
      </c>
      <c r="J1031" s="69"/>
      <c r="K1031" s="70"/>
      <c r="L1031" s="41" t="str">
        <f t="shared" si="241"/>
        <v/>
      </c>
      <c r="M1031" s="71"/>
      <c r="N1031" s="72"/>
      <c r="O1031" s="73"/>
      <c r="P1031" s="42" t="str">
        <f t="shared" si="242"/>
        <v/>
      </c>
      <c r="Q1031" s="74"/>
      <c r="R1031" s="72"/>
      <c r="S1031" s="42" t="str">
        <f t="shared" si="243"/>
        <v/>
      </c>
      <c r="T1031" s="72"/>
      <c r="U1031" s="75"/>
      <c r="V1031" s="72"/>
      <c r="W1031" s="43" t="str">
        <f t="shared" si="244"/>
        <v/>
      </c>
      <c r="X1031" s="76"/>
      <c r="Y1031" s="77"/>
      <c r="Z1031" s="77"/>
      <c r="AA1031" s="77"/>
      <c r="AB1031" s="77"/>
      <c r="AC1031" s="77"/>
      <c r="AD1031" s="77"/>
      <c r="AE1031" s="78"/>
      <c r="AF1031" s="79"/>
      <c r="AG1031" s="37">
        <f t="shared" si="245"/>
        <v>0</v>
      </c>
      <c r="AH1031" s="38" t="str">
        <f t="shared" si="246"/>
        <v/>
      </c>
      <c r="AI1031" s="39" t="str">
        <f t="shared" si="247"/>
        <v/>
      </c>
      <c r="AJ1031" s="39" t="str">
        <f t="shared" si="248"/>
        <v/>
      </c>
      <c r="AK1031" s="23" t="str">
        <f t="shared" si="249"/>
        <v/>
      </c>
      <c r="AL1031" s="23" t="str">
        <f t="shared" si="250"/>
        <v/>
      </c>
      <c r="AM1031" s="23" t="str">
        <f>IF(ISBLANK(N1031),"",VLOOKUP(N1031,Codes!$A$2:$B$184,2,FALSE))</f>
        <v/>
      </c>
      <c r="AN1031" s="39" t="str">
        <f t="shared" si="251"/>
        <v/>
      </c>
      <c r="AO1031" s="23" t="str">
        <f>IF(ISBLANK(O1031),"",IF(O1031&gt;247,191,VLOOKUP(O1031,Codes!$H$2:$I$299,2,FALSE)))</f>
        <v/>
      </c>
      <c r="AP1031" s="23" t="str">
        <f>IF(ISBLANK(O1031),"",VLOOKUP(AO1031,Codes!$A$2:$B$184,2,FALSE))</f>
        <v/>
      </c>
      <c r="AQ1031" s="39" t="str">
        <f t="shared" si="252"/>
        <v/>
      </c>
      <c r="AR1031" s="39" t="str">
        <f t="shared" si="253"/>
        <v/>
      </c>
      <c r="AS1031" s="39" t="str">
        <f t="shared" si="254"/>
        <v/>
      </c>
      <c r="AT1031" s="39" t="str">
        <f t="shared" si="255"/>
        <v/>
      </c>
    </row>
    <row r="1032" spans="1:46" s="65" customFormat="1">
      <c r="A1032" s="64"/>
      <c r="E1032" s="66"/>
      <c r="F1032" s="67"/>
      <c r="G1032" s="68"/>
      <c r="H1032" s="69"/>
      <c r="I1032" s="40" t="str">
        <f t="shared" si="240"/>
        <v/>
      </c>
      <c r="J1032" s="69"/>
      <c r="K1032" s="70"/>
      <c r="L1032" s="41" t="str">
        <f t="shared" si="241"/>
        <v/>
      </c>
      <c r="M1032" s="71"/>
      <c r="N1032" s="72"/>
      <c r="O1032" s="73"/>
      <c r="P1032" s="42" t="str">
        <f t="shared" si="242"/>
        <v/>
      </c>
      <c r="Q1032" s="74"/>
      <c r="R1032" s="72"/>
      <c r="S1032" s="42" t="str">
        <f t="shared" si="243"/>
        <v/>
      </c>
      <c r="T1032" s="72"/>
      <c r="U1032" s="75"/>
      <c r="V1032" s="72"/>
      <c r="W1032" s="43" t="str">
        <f t="shared" si="244"/>
        <v/>
      </c>
      <c r="X1032" s="76"/>
      <c r="Y1032" s="77"/>
      <c r="Z1032" s="77"/>
      <c r="AA1032" s="77"/>
      <c r="AB1032" s="77"/>
      <c r="AC1032" s="77"/>
      <c r="AD1032" s="77"/>
      <c r="AE1032" s="78"/>
      <c r="AF1032" s="79"/>
      <c r="AG1032" s="37">
        <f t="shared" si="245"/>
        <v>0</v>
      </c>
      <c r="AH1032" s="38" t="str">
        <f t="shared" si="246"/>
        <v/>
      </c>
      <c r="AI1032" s="39" t="str">
        <f t="shared" si="247"/>
        <v/>
      </c>
      <c r="AJ1032" s="39" t="str">
        <f t="shared" si="248"/>
        <v/>
      </c>
      <c r="AK1032" s="23" t="str">
        <f t="shared" si="249"/>
        <v/>
      </c>
      <c r="AL1032" s="23" t="str">
        <f t="shared" si="250"/>
        <v/>
      </c>
      <c r="AM1032" s="23" t="str">
        <f>IF(ISBLANK(N1032),"",VLOOKUP(N1032,Codes!$A$2:$B$184,2,FALSE))</f>
        <v/>
      </c>
      <c r="AN1032" s="39" t="str">
        <f t="shared" si="251"/>
        <v/>
      </c>
      <c r="AO1032" s="23" t="str">
        <f>IF(ISBLANK(O1032),"",IF(O1032&gt;247,191,VLOOKUP(O1032,Codes!$H$2:$I$299,2,FALSE)))</f>
        <v/>
      </c>
      <c r="AP1032" s="23" t="str">
        <f>IF(ISBLANK(O1032),"",VLOOKUP(AO1032,Codes!$A$2:$B$184,2,FALSE))</f>
        <v/>
      </c>
      <c r="AQ1032" s="39" t="str">
        <f t="shared" si="252"/>
        <v/>
      </c>
      <c r="AR1032" s="39" t="str">
        <f t="shared" si="253"/>
        <v/>
      </c>
      <c r="AS1032" s="39" t="str">
        <f t="shared" si="254"/>
        <v/>
      </c>
      <c r="AT1032" s="39" t="str">
        <f t="shared" si="255"/>
        <v/>
      </c>
    </row>
    <row r="1033" spans="1:46" s="65" customFormat="1">
      <c r="A1033" s="64"/>
      <c r="E1033" s="66"/>
      <c r="F1033" s="67"/>
      <c r="G1033" s="68"/>
      <c r="H1033" s="69"/>
      <c r="I1033" s="40" t="str">
        <f t="shared" ref="I1033:I1070" si="256">$AH1033</f>
        <v/>
      </c>
      <c r="J1033" s="69"/>
      <c r="K1033" s="70"/>
      <c r="L1033" s="41" t="str">
        <f t="shared" ref="L1033:L1070" si="257">$AI1033</f>
        <v/>
      </c>
      <c r="M1033" s="71"/>
      <c r="N1033" s="72"/>
      <c r="O1033" s="73"/>
      <c r="P1033" s="42" t="str">
        <f t="shared" ref="P1033:P1070" si="258">$AR1033</f>
        <v/>
      </c>
      <c r="Q1033" s="74"/>
      <c r="R1033" s="72"/>
      <c r="S1033" s="42" t="str">
        <f t="shared" ref="S1033:S1070" si="259">$AL1033</f>
        <v/>
      </c>
      <c r="T1033" s="72"/>
      <c r="U1033" s="75"/>
      <c r="V1033" s="72"/>
      <c r="W1033" s="43" t="str">
        <f t="shared" ref="W1033:W1070" si="260">$AT1033</f>
        <v/>
      </c>
      <c r="X1033" s="76"/>
      <c r="Y1033" s="77"/>
      <c r="Z1033" s="77"/>
      <c r="AA1033" s="77"/>
      <c r="AB1033" s="77"/>
      <c r="AC1033" s="77"/>
      <c r="AD1033" s="77"/>
      <c r="AE1033" s="78"/>
      <c r="AF1033" s="79"/>
      <c r="AG1033" s="37">
        <f t="shared" ref="AG1033:AG1070" si="261">(((F1033*12)+G1033)/39.37)</f>
        <v>0</v>
      </c>
      <c r="AH1033" s="38" t="str">
        <f t="shared" ref="AH1033:AH1070" si="262">IF(AND(ISBLANK(F1033),ISBLANK(H1033)),"",IF(OR(ISBLANK(F1033),ISBLANK(G1033)),"Need-Ht.",IF(ISBLANK(H1033),"Need Wt",((H1033/2.2046)/((((F1033*12)+G1033)/39.37)*(((F1033*12)+G1033)/39.37))))))</f>
        <v/>
      </c>
      <c r="AI1033" s="39" t="str">
        <f t="shared" ref="AI1033:AI1070" si="263">IF(ISBLANK(J1033),"",IF(ISBLANK(K1033),"",IF(D1033 = "f",(0.61*(J1033+K1033)+5),(0.735*(J1033+K1033)+1))))</f>
        <v/>
      </c>
      <c r="AJ1033" s="39" t="str">
        <f t="shared" ref="AJ1033:AJ1070" si="264">IF(AND(ISBLANK(Q1033),ISBLANK(R1033)),"",IF(OR(ISBLANK(Q1033),ISBLANK(R1033)),"",(Q1033+(R1033/60))))</f>
        <v/>
      </c>
      <c r="AK1033" s="23" t="str">
        <f t="shared" ref="AK1033:AK1070" si="265">IF(ISBLANK(D1033),"",IF(D1033="f",0,1))</f>
        <v/>
      </c>
      <c r="AL1033" s="23" t="str">
        <f t="shared" ref="AL1033:AL1070" si="266">IF(AND(ISBLANK(Q1033),ISBLANK(R1033)),"",IF(OR(ISBLANK(Q1033),ISBLANK(R1033)),"Inc-Time",IF(OR(AJ1033&lt;4,AJ1033&gt;13),"Cannot Calculate",IF(ISBLANK(E1033),"Need Age",IF(ISBLANK(D1033),"Need Gender",IF(OR(ISBLANK(F1033),ISBLANK(G1033),ISBLANK(H1033)),"Need BMI",((0.21*(E1033*AK1033))-(0.84*AH1033)-(8.41*AJ1033)+(0.34*(AJ1033*AJ1033))+108.94))))))
)</f>
        <v/>
      </c>
      <c r="AM1033" s="23" t="str">
        <f>IF(ISBLANK(N1033),"",VLOOKUP(N1033,Codes!$A$2:$B$184,2,FALSE))</f>
        <v/>
      </c>
      <c r="AN1033" s="39" t="str">
        <f t="shared" ref="AN1033:AN1070" si="267">IF(ISBLANK(N1033),"",IF(OR(N1033&lt;10,N1033&gt;190),"Cannot Calculate",IF(ISBLANK(E1033),"Need Age",IF(ISBLANK(D1033),"Need Gender",IF(OR(ISBLANK(F1033),ISBLANK(G1033),ISBLANK(H1033)),"Need BMI",((0.21*(E1033*AK1033))-(0.84*I1033)-(8.41*AM1033)+(0.34*(AM1033*AM1033))+108.94))))))</f>
        <v/>
      </c>
      <c r="AO1033" s="23" t="str">
        <f>IF(ISBLANK(O1033),"",IF(O1033&gt;247,191,VLOOKUP(O1033,Codes!$H$2:$I$299,2,FALSE)))</f>
        <v/>
      </c>
      <c r="AP1033" s="23" t="str">
        <f>IF(ISBLANK(O1033),"",VLOOKUP(AO1033,Codes!$A$2:$B$184,2,FALSE))</f>
        <v/>
      </c>
      <c r="AQ1033" s="39" t="str">
        <f t="shared" ref="AQ1033:AQ1070" si="268">IF(ISBLANK(O1033),"",IF(OR(O1033&lt;12,O1033&gt;247),"Cannot Calculate",IF(ISBLANK(E1033),"Need Age",IF(ISBLANK(D1033),"Need Gender",IF(OR(ISBLANK(F1033),ISBLANK(G1033),ISBLANK(H1033)),"Need BMI",((0.21*(E1033*AK1033))-(0.84*I1033)-(8.41*AP1033)+(0.34*(AP1033*AP1033))+108.94))))))</f>
        <v/>
      </c>
      <c r="AR1033" s="39" t="str">
        <f t="shared" ref="AR1033:AR1070" si="269">IF(N1033&gt;0,AN1033,AQ1033)</f>
        <v/>
      </c>
      <c r="AS1033" s="39" t="str">
        <f t="shared" ref="AS1033:AS1070" si="270">IF(ISBLANK(T1033),"",(T1033+(U1033/60)))</f>
        <v/>
      </c>
      <c r="AT1033" s="39" t="str">
        <f t="shared" ref="AT1033:AT1070" si="271">IF(AND(ISBLANK(T1033),ISBLANK(U1033)),"",IF(OR(ISBLANK(T1033),ISBLANK(U1033)),"Inc-Time",IF(ISBLANK(V1033),"Need HR",IF(ISBLANK(E1033),"Need Age",IF(ISBLANK(D1033),"Need Gender",IF(ISBLANK(H1033),"Need Wt",IF(E1033&lt;13,"Age Under 13",(132.853+(6.315*AK1033)-(0.0769*H1033)-(0.3877*E1033)-(3.2649*AS1033)-(0.1565*V1033)))))))))</f>
        <v/>
      </c>
    </row>
    <row r="1034" spans="1:46" s="65" customFormat="1">
      <c r="A1034" s="64"/>
      <c r="E1034" s="66"/>
      <c r="F1034" s="67"/>
      <c r="G1034" s="68"/>
      <c r="H1034" s="69"/>
      <c r="I1034" s="40" t="str">
        <f t="shared" si="256"/>
        <v/>
      </c>
      <c r="J1034" s="69"/>
      <c r="K1034" s="70"/>
      <c r="L1034" s="41" t="str">
        <f t="shared" si="257"/>
        <v/>
      </c>
      <c r="M1034" s="71"/>
      <c r="N1034" s="72"/>
      <c r="O1034" s="73"/>
      <c r="P1034" s="42" t="str">
        <f t="shared" si="258"/>
        <v/>
      </c>
      <c r="Q1034" s="74"/>
      <c r="R1034" s="72"/>
      <c r="S1034" s="42" t="str">
        <f t="shared" si="259"/>
        <v/>
      </c>
      <c r="T1034" s="72"/>
      <c r="U1034" s="75"/>
      <c r="V1034" s="72"/>
      <c r="W1034" s="43" t="str">
        <f t="shared" si="260"/>
        <v/>
      </c>
      <c r="X1034" s="76"/>
      <c r="Y1034" s="77"/>
      <c r="Z1034" s="77"/>
      <c r="AA1034" s="77"/>
      <c r="AB1034" s="77"/>
      <c r="AC1034" s="77"/>
      <c r="AD1034" s="77"/>
      <c r="AE1034" s="78"/>
      <c r="AF1034" s="79"/>
      <c r="AG1034" s="37">
        <f t="shared" si="261"/>
        <v>0</v>
      </c>
      <c r="AH1034" s="38" t="str">
        <f t="shared" si="262"/>
        <v/>
      </c>
      <c r="AI1034" s="39" t="str">
        <f t="shared" si="263"/>
        <v/>
      </c>
      <c r="AJ1034" s="39" t="str">
        <f t="shared" si="264"/>
        <v/>
      </c>
      <c r="AK1034" s="23" t="str">
        <f t="shared" si="265"/>
        <v/>
      </c>
      <c r="AL1034" s="23" t="str">
        <f t="shared" si="266"/>
        <v/>
      </c>
      <c r="AM1034" s="23" t="str">
        <f>IF(ISBLANK(N1034),"",VLOOKUP(N1034,Codes!$A$2:$B$184,2,FALSE))</f>
        <v/>
      </c>
      <c r="AN1034" s="39" t="str">
        <f t="shared" si="267"/>
        <v/>
      </c>
      <c r="AO1034" s="23" t="str">
        <f>IF(ISBLANK(O1034),"",IF(O1034&gt;247,191,VLOOKUP(O1034,Codes!$H$2:$I$299,2,FALSE)))</f>
        <v/>
      </c>
      <c r="AP1034" s="23" t="str">
        <f>IF(ISBLANK(O1034),"",VLOOKUP(AO1034,Codes!$A$2:$B$184,2,FALSE))</f>
        <v/>
      </c>
      <c r="AQ1034" s="39" t="str">
        <f t="shared" si="268"/>
        <v/>
      </c>
      <c r="AR1034" s="39" t="str">
        <f t="shared" si="269"/>
        <v/>
      </c>
      <c r="AS1034" s="39" t="str">
        <f t="shared" si="270"/>
        <v/>
      </c>
      <c r="AT1034" s="39" t="str">
        <f t="shared" si="271"/>
        <v/>
      </c>
    </row>
    <row r="1035" spans="1:46" s="65" customFormat="1">
      <c r="A1035" s="64"/>
      <c r="E1035" s="66"/>
      <c r="F1035" s="67"/>
      <c r="G1035" s="68"/>
      <c r="H1035" s="69"/>
      <c r="I1035" s="40" t="str">
        <f t="shared" si="256"/>
        <v/>
      </c>
      <c r="J1035" s="69"/>
      <c r="K1035" s="70"/>
      <c r="L1035" s="41" t="str">
        <f t="shared" si="257"/>
        <v/>
      </c>
      <c r="M1035" s="71"/>
      <c r="N1035" s="72"/>
      <c r="O1035" s="73"/>
      <c r="P1035" s="42" t="str">
        <f t="shared" si="258"/>
        <v/>
      </c>
      <c r="Q1035" s="74"/>
      <c r="R1035" s="72"/>
      <c r="S1035" s="42" t="str">
        <f t="shared" si="259"/>
        <v/>
      </c>
      <c r="T1035" s="72"/>
      <c r="U1035" s="75"/>
      <c r="V1035" s="72"/>
      <c r="W1035" s="43" t="str">
        <f t="shared" si="260"/>
        <v/>
      </c>
      <c r="X1035" s="76"/>
      <c r="Y1035" s="77"/>
      <c r="Z1035" s="77"/>
      <c r="AA1035" s="77"/>
      <c r="AB1035" s="77"/>
      <c r="AC1035" s="77"/>
      <c r="AD1035" s="77"/>
      <c r="AE1035" s="78"/>
      <c r="AF1035" s="79"/>
      <c r="AG1035" s="37">
        <f t="shared" si="261"/>
        <v>0</v>
      </c>
      <c r="AH1035" s="38" t="str">
        <f t="shared" si="262"/>
        <v/>
      </c>
      <c r="AI1035" s="39" t="str">
        <f t="shared" si="263"/>
        <v/>
      </c>
      <c r="AJ1035" s="39" t="str">
        <f t="shared" si="264"/>
        <v/>
      </c>
      <c r="AK1035" s="23" t="str">
        <f t="shared" si="265"/>
        <v/>
      </c>
      <c r="AL1035" s="23" t="str">
        <f t="shared" si="266"/>
        <v/>
      </c>
      <c r="AM1035" s="23" t="str">
        <f>IF(ISBLANK(N1035),"",VLOOKUP(N1035,Codes!$A$2:$B$184,2,FALSE))</f>
        <v/>
      </c>
      <c r="AN1035" s="39" t="str">
        <f t="shared" si="267"/>
        <v/>
      </c>
      <c r="AO1035" s="23" t="str">
        <f>IF(ISBLANK(O1035),"",IF(O1035&gt;247,191,VLOOKUP(O1035,Codes!$H$2:$I$299,2,FALSE)))</f>
        <v/>
      </c>
      <c r="AP1035" s="23" t="str">
        <f>IF(ISBLANK(O1035),"",VLOOKUP(AO1035,Codes!$A$2:$B$184,2,FALSE))</f>
        <v/>
      </c>
      <c r="AQ1035" s="39" t="str">
        <f t="shared" si="268"/>
        <v/>
      </c>
      <c r="AR1035" s="39" t="str">
        <f t="shared" si="269"/>
        <v/>
      </c>
      <c r="AS1035" s="39" t="str">
        <f t="shared" si="270"/>
        <v/>
      </c>
      <c r="AT1035" s="39" t="str">
        <f t="shared" si="271"/>
        <v/>
      </c>
    </row>
    <row r="1036" spans="1:46" s="65" customFormat="1">
      <c r="A1036" s="64"/>
      <c r="E1036" s="66"/>
      <c r="F1036" s="67"/>
      <c r="G1036" s="68"/>
      <c r="H1036" s="69"/>
      <c r="I1036" s="40" t="str">
        <f t="shared" si="256"/>
        <v/>
      </c>
      <c r="J1036" s="69"/>
      <c r="K1036" s="70"/>
      <c r="L1036" s="41" t="str">
        <f t="shared" si="257"/>
        <v/>
      </c>
      <c r="M1036" s="71"/>
      <c r="N1036" s="72"/>
      <c r="O1036" s="73"/>
      <c r="P1036" s="42" t="str">
        <f t="shared" si="258"/>
        <v/>
      </c>
      <c r="Q1036" s="74"/>
      <c r="R1036" s="72"/>
      <c r="S1036" s="42" t="str">
        <f t="shared" si="259"/>
        <v/>
      </c>
      <c r="T1036" s="72"/>
      <c r="U1036" s="75"/>
      <c r="V1036" s="72"/>
      <c r="W1036" s="43" t="str">
        <f t="shared" si="260"/>
        <v/>
      </c>
      <c r="X1036" s="76"/>
      <c r="Y1036" s="77"/>
      <c r="Z1036" s="77"/>
      <c r="AA1036" s="77"/>
      <c r="AB1036" s="77"/>
      <c r="AC1036" s="77"/>
      <c r="AD1036" s="77"/>
      <c r="AE1036" s="78"/>
      <c r="AF1036" s="79"/>
      <c r="AG1036" s="37">
        <f t="shared" si="261"/>
        <v>0</v>
      </c>
      <c r="AH1036" s="38" t="str">
        <f t="shared" si="262"/>
        <v/>
      </c>
      <c r="AI1036" s="39" t="str">
        <f t="shared" si="263"/>
        <v/>
      </c>
      <c r="AJ1036" s="39" t="str">
        <f t="shared" si="264"/>
        <v/>
      </c>
      <c r="AK1036" s="23" t="str">
        <f t="shared" si="265"/>
        <v/>
      </c>
      <c r="AL1036" s="23" t="str">
        <f t="shared" si="266"/>
        <v/>
      </c>
      <c r="AM1036" s="23" t="str">
        <f>IF(ISBLANK(N1036),"",VLOOKUP(N1036,Codes!$A$2:$B$184,2,FALSE))</f>
        <v/>
      </c>
      <c r="AN1036" s="39" t="str">
        <f t="shared" si="267"/>
        <v/>
      </c>
      <c r="AO1036" s="23" t="str">
        <f>IF(ISBLANK(O1036),"",IF(O1036&gt;247,191,VLOOKUP(O1036,Codes!$H$2:$I$299,2,FALSE)))</f>
        <v/>
      </c>
      <c r="AP1036" s="23" t="str">
        <f>IF(ISBLANK(O1036),"",VLOOKUP(AO1036,Codes!$A$2:$B$184,2,FALSE))</f>
        <v/>
      </c>
      <c r="AQ1036" s="39" t="str">
        <f t="shared" si="268"/>
        <v/>
      </c>
      <c r="AR1036" s="39" t="str">
        <f t="shared" si="269"/>
        <v/>
      </c>
      <c r="AS1036" s="39" t="str">
        <f t="shared" si="270"/>
        <v/>
      </c>
      <c r="AT1036" s="39" t="str">
        <f t="shared" si="271"/>
        <v/>
      </c>
    </row>
    <row r="1037" spans="1:46" s="65" customFormat="1">
      <c r="A1037" s="64"/>
      <c r="E1037" s="66"/>
      <c r="F1037" s="67"/>
      <c r="G1037" s="68"/>
      <c r="H1037" s="69"/>
      <c r="I1037" s="40" t="str">
        <f t="shared" si="256"/>
        <v/>
      </c>
      <c r="J1037" s="69"/>
      <c r="K1037" s="70"/>
      <c r="L1037" s="41" t="str">
        <f t="shared" si="257"/>
        <v/>
      </c>
      <c r="M1037" s="71"/>
      <c r="N1037" s="72"/>
      <c r="O1037" s="73"/>
      <c r="P1037" s="42" t="str">
        <f t="shared" si="258"/>
        <v/>
      </c>
      <c r="Q1037" s="74"/>
      <c r="R1037" s="72"/>
      <c r="S1037" s="42" t="str">
        <f t="shared" si="259"/>
        <v/>
      </c>
      <c r="T1037" s="72"/>
      <c r="U1037" s="75"/>
      <c r="V1037" s="72"/>
      <c r="W1037" s="43" t="str">
        <f t="shared" si="260"/>
        <v/>
      </c>
      <c r="X1037" s="76"/>
      <c r="Y1037" s="77"/>
      <c r="Z1037" s="77"/>
      <c r="AA1037" s="77"/>
      <c r="AB1037" s="77"/>
      <c r="AC1037" s="77"/>
      <c r="AD1037" s="77"/>
      <c r="AE1037" s="78"/>
      <c r="AF1037" s="79"/>
      <c r="AG1037" s="37">
        <f t="shared" si="261"/>
        <v>0</v>
      </c>
      <c r="AH1037" s="38" t="str">
        <f t="shared" si="262"/>
        <v/>
      </c>
      <c r="AI1037" s="39" t="str">
        <f t="shared" si="263"/>
        <v/>
      </c>
      <c r="AJ1037" s="39" t="str">
        <f t="shared" si="264"/>
        <v/>
      </c>
      <c r="AK1037" s="23" t="str">
        <f t="shared" si="265"/>
        <v/>
      </c>
      <c r="AL1037" s="23" t="str">
        <f t="shared" si="266"/>
        <v/>
      </c>
      <c r="AM1037" s="23" t="str">
        <f>IF(ISBLANK(N1037),"",VLOOKUP(N1037,Codes!$A$2:$B$184,2,FALSE))</f>
        <v/>
      </c>
      <c r="AN1037" s="39" t="str">
        <f t="shared" si="267"/>
        <v/>
      </c>
      <c r="AO1037" s="23" t="str">
        <f>IF(ISBLANK(O1037),"",IF(O1037&gt;247,191,VLOOKUP(O1037,Codes!$H$2:$I$299,2,FALSE)))</f>
        <v/>
      </c>
      <c r="AP1037" s="23" t="str">
        <f>IF(ISBLANK(O1037),"",VLOOKUP(AO1037,Codes!$A$2:$B$184,2,FALSE))</f>
        <v/>
      </c>
      <c r="AQ1037" s="39" t="str">
        <f t="shared" si="268"/>
        <v/>
      </c>
      <c r="AR1037" s="39" t="str">
        <f t="shared" si="269"/>
        <v/>
      </c>
      <c r="AS1037" s="39" t="str">
        <f t="shared" si="270"/>
        <v/>
      </c>
      <c r="AT1037" s="39" t="str">
        <f t="shared" si="271"/>
        <v/>
      </c>
    </row>
    <row r="1038" spans="1:46" s="65" customFormat="1">
      <c r="A1038" s="64"/>
      <c r="E1038" s="66"/>
      <c r="F1038" s="67"/>
      <c r="G1038" s="68"/>
      <c r="H1038" s="69"/>
      <c r="I1038" s="40" t="str">
        <f t="shared" si="256"/>
        <v/>
      </c>
      <c r="J1038" s="69"/>
      <c r="K1038" s="70"/>
      <c r="L1038" s="41" t="str">
        <f t="shared" si="257"/>
        <v/>
      </c>
      <c r="M1038" s="71"/>
      <c r="N1038" s="72"/>
      <c r="O1038" s="73"/>
      <c r="P1038" s="42" t="str">
        <f t="shared" si="258"/>
        <v/>
      </c>
      <c r="Q1038" s="74"/>
      <c r="R1038" s="72"/>
      <c r="S1038" s="42" t="str">
        <f t="shared" si="259"/>
        <v/>
      </c>
      <c r="T1038" s="72"/>
      <c r="U1038" s="75"/>
      <c r="V1038" s="72"/>
      <c r="W1038" s="43" t="str">
        <f t="shared" si="260"/>
        <v/>
      </c>
      <c r="X1038" s="76"/>
      <c r="Y1038" s="77"/>
      <c r="Z1038" s="77"/>
      <c r="AA1038" s="77"/>
      <c r="AB1038" s="77"/>
      <c r="AC1038" s="77"/>
      <c r="AD1038" s="77"/>
      <c r="AE1038" s="78"/>
      <c r="AF1038" s="79"/>
      <c r="AG1038" s="37">
        <f t="shared" si="261"/>
        <v>0</v>
      </c>
      <c r="AH1038" s="38" t="str">
        <f t="shared" si="262"/>
        <v/>
      </c>
      <c r="AI1038" s="39" t="str">
        <f t="shared" si="263"/>
        <v/>
      </c>
      <c r="AJ1038" s="39" t="str">
        <f t="shared" si="264"/>
        <v/>
      </c>
      <c r="AK1038" s="23" t="str">
        <f t="shared" si="265"/>
        <v/>
      </c>
      <c r="AL1038" s="23" t="str">
        <f t="shared" si="266"/>
        <v/>
      </c>
      <c r="AM1038" s="23" t="str">
        <f>IF(ISBLANK(N1038),"",VLOOKUP(N1038,Codes!$A$2:$B$184,2,FALSE))</f>
        <v/>
      </c>
      <c r="AN1038" s="39" t="str">
        <f t="shared" si="267"/>
        <v/>
      </c>
      <c r="AO1038" s="23" t="str">
        <f>IF(ISBLANK(O1038),"",IF(O1038&gt;247,191,VLOOKUP(O1038,Codes!$H$2:$I$299,2,FALSE)))</f>
        <v/>
      </c>
      <c r="AP1038" s="23" t="str">
        <f>IF(ISBLANK(O1038),"",VLOOKUP(AO1038,Codes!$A$2:$B$184,2,FALSE))</f>
        <v/>
      </c>
      <c r="AQ1038" s="39" t="str">
        <f t="shared" si="268"/>
        <v/>
      </c>
      <c r="AR1038" s="39" t="str">
        <f t="shared" si="269"/>
        <v/>
      </c>
      <c r="AS1038" s="39" t="str">
        <f t="shared" si="270"/>
        <v/>
      </c>
      <c r="AT1038" s="39" t="str">
        <f t="shared" si="271"/>
        <v/>
      </c>
    </row>
    <row r="1039" spans="1:46" s="65" customFormat="1">
      <c r="A1039" s="64"/>
      <c r="E1039" s="66"/>
      <c r="F1039" s="67"/>
      <c r="G1039" s="68"/>
      <c r="H1039" s="69"/>
      <c r="I1039" s="40" t="str">
        <f t="shared" si="256"/>
        <v/>
      </c>
      <c r="J1039" s="69"/>
      <c r="K1039" s="70"/>
      <c r="L1039" s="41" t="str">
        <f t="shared" si="257"/>
        <v/>
      </c>
      <c r="M1039" s="71"/>
      <c r="N1039" s="72"/>
      <c r="O1039" s="73"/>
      <c r="P1039" s="42" t="str">
        <f t="shared" si="258"/>
        <v/>
      </c>
      <c r="Q1039" s="74"/>
      <c r="R1039" s="72"/>
      <c r="S1039" s="42" t="str">
        <f t="shared" si="259"/>
        <v/>
      </c>
      <c r="T1039" s="72"/>
      <c r="U1039" s="75"/>
      <c r="V1039" s="72"/>
      <c r="W1039" s="43" t="str">
        <f t="shared" si="260"/>
        <v/>
      </c>
      <c r="X1039" s="76"/>
      <c r="Y1039" s="77"/>
      <c r="Z1039" s="77"/>
      <c r="AA1039" s="77"/>
      <c r="AB1039" s="77"/>
      <c r="AC1039" s="77"/>
      <c r="AD1039" s="77"/>
      <c r="AE1039" s="78"/>
      <c r="AF1039" s="79"/>
      <c r="AG1039" s="37">
        <f t="shared" si="261"/>
        <v>0</v>
      </c>
      <c r="AH1039" s="38" t="str">
        <f t="shared" si="262"/>
        <v/>
      </c>
      <c r="AI1039" s="39" t="str">
        <f t="shared" si="263"/>
        <v/>
      </c>
      <c r="AJ1039" s="39" t="str">
        <f t="shared" si="264"/>
        <v/>
      </c>
      <c r="AK1039" s="23" t="str">
        <f t="shared" si="265"/>
        <v/>
      </c>
      <c r="AL1039" s="23" t="str">
        <f t="shared" si="266"/>
        <v/>
      </c>
      <c r="AM1039" s="23" t="str">
        <f>IF(ISBLANK(N1039),"",VLOOKUP(N1039,Codes!$A$2:$B$184,2,FALSE))</f>
        <v/>
      </c>
      <c r="AN1039" s="39" t="str">
        <f t="shared" si="267"/>
        <v/>
      </c>
      <c r="AO1039" s="23" t="str">
        <f>IF(ISBLANK(O1039),"",IF(O1039&gt;247,191,VLOOKUP(O1039,Codes!$H$2:$I$299,2,FALSE)))</f>
        <v/>
      </c>
      <c r="AP1039" s="23" t="str">
        <f>IF(ISBLANK(O1039),"",VLOOKUP(AO1039,Codes!$A$2:$B$184,2,FALSE))</f>
        <v/>
      </c>
      <c r="AQ1039" s="39" t="str">
        <f t="shared" si="268"/>
        <v/>
      </c>
      <c r="AR1039" s="39" t="str">
        <f t="shared" si="269"/>
        <v/>
      </c>
      <c r="AS1039" s="39" t="str">
        <f t="shared" si="270"/>
        <v/>
      </c>
      <c r="AT1039" s="39" t="str">
        <f t="shared" si="271"/>
        <v/>
      </c>
    </row>
    <row r="1040" spans="1:46" s="65" customFormat="1">
      <c r="A1040" s="64"/>
      <c r="E1040" s="66"/>
      <c r="F1040" s="67"/>
      <c r="G1040" s="68"/>
      <c r="H1040" s="69"/>
      <c r="I1040" s="40" t="str">
        <f t="shared" si="256"/>
        <v/>
      </c>
      <c r="J1040" s="69"/>
      <c r="K1040" s="70"/>
      <c r="L1040" s="41" t="str">
        <f t="shared" si="257"/>
        <v/>
      </c>
      <c r="M1040" s="71"/>
      <c r="N1040" s="72"/>
      <c r="O1040" s="73"/>
      <c r="P1040" s="42" t="str">
        <f t="shared" si="258"/>
        <v/>
      </c>
      <c r="Q1040" s="74"/>
      <c r="R1040" s="72"/>
      <c r="S1040" s="42" t="str">
        <f t="shared" si="259"/>
        <v/>
      </c>
      <c r="T1040" s="72"/>
      <c r="U1040" s="75"/>
      <c r="V1040" s="72"/>
      <c r="W1040" s="43" t="str">
        <f t="shared" si="260"/>
        <v/>
      </c>
      <c r="X1040" s="76"/>
      <c r="Y1040" s="77"/>
      <c r="Z1040" s="77"/>
      <c r="AA1040" s="77"/>
      <c r="AB1040" s="77"/>
      <c r="AC1040" s="77"/>
      <c r="AD1040" s="77"/>
      <c r="AE1040" s="78"/>
      <c r="AF1040" s="79"/>
      <c r="AG1040" s="37">
        <f t="shared" si="261"/>
        <v>0</v>
      </c>
      <c r="AH1040" s="38" t="str">
        <f t="shared" si="262"/>
        <v/>
      </c>
      <c r="AI1040" s="39" t="str">
        <f t="shared" si="263"/>
        <v/>
      </c>
      <c r="AJ1040" s="39" t="str">
        <f t="shared" si="264"/>
        <v/>
      </c>
      <c r="AK1040" s="23" t="str">
        <f t="shared" si="265"/>
        <v/>
      </c>
      <c r="AL1040" s="23" t="str">
        <f t="shared" si="266"/>
        <v/>
      </c>
      <c r="AM1040" s="23" t="str">
        <f>IF(ISBLANK(N1040),"",VLOOKUP(N1040,Codes!$A$2:$B$184,2,FALSE))</f>
        <v/>
      </c>
      <c r="AN1040" s="39" t="str">
        <f t="shared" si="267"/>
        <v/>
      </c>
      <c r="AO1040" s="23" t="str">
        <f>IF(ISBLANK(O1040),"",IF(O1040&gt;247,191,VLOOKUP(O1040,Codes!$H$2:$I$299,2,FALSE)))</f>
        <v/>
      </c>
      <c r="AP1040" s="23" t="str">
        <f>IF(ISBLANK(O1040),"",VLOOKUP(AO1040,Codes!$A$2:$B$184,2,FALSE))</f>
        <v/>
      </c>
      <c r="AQ1040" s="39" t="str">
        <f t="shared" si="268"/>
        <v/>
      </c>
      <c r="AR1040" s="39" t="str">
        <f t="shared" si="269"/>
        <v/>
      </c>
      <c r="AS1040" s="39" t="str">
        <f t="shared" si="270"/>
        <v/>
      </c>
      <c r="AT1040" s="39" t="str">
        <f t="shared" si="271"/>
        <v/>
      </c>
    </row>
    <row r="1041" spans="1:46" s="65" customFormat="1">
      <c r="A1041" s="64"/>
      <c r="E1041" s="66"/>
      <c r="F1041" s="67"/>
      <c r="G1041" s="68"/>
      <c r="H1041" s="69"/>
      <c r="I1041" s="40" t="str">
        <f t="shared" si="256"/>
        <v/>
      </c>
      <c r="J1041" s="69"/>
      <c r="K1041" s="70"/>
      <c r="L1041" s="41" t="str">
        <f t="shared" si="257"/>
        <v/>
      </c>
      <c r="M1041" s="71"/>
      <c r="N1041" s="72"/>
      <c r="O1041" s="73"/>
      <c r="P1041" s="42" t="str">
        <f t="shared" si="258"/>
        <v/>
      </c>
      <c r="Q1041" s="74"/>
      <c r="R1041" s="72"/>
      <c r="S1041" s="42" t="str">
        <f t="shared" si="259"/>
        <v/>
      </c>
      <c r="T1041" s="72"/>
      <c r="U1041" s="75"/>
      <c r="V1041" s="72"/>
      <c r="W1041" s="43" t="str">
        <f t="shared" si="260"/>
        <v/>
      </c>
      <c r="X1041" s="76"/>
      <c r="Y1041" s="77"/>
      <c r="Z1041" s="77"/>
      <c r="AA1041" s="77"/>
      <c r="AB1041" s="77"/>
      <c r="AC1041" s="77"/>
      <c r="AD1041" s="77"/>
      <c r="AE1041" s="78"/>
      <c r="AF1041" s="79"/>
      <c r="AG1041" s="37">
        <f t="shared" si="261"/>
        <v>0</v>
      </c>
      <c r="AH1041" s="38" t="str">
        <f t="shared" si="262"/>
        <v/>
      </c>
      <c r="AI1041" s="39" t="str">
        <f t="shared" si="263"/>
        <v/>
      </c>
      <c r="AJ1041" s="39" t="str">
        <f t="shared" si="264"/>
        <v/>
      </c>
      <c r="AK1041" s="23" t="str">
        <f t="shared" si="265"/>
        <v/>
      </c>
      <c r="AL1041" s="23" t="str">
        <f t="shared" si="266"/>
        <v/>
      </c>
      <c r="AM1041" s="23" t="str">
        <f>IF(ISBLANK(N1041),"",VLOOKUP(N1041,Codes!$A$2:$B$184,2,FALSE))</f>
        <v/>
      </c>
      <c r="AN1041" s="39" t="str">
        <f t="shared" si="267"/>
        <v/>
      </c>
      <c r="AO1041" s="23" t="str">
        <f>IF(ISBLANK(O1041),"",IF(O1041&gt;247,191,VLOOKUP(O1041,Codes!$H$2:$I$299,2,FALSE)))</f>
        <v/>
      </c>
      <c r="AP1041" s="23" t="str">
        <f>IF(ISBLANK(O1041),"",VLOOKUP(AO1041,Codes!$A$2:$B$184,2,FALSE))</f>
        <v/>
      </c>
      <c r="AQ1041" s="39" t="str">
        <f t="shared" si="268"/>
        <v/>
      </c>
      <c r="AR1041" s="39" t="str">
        <f t="shared" si="269"/>
        <v/>
      </c>
      <c r="AS1041" s="39" t="str">
        <f t="shared" si="270"/>
        <v/>
      </c>
      <c r="AT1041" s="39" t="str">
        <f t="shared" si="271"/>
        <v/>
      </c>
    </row>
    <row r="1042" spans="1:46" s="65" customFormat="1">
      <c r="A1042" s="64"/>
      <c r="E1042" s="66"/>
      <c r="F1042" s="67"/>
      <c r="G1042" s="68"/>
      <c r="H1042" s="69"/>
      <c r="I1042" s="40" t="str">
        <f t="shared" si="256"/>
        <v/>
      </c>
      <c r="J1042" s="69"/>
      <c r="K1042" s="70"/>
      <c r="L1042" s="41" t="str">
        <f t="shared" si="257"/>
        <v/>
      </c>
      <c r="M1042" s="71"/>
      <c r="N1042" s="72"/>
      <c r="O1042" s="73"/>
      <c r="P1042" s="42" t="str">
        <f t="shared" si="258"/>
        <v/>
      </c>
      <c r="Q1042" s="74"/>
      <c r="R1042" s="72"/>
      <c r="S1042" s="42" t="str">
        <f t="shared" si="259"/>
        <v/>
      </c>
      <c r="T1042" s="72"/>
      <c r="U1042" s="75"/>
      <c r="V1042" s="72"/>
      <c r="W1042" s="43" t="str">
        <f t="shared" si="260"/>
        <v/>
      </c>
      <c r="X1042" s="76"/>
      <c r="Y1042" s="77"/>
      <c r="Z1042" s="77"/>
      <c r="AA1042" s="77"/>
      <c r="AB1042" s="77"/>
      <c r="AC1042" s="77"/>
      <c r="AD1042" s="77"/>
      <c r="AE1042" s="78"/>
      <c r="AF1042" s="79"/>
      <c r="AG1042" s="37">
        <f t="shared" si="261"/>
        <v>0</v>
      </c>
      <c r="AH1042" s="38" t="str">
        <f t="shared" si="262"/>
        <v/>
      </c>
      <c r="AI1042" s="39" t="str">
        <f t="shared" si="263"/>
        <v/>
      </c>
      <c r="AJ1042" s="39" t="str">
        <f t="shared" si="264"/>
        <v/>
      </c>
      <c r="AK1042" s="23" t="str">
        <f t="shared" si="265"/>
        <v/>
      </c>
      <c r="AL1042" s="23" t="str">
        <f t="shared" si="266"/>
        <v/>
      </c>
      <c r="AM1042" s="23" t="str">
        <f>IF(ISBLANK(N1042),"",VLOOKUP(N1042,Codes!$A$2:$B$184,2,FALSE))</f>
        <v/>
      </c>
      <c r="AN1042" s="39" t="str">
        <f t="shared" si="267"/>
        <v/>
      </c>
      <c r="AO1042" s="23" t="str">
        <f>IF(ISBLANK(O1042),"",IF(O1042&gt;247,191,VLOOKUP(O1042,Codes!$H$2:$I$299,2,FALSE)))</f>
        <v/>
      </c>
      <c r="AP1042" s="23" t="str">
        <f>IF(ISBLANK(O1042),"",VLOOKUP(AO1042,Codes!$A$2:$B$184,2,FALSE))</f>
        <v/>
      </c>
      <c r="AQ1042" s="39" t="str">
        <f t="shared" si="268"/>
        <v/>
      </c>
      <c r="AR1042" s="39" t="str">
        <f t="shared" si="269"/>
        <v/>
      </c>
      <c r="AS1042" s="39" t="str">
        <f t="shared" si="270"/>
        <v/>
      </c>
      <c r="AT1042" s="39" t="str">
        <f t="shared" si="271"/>
        <v/>
      </c>
    </row>
    <row r="1043" spans="1:46" s="65" customFormat="1">
      <c r="A1043" s="64"/>
      <c r="E1043" s="66"/>
      <c r="F1043" s="67"/>
      <c r="G1043" s="68"/>
      <c r="H1043" s="69"/>
      <c r="I1043" s="40" t="str">
        <f t="shared" si="256"/>
        <v/>
      </c>
      <c r="J1043" s="69"/>
      <c r="K1043" s="70"/>
      <c r="L1043" s="41" t="str">
        <f t="shared" si="257"/>
        <v/>
      </c>
      <c r="M1043" s="71"/>
      <c r="N1043" s="72"/>
      <c r="O1043" s="73"/>
      <c r="P1043" s="42" t="str">
        <f t="shared" si="258"/>
        <v/>
      </c>
      <c r="Q1043" s="74"/>
      <c r="R1043" s="72"/>
      <c r="S1043" s="42" t="str">
        <f t="shared" si="259"/>
        <v/>
      </c>
      <c r="T1043" s="72"/>
      <c r="U1043" s="75"/>
      <c r="V1043" s="72"/>
      <c r="W1043" s="43" t="str">
        <f t="shared" si="260"/>
        <v/>
      </c>
      <c r="X1043" s="76"/>
      <c r="Y1043" s="77"/>
      <c r="Z1043" s="77"/>
      <c r="AA1043" s="77"/>
      <c r="AB1043" s="77"/>
      <c r="AC1043" s="77"/>
      <c r="AD1043" s="77"/>
      <c r="AE1043" s="78"/>
      <c r="AF1043" s="79"/>
      <c r="AG1043" s="37">
        <f t="shared" si="261"/>
        <v>0</v>
      </c>
      <c r="AH1043" s="38" t="str">
        <f t="shared" si="262"/>
        <v/>
      </c>
      <c r="AI1043" s="39" t="str">
        <f t="shared" si="263"/>
        <v/>
      </c>
      <c r="AJ1043" s="39" t="str">
        <f t="shared" si="264"/>
        <v/>
      </c>
      <c r="AK1043" s="23" t="str">
        <f t="shared" si="265"/>
        <v/>
      </c>
      <c r="AL1043" s="23" t="str">
        <f t="shared" si="266"/>
        <v/>
      </c>
      <c r="AM1043" s="23" t="str">
        <f>IF(ISBLANK(N1043),"",VLOOKUP(N1043,Codes!$A$2:$B$184,2,FALSE))</f>
        <v/>
      </c>
      <c r="AN1043" s="39" t="str">
        <f t="shared" si="267"/>
        <v/>
      </c>
      <c r="AO1043" s="23" t="str">
        <f>IF(ISBLANK(O1043),"",IF(O1043&gt;247,191,VLOOKUP(O1043,Codes!$H$2:$I$299,2,FALSE)))</f>
        <v/>
      </c>
      <c r="AP1043" s="23" t="str">
        <f>IF(ISBLANK(O1043),"",VLOOKUP(AO1043,Codes!$A$2:$B$184,2,FALSE))</f>
        <v/>
      </c>
      <c r="AQ1043" s="39" t="str">
        <f t="shared" si="268"/>
        <v/>
      </c>
      <c r="AR1043" s="39" t="str">
        <f t="shared" si="269"/>
        <v/>
      </c>
      <c r="AS1043" s="39" t="str">
        <f t="shared" si="270"/>
        <v/>
      </c>
      <c r="AT1043" s="39" t="str">
        <f t="shared" si="271"/>
        <v/>
      </c>
    </row>
    <row r="1044" spans="1:46" s="65" customFormat="1">
      <c r="A1044" s="64"/>
      <c r="E1044" s="66"/>
      <c r="F1044" s="67"/>
      <c r="G1044" s="68"/>
      <c r="H1044" s="69"/>
      <c r="I1044" s="40" t="str">
        <f t="shared" si="256"/>
        <v/>
      </c>
      <c r="J1044" s="69"/>
      <c r="K1044" s="70"/>
      <c r="L1044" s="41" t="str">
        <f t="shared" si="257"/>
        <v/>
      </c>
      <c r="M1044" s="71"/>
      <c r="N1044" s="72"/>
      <c r="O1044" s="73"/>
      <c r="P1044" s="42" t="str">
        <f t="shared" si="258"/>
        <v/>
      </c>
      <c r="Q1044" s="74"/>
      <c r="R1044" s="72"/>
      <c r="S1044" s="42" t="str">
        <f t="shared" si="259"/>
        <v/>
      </c>
      <c r="T1044" s="72"/>
      <c r="U1044" s="75"/>
      <c r="V1044" s="72"/>
      <c r="W1044" s="43" t="str">
        <f t="shared" si="260"/>
        <v/>
      </c>
      <c r="X1044" s="76"/>
      <c r="Y1044" s="77"/>
      <c r="Z1044" s="77"/>
      <c r="AA1044" s="77"/>
      <c r="AB1044" s="77"/>
      <c r="AC1044" s="77"/>
      <c r="AD1044" s="77"/>
      <c r="AE1044" s="78"/>
      <c r="AF1044" s="79"/>
      <c r="AG1044" s="37">
        <f t="shared" si="261"/>
        <v>0</v>
      </c>
      <c r="AH1044" s="38" t="str">
        <f t="shared" si="262"/>
        <v/>
      </c>
      <c r="AI1044" s="39" t="str">
        <f t="shared" si="263"/>
        <v/>
      </c>
      <c r="AJ1044" s="39" t="str">
        <f t="shared" si="264"/>
        <v/>
      </c>
      <c r="AK1044" s="23" t="str">
        <f t="shared" si="265"/>
        <v/>
      </c>
      <c r="AL1044" s="23" t="str">
        <f t="shared" si="266"/>
        <v/>
      </c>
      <c r="AM1044" s="23" t="str">
        <f>IF(ISBLANK(N1044),"",VLOOKUP(N1044,Codes!$A$2:$B$184,2,FALSE))</f>
        <v/>
      </c>
      <c r="AN1044" s="39" t="str">
        <f t="shared" si="267"/>
        <v/>
      </c>
      <c r="AO1044" s="23" t="str">
        <f>IF(ISBLANK(O1044),"",IF(O1044&gt;247,191,VLOOKUP(O1044,Codes!$H$2:$I$299,2,FALSE)))</f>
        <v/>
      </c>
      <c r="AP1044" s="23" t="str">
        <f>IF(ISBLANK(O1044),"",VLOOKUP(AO1044,Codes!$A$2:$B$184,2,FALSE))</f>
        <v/>
      </c>
      <c r="AQ1044" s="39" t="str">
        <f t="shared" si="268"/>
        <v/>
      </c>
      <c r="AR1044" s="39" t="str">
        <f t="shared" si="269"/>
        <v/>
      </c>
      <c r="AS1044" s="39" t="str">
        <f t="shared" si="270"/>
        <v/>
      </c>
      <c r="AT1044" s="39" t="str">
        <f t="shared" si="271"/>
        <v/>
      </c>
    </row>
    <row r="1045" spans="1:46" s="65" customFormat="1">
      <c r="A1045" s="64"/>
      <c r="E1045" s="66"/>
      <c r="F1045" s="67"/>
      <c r="G1045" s="68"/>
      <c r="H1045" s="69"/>
      <c r="I1045" s="40" t="str">
        <f t="shared" si="256"/>
        <v/>
      </c>
      <c r="J1045" s="69"/>
      <c r="K1045" s="70"/>
      <c r="L1045" s="41" t="str">
        <f t="shared" si="257"/>
        <v/>
      </c>
      <c r="M1045" s="71"/>
      <c r="N1045" s="72"/>
      <c r="O1045" s="73"/>
      <c r="P1045" s="42" t="str">
        <f t="shared" si="258"/>
        <v/>
      </c>
      <c r="Q1045" s="74"/>
      <c r="R1045" s="72"/>
      <c r="S1045" s="42" t="str">
        <f t="shared" si="259"/>
        <v/>
      </c>
      <c r="T1045" s="72"/>
      <c r="U1045" s="75"/>
      <c r="V1045" s="72"/>
      <c r="W1045" s="43" t="str">
        <f t="shared" si="260"/>
        <v/>
      </c>
      <c r="X1045" s="76"/>
      <c r="Y1045" s="77"/>
      <c r="Z1045" s="77"/>
      <c r="AA1045" s="77"/>
      <c r="AB1045" s="77"/>
      <c r="AC1045" s="77"/>
      <c r="AD1045" s="77"/>
      <c r="AE1045" s="78"/>
      <c r="AF1045" s="79"/>
      <c r="AG1045" s="37">
        <f t="shared" si="261"/>
        <v>0</v>
      </c>
      <c r="AH1045" s="38" t="str">
        <f t="shared" si="262"/>
        <v/>
      </c>
      <c r="AI1045" s="39" t="str">
        <f t="shared" si="263"/>
        <v/>
      </c>
      <c r="AJ1045" s="39" t="str">
        <f t="shared" si="264"/>
        <v/>
      </c>
      <c r="AK1045" s="23" t="str">
        <f t="shared" si="265"/>
        <v/>
      </c>
      <c r="AL1045" s="23" t="str">
        <f t="shared" si="266"/>
        <v/>
      </c>
      <c r="AM1045" s="23" t="str">
        <f>IF(ISBLANK(N1045),"",VLOOKUP(N1045,Codes!$A$2:$B$184,2,FALSE))</f>
        <v/>
      </c>
      <c r="AN1045" s="39" t="str">
        <f t="shared" si="267"/>
        <v/>
      </c>
      <c r="AO1045" s="23" t="str">
        <f>IF(ISBLANK(O1045),"",IF(O1045&gt;247,191,VLOOKUP(O1045,Codes!$H$2:$I$299,2,FALSE)))</f>
        <v/>
      </c>
      <c r="AP1045" s="23" t="str">
        <f>IF(ISBLANK(O1045),"",VLOOKUP(AO1045,Codes!$A$2:$B$184,2,FALSE))</f>
        <v/>
      </c>
      <c r="AQ1045" s="39" t="str">
        <f t="shared" si="268"/>
        <v/>
      </c>
      <c r="AR1045" s="39" t="str">
        <f t="shared" si="269"/>
        <v/>
      </c>
      <c r="AS1045" s="39" t="str">
        <f t="shared" si="270"/>
        <v/>
      </c>
      <c r="AT1045" s="39" t="str">
        <f t="shared" si="271"/>
        <v/>
      </c>
    </row>
    <row r="1046" spans="1:46" s="65" customFormat="1">
      <c r="A1046" s="64"/>
      <c r="E1046" s="66"/>
      <c r="F1046" s="67"/>
      <c r="G1046" s="68"/>
      <c r="H1046" s="69"/>
      <c r="I1046" s="40" t="str">
        <f t="shared" si="256"/>
        <v/>
      </c>
      <c r="J1046" s="69"/>
      <c r="K1046" s="70"/>
      <c r="L1046" s="41" t="str">
        <f t="shared" si="257"/>
        <v/>
      </c>
      <c r="M1046" s="71"/>
      <c r="N1046" s="72"/>
      <c r="O1046" s="73"/>
      <c r="P1046" s="42" t="str">
        <f t="shared" si="258"/>
        <v/>
      </c>
      <c r="Q1046" s="74"/>
      <c r="R1046" s="72"/>
      <c r="S1046" s="42" t="str">
        <f t="shared" si="259"/>
        <v/>
      </c>
      <c r="T1046" s="72"/>
      <c r="U1046" s="75"/>
      <c r="V1046" s="72"/>
      <c r="W1046" s="43" t="str">
        <f t="shared" si="260"/>
        <v/>
      </c>
      <c r="X1046" s="76"/>
      <c r="Y1046" s="77"/>
      <c r="Z1046" s="77"/>
      <c r="AA1046" s="77"/>
      <c r="AB1046" s="77"/>
      <c r="AC1046" s="77"/>
      <c r="AD1046" s="77"/>
      <c r="AE1046" s="78"/>
      <c r="AF1046" s="79"/>
      <c r="AG1046" s="37">
        <f t="shared" si="261"/>
        <v>0</v>
      </c>
      <c r="AH1046" s="38" t="str">
        <f t="shared" si="262"/>
        <v/>
      </c>
      <c r="AI1046" s="39" t="str">
        <f t="shared" si="263"/>
        <v/>
      </c>
      <c r="AJ1046" s="39" t="str">
        <f t="shared" si="264"/>
        <v/>
      </c>
      <c r="AK1046" s="23" t="str">
        <f t="shared" si="265"/>
        <v/>
      </c>
      <c r="AL1046" s="23" t="str">
        <f t="shared" si="266"/>
        <v/>
      </c>
      <c r="AM1046" s="23" t="str">
        <f>IF(ISBLANK(N1046),"",VLOOKUP(N1046,Codes!$A$2:$B$184,2,FALSE))</f>
        <v/>
      </c>
      <c r="AN1046" s="39" t="str">
        <f t="shared" si="267"/>
        <v/>
      </c>
      <c r="AO1046" s="23" t="str">
        <f>IF(ISBLANK(O1046),"",IF(O1046&gt;247,191,VLOOKUP(O1046,Codes!$H$2:$I$299,2,FALSE)))</f>
        <v/>
      </c>
      <c r="AP1046" s="23" t="str">
        <f>IF(ISBLANK(O1046),"",VLOOKUP(AO1046,Codes!$A$2:$B$184,2,FALSE))</f>
        <v/>
      </c>
      <c r="AQ1046" s="39" t="str">
        <f t="shared" si="268"/>
        <v/>
      </c>
      <c r="AR1046" s="39" t="str">
        <f t="shared" si="269"/>
        <v/>
      </c>
      <c r="AS1046" s="39" t="str">
        <f t="shared" si="270"/>
        <v/>
      </c>
      <c r="AT1046" s="39" t="str">
        <f t="shared" si="271"/>
        <v/>
      </c>
    </row>
    <row r="1047" spans="1:46" s="65" customFormat="1">
      <c r="A1047" s="64"/>
      <c r="E1047" s="66"/>
      <c r="F1047" s="67"/>
      <c r="G1047" s="68"/>
      <c r="H1047" s="69"/>
      <c r="I1047" s="40" t="str">
        <f t="shared" si="256"/>
        <v/>
      </c>
      <c r="J1047" s="69"/>
      <c r="K1047" s="70"/>
      <c r="L1047" s="41" t="str">
        <f t="shared" si="257"/>
        <v/>
      </c>
      <c r="M1047" s="71"/>
      <c r="N1047" s="72"/>
      <c r="O1047" s="73"/>
      <c r="P1047" s="42" t="str">
        <f t="shared" si="258"/>
        <v/>
      </c>
      <c r="Q1047" s="74"/>
      <c r="R1047" s="72"/>
      <c r="S1047" s="42" t="str">
        <f t="shared" si="259"/>
        <v/>
      </c>
      <c r="T1047" s="72"/>
      <c r="U1047" s="75"/>
      <c r="V1047" s="72"/>
      <c r="W1047" s="43" t="str">
        <f t="shared" si="260"/>
        <v/>
      </c>
      <c r="X1047" s="76"/>
      <c r="Y1047" s="77"/>
      <c r="Z1047" s="77"/>
      <c r="AA1047" s="77"/>
      <c r="AB1047" s="77"/>
      <c r="AC1047" s="77"/>
      <c r="AD1047" s="77"/>
      <c r="AE1047" s="78"/>
      <c r="AF1047" s="79"/>
      <c r="AG1047" s="37">
        <f t="shared" si="261"/>
        <v>0</v>
      </c>
      <c r="AH1047" s="38" t="str">
        <f t="shared" si="262"/>
        <v/>
      </c>
      <c r="AI1047" s="39" t="str">
        <f t="shared" si="263"/>
        <v/>
      </c>
      <c r="AJ1047" s="39" t="str">
        <f t="shared" si="264"/>
        <v/>
      </c>
      <c r="AK1047" s="23" t="str">
        <f t="shared" si="265"/>
        <v/>
      </c>
      <c r="AL1047" s="23" t="str">
        <f t="shared" si="266"/>
        <v/>
      </c>
      <c r="AM1047" s="23" t="str">
        <f>IF(ISBLANK(N1047),"",VLOOKUP(N1047,Codes!$A$2:$B$184,2,FALSE))</f>
        <v/>
      </c>
      <c r="AN1047" s="39" t="str">
        <f t="shared" si="267"/>
        <v/>
      </c>
      <c r="AO1047" s="23" t="str">
        <f>IF(ISBLANK(O1047),"",IF(O1047&gt;247,191,VLOOKUP(O1047,Codes!$H$2:$I$299,2,FALSE)))</f>
        <v/>
      </c>
      <c r="AP1047" s="23" t="str">
        <f>IF(ISBLANK(O1047),"",VLOOKUP(AO1047,Codes!$A$2:$B$184,2,FALSE))</f>
        <v/>
      </c>
      <c r="AQ1047" s="39" t="str">
        <f t="shared" si="268"/>
        <v/>
      </c>
      <c r="AR1047" s="39" t="str">
        <f t="shared" si="269"/>
        <v/>
      </c>
      <c r="AS1047" s="39" t="str">
        <f t="shared" si="270"/>
        <v/>
      </c>
      <c r="AT1047" s="39" t="str">
        <f t="shared" si="271"/>
        <v/>
      </c>
    </row>
    <row r="1048" spans="1:46" s="65" customFormat="1">
      <c r="A1048" s="64"/>
      <c r="E1048" s="66"/>
      <c r="F1048" s="67"/>
      <c r="G1048" s="68"/>
      <c r="H1048" s="69"/>
      <c r="I1048" s="40" t="str">
        <f t="shared" si="256"/>
        <v/>
      </c>
      <c r="J1048" s="69"/>
      <c r="K1048" s="70"/>
      <c r="L1048" s="41" t="str">
        <f t="shared" si="257"/>
        <v/>
      </c>
      <c r="M1048" s="71"/>
      <c r="N1048" s="72"/>
      <c r="O1048" s="73"/>
      <c r="P1048" s="42" t="str">
        <f t="shared" si="258"/>
        <v/>
      </c>
      <c r="Q1048" s="74"/>
      <c r="R1048" s="72"/>
      <c r="S1048" s="42" t="str">
        <f t="shared" si="259"/>
        <v/>
      </c>
      <c r="T1048" s="72"/>
      <c r="U1048" s="75"/>
      <c r="V1048" s="72"/>
      <c r="W1048" s="43" t="str">
        <f t="shared" si="260"/>
        <v/>
      </c>
      <c r="X1048" s="76"/>
      <c r="Y1048" s="77"/>
      <c r="Z1048" s="77"/>
      <c r="AA1048" s="77"/>
      <c r="AB1048" s="77"/>
      <c r="AC1048" s="77"/>
      <c r="AD1048" s="77"/>
      <c r="AE1048" s="78"/>
      <c r="AF1048" s="79"/>
      <c r="AG1048" s="37">
        <f t="shared" si="261"/>
        <v>0</v>
      </c>
      <c r="AH1048" s="38" t="str">
        <f t="shared" si="262"/>
        <v/>
      </c>
      <c r="AI1048" s="39" t="str">
        <f t="shared" si="263"/>
        <v/>
      </c>
      <c r="AJ1048" s="39" t="str">
        <f t="shared" si="264"/>
        <v/>
      </c>
      <c r="AK1048" s="23" t="str">
        <f t="shared" si="265"/>
        <v/>
      </c>
      <c r="AL1048" s="23" t="str">
        <f t="shared" si="266"/>
        <v/>
      </c>
      <c r="AM1048" s="23" t="str">
        <f>IF(ISBLANK(N1048),"",VLOOKUP(N1048,Codes!$A$2:$B$184,2,FALSE))</f>
        <v/>
      </c>
      <c r="AN1048" s="39" t="str">
        <f t="shared" si="267"/>
        <v/>
      </c>
      <c r="AO1048" s="23" t="str">
        <f>IF(ISBLANK(O1048),"",IF(O1048&gt;247,191,VLOOKUP(O1048,Codes!$H$2:$I$299,2,FALSE)))</f>
        <v/>
      </c>
      <c r="AP1048" s="23" t="str">
        <f>IF(ISBLANK(O1048),"",VLOOKUP(AO1048,Codes!$A$2:$B$184,2,FALSE))</f>
        <v/>
      </c>
      <c r="AQ1048" s="39" t="str">
        <f t="shared" si="268"/>
        <v/>
      </c>
      <c r="AR1048" s="39" t="str">
        <f t="shared" si="269"/>
        <v/>
      </c>
      <c r="AS1048" s="39" t="str">
        <f t="shared" si="270"/>
        <v/>
      </c>
      <c r="AT1048" s="39" t="str">
        <f t="shared" si="271"/>
        <v/>
      </c>
    </row>
    <row r="1049" spans="1:46" s="65" customFormat="1">
      <c r="A1049" s="64"/>
      <c r="E1049" s="66"/>
      <c r="F1049" s="67"/>
      <c r="G1049" s="68"/>
      <c r="H1049" s="69"/>
      <c r="I1049" s="40" t="str">
        <f t="shared" si="256"/>
        <v/>
      </c>
      <c r="J1049" s="69"/>
      <c r="K1049" s="70"/>
      <c r="L1049" s="41" t="str">
        <f t="shared" si="257"/>
        <v/>
      </c>
      <c r="M1049" s="71"/>
      <c r="N1049" s="72"/>
      <c r="O1049" s="73"/>
      <c r="P1049" s="42" t="str">
        <f t="shared" si="258"/>
        <v/>
      </c>
      <c r="Q1049" s="74"/>
      <c r="R1049" s="72"/>
      <c r="S1049" s="42" t="str">
        <f t="shared" si="259"/>
        <v/>
      </c>
      <c r="T1049" s="72"/>
      <c r="U1049" s="75"/>
      <c r="V1049" s="72"/>
      <c r="W1049" s="43" t="str">
        <f t="shared" si="260"/>
        <v/>
      </c>
      <c r="X1049" s="76"/>
      <c r="Y1049" s="77"/>
      <c r="Z1049" s="77"/>
      <c r="AA1049" s="77"/>
      <c r="AB1049" s="77"/>
      <c r="AC1049" s="77"/>
      <c r="AD1049" s="77"/>
      <c r="AE1049" s="78"/>
      <c r="AF1049" s="79"/>
      <c r="AG1049" s="37">
        <f t="shared" si="261"/>
        <v>0</v>
      </c>
      <c r="AH1049" s="38" t="str">
        <f t="shared" si="262"/>
        <v/>
      </c>
      <c r="AI1049" s="39" t="str">
        <f t="shared" si="263"/>
        <v/>
      </c>
      <c r="AJ1049" s="39" t="str">
        <f t="shared" si="264"/>
        <v/>
      </c>
      <c r="AK1049" s="23" t="str">
        <f t="shared" si="265"/>
        <v/>
      </c>
      <c r="AL1049" s="23" t="str">
        <f t="shared" si="266"/>
        <v/>
      </c>
      <c r="AM1049" s="23" t="str">
        <f>IF(ISBLANK(N1049),"",VLOOKUP(N1049,Codes!$A$2:$B$184,2,FALSE))</f>
        <v/>
      </c>
      <c r="AN1049" s="39" t="str">
        <f t="shared" si="267"/>
        <v/>
      </c>
      <c r="AO1049" s="23" t="str">
        <f>IF(ISBLANK(O1049),"",IF(O1049&gt;247,191,VLOOKUP(O1049,Codes!$H$2:$I$299,2,FALSE)))</f>
        <v/>
      </c>
      <c r="AP1049" s="23" t="str">
        <f>IF(ISBLANK(O1049),"",VLOOKUP(AO1049,Codes!$A$2:$B$184,2,FALSE))</f>
        <v/>
      </c>
      <c r="AQ1049" s="39" t="str">
        <f t="shared" si="268"/>
        <v/>
      </c>
      <c r="AR1049" s="39" t="str">
        <f t="shared" si="269"/>
        <v/>
      </c>
      <c r="AS1049" s="39" t="str">
        <f t="shared" si="270"/>
        <v/>
      </c>
      <c r="AT1049" s="39" t="str">
        <f t="shared" si="271"/>
        <v/>
      </c>
    </row>
    <row r="1050" spans="1:46" s="65" customFormat="1">
      <c r="A1050" s="64"/>
      <c r="E1050" s="66"/>
      <c r="F1050" s="67"/>
      <c r="G1050" s="68"/>
      <c r="H1050" s="69"/>
      <c r="I1050" s="40" t="str">
        <f t="shared" si="256"/>
        <v/>
      </c>
      <c r="J1050" s="69"/>
      <c r="K1050" s="70"/>
      <c r="L1050" s="41" t="str">
        <f t="shared" si="257"/>
        <v/>
      </c>
      <c r="M1050" s="71"/>
      <c r="N1050" s="72"/>
      <c r="O1050" s="73"/>
      <c r="P1050" s="42" t="str">
        <f t="shared" si="258"/>
        <v/>
      </c>
      <c r="Q1050" s="74"/>
      <c r="R1050" s="72"/>
      <c r="S1050" s="42" t="str">
        <f t="shared" si="259"/>
        <v/>
      </c>
      <c r="T1050" s="72"/>
      <c r="U1050" s="75"/>
      <c r="V1050" s="72"/>
      <c r="W1050" s="43" t="str">
        <f t="shared" si="260"/>
        <v/>
      </c>
      <c r="X1050" s="76"/>
      <c r="Y1050" s="77"/>
      <c r="Z1050" s="77"/>
      <c r="AA1050" s="77"/>
      <c r="AB1050" s="77"/>
      <c r="AC1050" s="77"/>
      <c r="AD1050" s="77"/>
      <c r="AE1050" s="78"/>
      <c r="AF1050" s="79"/>
      <c r="AG1050" s="37">
        <f t="shared" si="261"/>
        <v>0</v>
      </c>
      <c r="AH1050" s="38" t="str">
        <f t="shared" si="262"/>
        <v/>
      </c>
      <c r="AI1050" s="39" t="str">
        <f t="shared" si="263"/>
        <v/>
      </c>
      <c r="AJ1050" s="39" t="str">
        <f t="shared" si="264"/>
        <v/>
      </c>
      <c r="AK1050" s="23" t="str">
        <f t="shared" si="265"/>
        <v/>
      </c>
      <c r="AL1050" s="23" t="str">
        <f t="shared" si="266"/>
        <v/>
      </c>
      <c r="AM1050" s="23" t="str">
        <f>IF(ISBLANK(N1050),"",VLOOKUP(N1050,Codes!$A$2:$B$184,2,FALSE))</f>
        <v/>
      </c>
      <c r="AN1050" s="39" t="str">
        <f t="shared" si="267"/>
        <v/>
      </c>
      <c r="AO1050" s="23" t="str">
        <f>IF(ISBLANK(O1050),"",IF(O1050&gt;247,191,VLOOKUP(O1050,Codes!$H$2:$I$299,2,FALSE)))</f>
        <v/>
      </c>
      <c r="AP1050" s="23" t="str">
        <f>IF(ISBLANK(O1050),"",VLOOKUP(AO1050,Codes!$A$2:$B$184,2,FALSE))</f>
        <v/>
      </c>
      <c r="AQ1050" s="39" t="str">
        <f t="shared" si="268"/>
        <v/>
      </c>
      <c r="AR1050" s="39" t="str">
        <f t="shared" si="269"/>
        <v/>
      </c>
      <c r="AS1050" s="39" t="str">
        <f t="shared" si="270"/>
        <v/>
      </c>
      <c r="AT1050" s="39" t="str">
        <f t="shared" si="271"/>
        <v/>
      </c>
    </row>
    <row r="1051" spans="1:46" s="65" customFormat="1">
      <c r="A1051" s="64"/>
      <c r="E1051" s="66"/>
      <c r="F1051" s="67"/>
      <c r="G1051" s="68"/>
      <c r="H1051" s="69"/>
      <c r="I1051" s="40" t="str">
        <f t="shared" si="256"/>
        <v/>
      </c>
      <c r="J1051" s="69"/>
      <c r="K1051" s="70"/>
      <c r="L1051" s="41" t="str">
        <f t="shared" si="257"/>
        <v/>
      </c>
      <c r="M1051" s="71"/>
      <c r="N1051" s="72"/>
      <c r="O1051" s="73"/>
      <c r="P1051" s="42" t="str">
        <f t="shared" si="258"/>
        <v/>
      </c>
      <c r="Q1051" s="74"/>
      <c r="R1051" s="72"/>
      <c r="S1051" s="42" t="str">
        <f t="shared" si="259"/>
        <v/>
      </c>
      <c r="T1051" s="72"/>
      <c r="U1051" s="75"/>
      <c r="V1051" s="72"/>
      <c r="W1051" s="43" t="str">
        <f t="shared" si="260"/>
        <v/>
      </c>
      <c r="X1051" s="76"/>
      <c r="Y1051" s="77"/>
      <c r="Z1051" s="77"/>
      <c r="AA1051" s="77"/>
      <c r="AB1051" s="77"/>
      <c r="AC1051" s="77"/>
      <c r="AD1051" s="77"/>
      <c r="AE1051" s="78"/>
      <c r="AF1051" s="79"/>
      <c r="AG1051" s="37">
        <f t="shared" si="261"/>
        <v>0</v>
      </c>
      <c r="AH1051" s="38" t="str">
        <f t="shared" si="262"/>
        <v/>
      </c>
      <c r="AI1051" s="39" t="str">
        <f t="shared" si="263"/>
        <v/>
      </c>
      <c r="AJ1051" s="39" t="str">
        <f t="shared" si="264"/>
        <v/>
      </c>
      <c r="AK1051" s="23" t="str">
        <f t="shared" si="265"/>
        <v/>
      </c>
      <c r="AL1051" s="23" t="str">
        <f t="shared" si="266"/>
        <v/>
      </c>
      <c r="AM1051" s="23" t="str">
        <f>IF(ISBLANK(N1051),"",VLOOKUP(N1051,Codes!$A$2:$B$184,2,FALSE))</f>
        <v/>
      </c>
      <c r="AN1051" s="39" t="str">
        <f t="shared" si="267"/>
        <v/>
      </c>
      <c r="AO1051" s="23" t="str">
        <f>IF(ISBLANK(O1051),"",IF(O1051&gt;247,191,VLOOKUP(O1051,Codes!$H$2:$I$299,2,FALSE)))</f>
        <v/>
      </c>
      <c r="AP1051" s="23" t="str">
        <f>IF(ISBLANK(O1051),"",VLOOKUP(AO1051,Codes!$A$2:$B$184,2,FALSE))</f>
        <v/>
      </c>
      <c r="AQ1051" s="39" t="str">
        <f t="shared" si="268"/>
        <v/>
      </c>
      <c r="AR1051" s="39" t="str">
        <f t="shared" si="269"/>
        <v/>
      </c>
      <c r="AS1051" s="39" t="str">
        <f t="shared" si="270"/>
        <v/>
      </c>
      <c r="AT1051" s="39" t="str">
        <f t="shared" si="271"/>
        <v/>
      </c>
    </row>
    <row r="1052" spans="1:46" s="65" customFormat="1">
      <c r="A1052" s="64"/>
      <c r="E1052" s="66"/>
      <c r="F1052" s="67"/>
      <c r="G1052" s="68"/>
      <c r="H1052" s="69"/>
      <c r="I1052" s="40" t="str">
        <f t="shared" si="256"/>
        <v/>
      </c>
      <c r="J1052" s="69"/>
      <c r="K1052" s="70"/>
      <c r="L1052" s="41" t="str">
        <f t="shared" si="257"/>
        <v/>
      </c>
      <c r="M1052" s="71"/>
      <c r="N1052" s="72"/>
      <c r="O1052" s="73"/>
      <c r="P1052" s="42" t="str">
        <f t="shared" si="258"/>
        <v/>
      </c>
      <c r="Q1052" s="74"/>
      <c r="R1052" s="72"/>
      <c r="S1052" s="42" t="str">
        <f t="shared" si="259"/>
        <v/>
      </c>
      <c r="T1052" s="72"/>
      <c r="U1052" s="75"/>
      <c r="V1052" s="72"/>
      <c r="W1052" s="43" t="str">
        <f t="shared" si="260"/>
        <v/>
      </c>
      <c r="X1052" s="76"/>
      <c r="Y1052" s="77"/>
      <c r="Z1052" s="77"/>
      <c r="AA1052" s="77"/>
      <c r="AB1052" s="77"/>
      <c r="AC1052" s="77"/>
      <c r="AD1052" s="77"/>
      <c r="AE1052" s="78"/>
      <c r="AF1052" s="79"/>
      <c r="AG1052" s="37">
        <f t="shared" si="261"/>
        <v>0</v>
      </c>
      <c r="AH1052" s="38" t="str">
        <f t="shared" si="262"/>
        <v/>
      </c>
      <c r="AI1052" s="39" t="str">
        <f t="shared" si="263"/>
        <v/>
      </c>
      <c r="AJ1052" s="39" t="str">
        <f t="shared" si="264"/>
        <v/>
      </c>
      <c r="AK1052" s="23" t="str">
        <f t="shared" si="265"/>
        <v/>
      </c>
      <c r="AL1052" s="23" t="str">
        <f t="shared" si="266"/>
        <v/>
      </c>
      <c r="AM1052" s="23" t="str">
        <f>IF(ISBLANK(N1052),"",VLOOKUP(N1052,Codes!$A$2:$B$184,2,FALSE))</f>
        <v/>
      </c>
      <c r="AN1052" s="39" t="str">
        <f t="shared" si="267"/>
        <v/>
      </c>
      <c r="AO1052" s="23" t="str">
        <f>IF(ISBLANK(O1052),"",IF(O1052&gt;247,191,VLOOKUP(O1052,Codes!$H$2:$I$299,2,FALSE)))</f>
        <v/>
      </c>
      <c r="AP1052" s="23" t="str">
        <f>IF(ISBLANK(O1052),"",VLOOKUP(AO1052,Codes!$A$2:$B$184,2,FALSE))</f>
        <v/>
      </c>
      <c r="AQ1052" s="39" t="str">
        <f t="shared" si="268"/>
        <v/>
      </c>
      <c r="AR1052" s="39" t="str">
        <f t="shared" si="269"/>
        <v/>
      </c>
      <c r="AS1052" s="39" t="str">
        <f t="shared" si="270"/>
        <v/>
      </c>
      <c r="AT1052" s="39" t="str">
        <f t="shared" si="271"/>
        <v/>
      </c>
    </row>
    <row r="1053" spans="1:46" s="65" customFormat="1">
      <c r="A1053" s="64"/>
      <c r="E1053" s="66"/>
      <c r="F1053" s="67"/>
      <c r="G1053" s="68"/>
      <c r="H1053" s="69"/>
      <c r="I1053" s="40" t="str">
        <f t="shared" si="256"/>
        <v/>
      </c>
      <c r="J1053" s="69"/>
      <c r="K1053" s="70"/>
      <c r="L1053" s="41" t="str">
        <f t="shared" si="257"/>
        <v/>
      </c>
      <c r="M1053" s="71"/>
      <c r="N1053" s="72"/>
      <c r="O1053" s="73"/>
      <c r="P1053" s="42" t="str">
        <f t="shared" si="258"/>
        <v/>
      </c>
      <c r="Q1053" s="74"/>
      <c r="R1053" s="72"/>
      <c r="S1053" s="42" t="str">
        <f t="shared" si="259"/>
        <v/>
      </c>
      <c r="T1053" s="72"/>
      <c r="U1053" s="75"/>
      <c r="V1053" s="72"/>
      <c r="W1053" s="43" t="str">
        <f t="shared" si="260"/>
        <v/>
      </c>
      <c r="X1053" s="76"/>
      <c r="Y1053" s="77"/>
      <c r="Z1053" s="77"/>
      <c r="AA1053" s="77"/>
      <c r="AB1053" s="77"/>
      <c r="AC1053" s="77"/>
      <c r="AD1053" s="77"/>
      <c r="AE1053" s="78"/>
      <c r="AF1053" s="79"/>
      <c r="AG1053" s="37">
        <f t="shared" si="261"/>
        <v>0</v>
      </c>
      <c r="AH1053" s="38" t="str">
        <f t="shared" si="262"/>
        <v/>
      </c>
      <c r="AI1053" s="39" t="str">
        <f t="shared" si="263"/>
        <v/>
      </c>
      <c r="AJ1053" s="39" t="str">
        <f t="shared" si="264"/>
        <v/>
      </c>
      <c r="AK1053" s="23" t="str">
        <f t="shared" si="265"/>
        <v/>
      </c>
      <c r="AL1053" s="23" t="str">
        <f t="shared" si="266"/>
        <v/>
      </c>
      <c r="AM1053" s="23" t="str">
        <f>IF(ISBLANK(N1053),"",VLOOKUP(N1053,Codes!$A$2:$B$184,2,FALSE))</f>
        <v/>
      </c>
      <c r="AN1053" s="39" t="str">
        <f t="shared" si="267"/>
        <v/>
      </c>
      <c r="AO1053" s="23" t="str">
        <f>IF(ISBLANK(O1053),"",IF(O1053&gt;247,191,VLOOKUP(O1053,Codes!$H$2:$I$299,2,FALSE)))</f>
        <v/>
      </c>
      <c r="AP1053" s="23" t="str">
        <f>IF(ISBLANK(O1053),"",VLOOKUP(AO1053,Codes!$A$2:$B$184,2,FALSE))</f>
        <v/>
      </c>
      <c r="AQ1053" s="39" t="str">
        <f t="shared" si="268"/>
        <v/>
      </c>
      <c r="AR1053" s="39" t="str">
        <f t="shared" si="269"/>
        <v/>
      </c>
      <c r="AS1053" s="39" t="str">
        <f t="shared" si="270"/>
        <v/>
      </c>
      <c r="AT1053" s="39" t="str">
        <f t="shared" si="271"/>
        <v/>
      </c>
    </row>
    <row r="1054" spans="1:46" s="65" customFormat="1">
      <c r="A1054" s="64"/>
      <c r="E1054" s="66"/>
      <c r="F1054" s="67"/>
      <c r="G1054" s="68"/>
      <c r="H1054" s="69"/>
      <c r="I1054" s="40" t="str">
        <f t="shared" si="256"/>
        <v/>
      </c>
      <c r="J1054" s="69"/>
      <c r="K1054" s="70"/>
      <c r="L1054" s="41" t="str">
        <f t="shared" si="257"/>
        <v/>
      </c>
      <c r="M1054" s="71"/>
      <c r="N1054" s="72"/>
      <c r="O1054" s="73"/>
      <c r="P1054" s="42" t="str">
        <f t="shared" si="258"/>
        <v/>
      </c>
      <c r="Q1054" s="74"/>
      <c r="R1054" s="72"/>
      <c r="S1054" s="42" t="str">
        <f t="shared" si="259"/>
        <v/>
      </c>
      <c r="T1054" s="72"/>
      <c r="U1054" s="75"/>
      <c r="V1054" s="72"/>
      <c r="W1054" s="43" t="str">
        <f t="shared" si="260"/>
        <v/>
      </c>
      <c r="X1054" s="76"/>
      <c r="Y1054" s="77"/>
      <c r="Z1054" s="77"/>
      <c r="AA1054" s="77"/>
      <c r="AB1054" s="77"/>
      <c r="AC1054" s="77"/>
      <c r="AD1054" s="77"/>
      <c r="AE1054" s="78"/>
      <c r="AF1054" s="79"/>
      <c r="AG1054" s="37">
        <f t="shared" si="261"/>
        <v>0</v>
      </c>
      <c r="AH1054" s="38" t="str">
        <f t="shared" si="262"/>
        <v/>
      </c>
      <c r="AI1054" s="39" t="str">
        <f t="shared" si="263"/>
        <v/>
      </c>
      <c r="AJ1054" s="39" t="str">
        <f t="shared" si="264"/>
        <v/>
      </c>
      <c r="AK1054" s="23" t="str">
        <f t="shared" si="265"/>
        <v/>
      </c>
      <c r="AL1054" s="23" t="str">
        <f t="shared" si="266"/>
        <v/>
      </c>
      <c r="AM1054" s="23" t="str">
        <f>IF(ISBLANK(N1054),"",VLOOKUP(N1054,Codes!$A$2:$B$184,2,FALSE))</f>
        <v/>
      </c>
      <c r="AN1054" s="39" t="str">
        <f t="shared" si="267"/>
        <v/>
      </c>
      <c r="AO1054" s="23" t="str">
        <f>IF(ISBLANK(O1054),"",IF(O1054&gt;247,191,VLOOKUP(O1054,Codes!$H$2:$I$299,2,FALSE)))</f>
        <v/>
      </c>
      <c r="AP1054" s="23" t="str">
        <f>IF(ISBLANK(O1054),"",VLOOKUP(AO1054,Codes!$A$2:$B$184,2,FALSE))</f>
        <v/>
      </c>
      <c r="AQ1054" s="39" t="str">
        <f t="shared" si="268"/>
        <v/>
      </c>
      <c r="AR1054" s="39" t="str">
        <f t="shared" si="269"/>
        <v/>
      </c>
      <c r="AS1054" s="39" t="str">
        <f t="shared" si="270"/>
        <v/>
      </c>
      <c r="AT1054" s="39" t="str">
        <f t="shared" si="271"/>
        <v/>
      </c>
    </row>
    <row r="1055" spans="1:46" s="65" customFormat="1">
      <c r="A1055" s="64"/>
      <c r="E1055" s="66"/>
      <c r="F1055" s="67"/>
      <c r="G1055" s="68"/>
      <c r="H1055" s="69"/>
      <c r="I1055" s="40" t="str">
        <f t="shared" si="256"/>
        <v/>
      </c>
      <c r="J1055" s="69"/>
      <c r="K1055" s="70"/>
      <c r="L1055" s="41" t="str">
        <f t="shared" si="257"/>
        <v/>
      </c>
      <c r="M1055" s="71"/>
      <c r="N1055" s="72"/>
      <c r="O1055" s="73"/>
      <c r="P1055" s="42" t="str">
        <f t="shared" si="258"/>
        <v/>
      </c>
      <c r="Q1055" s="74"/>
      <c r="R1055" s="72"/>
      <c r="S1055" s="42" t="str">
        <f t="shared" si="259"/>
        <v/>
      </c>
      <c r="T1055" s="72"/>
      <c r="U1055" s="75"/>
      <c r="V1055" s="72"/>
      <c r="W1055" s="43" t="str">
        <f t="shared" si="260"/>
        <v/>
      </c>
      <c r="X1055" s="76"/>
      <c r="Y1055" s="77"/>
      <c r="Z1055" s="77"/>
      <c r="AA1055" s="77"/>
      <c r="AB1055" s="77"/>
      <c r="AC1055" s="77"/>
      <c r="AD1055" s="77"/>
      <c r="AE1055" s="78"/>
      <c r="AF1055" s="79"/>
      <c r="AG1055" s="37">
        <f t="shared" si="261"/>
        <v>0</v>
      </c>
      <c r="AH1055" s="38" t="str">
        <f t="shared" si="262"/>
        <v/>
      </c>
      <c r="AI1055" s="39" t="str">
        <f t="shared" si="263"/>
        <v/>
      </c>
      <c r="AJ1055" s="39" t="str">
        <f t="shared" si="264"/>
        <v/>
      </c>
      <c r="AK1055" s="23" t="str">
        <f t="shared" si="265"/>
        <v/>
      </c>
      <c r="AL1055" s="23" t="str">
        <f t="shared" si="266"/>
        <v/>
      </c>
      <c r="AM1055" s="23" t="str">
        <f>IF(ISBLANK(N1055),"",VLOOKUP(N1055,Codes!$A$2:$B$184,2,FALSE))</f>
        <v/>
      </c>
      <c r="AN1055" s="39" t="str">
        <f t="shared" si="267"/>
        <v/>
      </c>
      <c r="AO1055" s="23" t="str">
        <f>IF(ISBLANK(O1055),"",IF(O1055&gt;247,191,VLOOKUP(O1055,Codes!$H$2:$I$299,2,FALSE)))</f>
        <v/>
      </c>
      <c r="AP1055" s="23" t="str">
        <f>IF(ISBLANK(O1055),"",VLOOKUP(AO1055,Codes!$A$2:$B$184,2,FALSE))</f>
        <v/>
      </c>
      <c r="AQ1055" s="39" t="str">
        <f t="shared" si="268"/>
        <v/>
      </c>
      <c r="AR1055" s="39" t="str">
        <f t="shared" si="269"/>
        <v/>
      </c>
      <c r="AS1055" s="39" t="str">
        <f t="shared" si="270"/>
        <v/>
      </c>
      <c r="AT1055" s="39" t="str">
        <f t="shared" si="271"/>
        <v/>
      </c>
    </row>
    <row r="1056" spans="1:46" s="65" customFormat="1">
      <c r="A1056" s="64"/>
      <c r="E1056" s="66"/>
      <c r="F1056" s="67"/>
      <c r="G1056" s="68"/>
      <c r="H1056" s="69"/>
      <c r="I1056" s="40" t="str">
        <f t="shared" si="256"/>
        <v/>
      </c>
      <c r="J1056" s="69"/>
      <c r="K1056" s="70"/>
      <c r="L1056" s="41" t="str">
        <f t="shared" si="257"/>
        <v/>
      </c>
      <c r="M1056" s="71"/>
      <c r="N1056" s="72"/>
      <c r="O1056" s="73"/>
      <c r="P1056" s="42" t="str">
        <f t="shared" si="258"/>
        <v/>
      </c>
      <c r="Q1056" s="74"/>
      <c r="R1056" s="72"/>
      <c r="S1056" s="42" t="str">
        <f t="shared" si="259"/>
        <v/>
      </c>
      <c r="T1056" s="72"/>
      <c r="U1056" s="75"/>
      <c r="V1056" s="72"/>
      <c r="W1056" s="43" t="str">
        <f t="shared" si="260"/>
        <v/>
      </c>
      <c r="X1056" s="76"/>
      <c r="Y1056" s="77"/>
      <c r="Z1056" s="77"/>
      <c r="AA1056" s="77"/>
      <c r="AB1056" s="77"/>
      <c r="AC1056" s="77"/>
      <c r="AD1056" s="77"/>
      <c r="AE1056" s="78"/>
      <c r="AF1056" s="79"/>
      <c r="AG1056" s="37">
        <f t="shared" si="261"/>
        <v>0</v>
      </c>
      <c r="AH1056" s="38" t="str">
        <f t="shared" si="262"/>
        <v/>
      </c>
      <c r="AI1056" s="39" t="str">
        <f t="shared" si="263"/>
        <v/>
      </c>
      <c r="AJ1056" s="39" t="str">
        <f t="shared" si="264"/>
        <v/>
      </c>
      <c r="AK1056" s="23" t="str">
        <f t="shared" si="265"/>
        <v/>
      </c>
      <c r="AL1056" s="23" t="str">
        <f t="shared" si="266"/>
        <v/>
      </c>
      <c r="AM1056" s="23" t="str">
        <f>IF(ISBLANK(N1056),"",VLOOKUP(N1056,Codes!$A$2:$B$184,2,FALSE))</f>
        <v/>
      </c>
      <c r="AN1056" s="39" t="str">
        <f t="shared" si="267"/>
        <v/>
      </c>
      <c r="AO1056" s="23" t="str">
        <f>IF(ISBLANK(O1056),"",IF(O1056&gt;247,191,VLOOKUP(O1056,Codes!$H$2:$I$299,2,FALSE)))</f>
        <v/>
      </c>
      <c r="AP1056" s="23" t="str">
        <f>IF(ISBLANK(O1056),"",VLOOKUP(AO1056,Codes!$A$2:$B$184,2,FALSE))</f>
        <v/>
      </c>
      <c r="AQ1056" s="39" t="str">
        <f t="shared" si="268"/>
        <v/>
      </c>
      <c r="AR1056" s="39" t="str">
        <f t="shared" si="269"/>
        <v/>
      </c>
      <c r="AS1056" s="39" t="str">
        <f t="shared" si="270"/>
        <v/>
      </c>
      <c r="AT1056" s="39" t="str">
        <f t="shared" si="271"/>
        <v/>
      </c>
    </row>
    <row r="1057" spans="1:46" s="65" customFormat="1">
      <c r="A1057" s="64"/>
      <c r="E1057" s="66"/>
      <c r="F1057" s="67"/>
      <c r="G1057" s="68"/>
      <c r="H1057" s="69"/>
      <c r="I1057" s="40" t="str">
        <f t="shared" si="256"/>
        <v/>
      </c>
      <c r="J1057" s="69"/>
      <c r="K1057" s="70"/>
      <c r="L1057" s="41" t="str">
        <f t="shared" si="257"/>
        <v/>
      </c>
      <c r="M1057" s="71"/>
      <c r="N1057" s="72"/>
      <c r="O1057" s="73"/>
      <c r="P1057" s="42" t="str">
        <f t="shared" si="258"/>
        <v/>
      </c>
      <c r="Q1057" s="74"/>
      <c r="R1057" s="72"/>
      <c r="S1057" s="42" t="str">
        <f t="shared" si="259"/>
        <v/>
      </c>
      <c r="T1057" s="72"/>
      <c r="U1057" s="75"/>
      <c r="V1057" s="72"/>
      <c r="W1057" s="43" t="str">
        <f t="shared" si="260"/>
        <v/>
      </c>
      <c r="X1057" s="76"/>
      <c r="Y1057" s="77"/>
      <c r="Z1057" s="77"/>
      <c r="AA1057" s="77"/>
      <c r="AB1057" s="77"/>
      <c r="AC1057" s="77"/>
      <c r="AD1057" s="77"/>
      <c r="AE1057" s="78"/>
      <c r="AF1057" s="79"/>
      <c r="AG1057" s="37">
        <f t="shared" si="261"/>
        <v>0</v>
      </c>
      <c r="AH1057" s="38" t="str">
        <f t="shared" si="262"/>
        <v/>
      </c>
      <c r="AI1057" s="39" t="str">
        <f t="shared" si="263"/>
        <v/>
      </c>
      <c r="AJ1057" s="39" t="str">
        <f t="shared" si="264"/>
        <v/>
      </c>
      <c r="AK1057" s="23" t="str">
        <f t="shared" si="265"/>
        <v/>
      </c>
      <c r="AL1057" s="23" t="str">
        <f t="shared" si="266"/>
        <v/>
      </c>
      <c r="AM1057" s="23" t="str">
        <f>IF(ISBLANK(N1057),"",VLOOKUP(N1057,Codes!$A$2:$B$184,2,FALSE))</f>
        <v/>
      </c>
      <c r="AN1057" s="39" t="str">
        <f t="shared" si="267"/>
        <v/>
      </c>
      <c r="AO1057" s="23" t="str">
        <f>IF(ISBLANK(O1057),"",IF(O1057&gt;247,191,VLOOKUP(O1057,Codes!$H$2:$I$299,2,FALSE)))</f>
        <v/>
      </c>
      <c r="AP1057" s="23" t="str">
        <f>IF(ISBLANK(O1057),"",VLOOKUP(AO1057,Codes!$A$2:$B$184,2,FALSE))</f>
        <v/>
      </c>
      <c r="AQ1057" s="39" t="str">
        <f t="shared" si="268"/>
        <v/>
      </c>
      <c r="AR1057" s="39" t="str">
        <f t="shared" si="269"/>
        <v/>
      </c>
      <c r="AS1057" s="39" t="str">
        <f t="shared" si="270"/>
        <v/>
      </c>
      <c r="AT1057" s="39" t="str">
        <f t="shared" si="271"/>
        <v/>
      </c>
    </row>
    <row r="1058" spans="1:46" s="65" customFormat="1">
      <c r="A1058" s="64"/>
      <c r="E1058" s="66"/>
      <c r="F1058" s="67"/>
      <c r="G1058" s="68"/>
      <c r="H1058" s="69"/>
      <c r="I1058" s="40" t="str">
        <f t="shared" si="256"/>
        <v/>
      </c>
      <c r="J1058" s="69"/>
      <c r="K1058" s="70"/>
      <c r="L1058" s="41" t="str">
        <f t="shared" si="257"/>
        <v/>
      </c>
      <c r="M1058" s="71"/>
      <c r="N1058" s="72"/>
      <c r="O1058" s="73"/>
      <c r="P1058" s="42" t="str">
        <f t="shared" si="258"/>
        <v/>
      </c>
      <c r="Q1058" s="74"/>
      <c r="R1058" s="72"/>
      <c r="S1058" s="42" t="str">
        <f t="shared" si="259"/>
        <v/>
      </c>
      <c r="T1058" s="72"/>
      <c r="U1058" s="75"/>
      <c r="V1058" s="72"/>
      <c r="W1058" s="43" t="str">
        <f t="shared" si="260"/>
        <v/>
      </c>
      <c r="X1058" s="76"/>
      <c r="Y1058" s="77"/>
      <c r="Z1058" s="77"/>
      <c r="AA1058" s="77"/>
      <c r="AB1058" s="77"/>
      <c r="AC1058" s="77"/>
      <c r="AD1058" s="77"/>
      <c r="AE1058" s="78"/>
      <c r="AF1058" s="79"/>
      <c r="AG1058" s="37">
        <f t="shared" si="261"/>
        <v>0</v>
      </c>
      <c r="AH1058" s="38" t="str">
        <f t="shared" si="262"/>
        <v/>
      </c>
      <c r="AI1058" s="39" t="str">
        <f t="shared" si="263"/>
        <v/>
      </c>
      <c r="AJ1058" s="39" t="str">
        <f t="shared" si="264"/>
        <v/>
      </c>
      <c r="AK1058" s="23" t="str">
        <f t="shared" si="265"/>
        <v/>
      </c>
      <c r="AL1058" s="23" t="str">
        <f t="shared" si="266"/>
        <v/>
      </c>
      <c r="AM1058" s="23" t="str">
        <f>IF(ISBLANK(N1058),"",VLOOKUP(N1058,Codes!$A$2:$B$184,2,FALSE))</f>
        <v/>
      </c>
      <c r="AN1058" s="39" t="str">
        <f t="shared" si="267"/>
        <v/>
      </c>
      <c r="AO1058" s="23" t="str">
        <f>IF(ISBLANK(O1058),"",IF(O1058&gt;247,191,VLOOKUP(O1058,Codes!$H$2:$I$299,2,FALSE)))</f>
        <v/>
      </c>
      <c r="AP1058" s="23" t="str">
        <f>IF(ISBLANK(O1058),"",VLOOKUP(AO1058,Codes!$A$2:$B$184,2,FALSE))</f>
        <v/>
      </c>
      <c r="AQ1058" s="39" t="str">
        <f t="shared" si="268"/>
        <v/>
      </c>
      <c r="AR1058" s="39" t="str">
        <f t="shared" si="269"/>
        <v/>
      </c>
      <c r="AS1058" s="39" t="str">
        <f t="shared" si="270"/>
        <v/>
      </c>
      <c r="AT1058" s="39" t="str">
        <f t="shared" si="271"/>
        <v/>
      </c>
    </row>
    <row r="1059" spans="1:46" s="65" customFormat="1">
      <c r="A1059" s="64"/>
      <c r="E1059" s="66"/>
      <c r="F1059" s="67"/>
      <c r="G1059" s="68"/>
      <c r="H1059" s="69"/>
      <c r="I1059" s="40" t="str">
        <f t="shared" si="256"/>
        <v/>
      </c>
      <c r="J1059" s="69"/>
      <c r="K1059" s="70"/>
      <c r="L1059" s="41" t="str">
        <f t="shared" si="257"/>
        <v/>
      </c>
      <c r="M1059" s="71"/>
      <c r="N1059" s="72"/>
      <c r="O1059" s="73"/>
      <c r="P1059" s="42" t="str">
        <f t="shared" si="258"/>
        <v/>
      </c>
      <c r="Q1059" s="74"/>
      <c r="R1059" s="72"/>
      <c r="S1059" s="42" t="str">
        <f t="shared" si="259"/>
        <v/>
      </c>
      <c r="T1059" s="72"/>
      <c r="U1059" s="75"/>
      <c r="V1059" s="72"/>
      <c r="W1059" s="43" t="str">
        <f t="shared" si="260"/>
        <v/>
      </c>
      <c r="X1059" s="76"/>
      <c r="Y1059" s="77"/>
      <c r="Z1059" s="77"/>
      <c r="AA1059" s="77"/>
      <c r="AB1059" s="77"/>
      <c r="AC1059" s="77"/>
      <c r="AD1059" s="77"/>
      <c r="AE1059" s="78"/>
      <c r="AF1059" s="79"/>
      <c r="AG1059" s="37">
        <f t="shared" si="261"/>
        <v>0</v>
      </c>
      <c r="AH1059" s="38" t="str">
        <f t="shared" si="262"/>
        <v/>
      </c>
      <c r="AI1059" s="39" t="str">
        <f t="shared" si="263"/>
        <v/>
      </c>
      <c r="AJ1059" s="39" t="str">
        <f t="shared" si="264"/>
        <v/>
      </c>
      <c r="AK1059" s="23" t="str">
        <f t="shared" si="265"/>
        <v/>
      </c>
      <c r="AL1059" s="23" t="str">
        <f t="shared" si="266"/>
        <v/>
      </c>
      <c r="AM1059" s="23" t="str">
        <f>IF(ISBLANK(N1059),"",VLOOKUP(N1059,Codes!$A$2:$B$184,2,FALSE))</f>
        <v/>
      </c>
      <c r="AN1059" s="39" t="str">
        <f t="shared" si="267"/>
        <v/>
      </c>
      <c r="AO1059" s="23" t="str">
        <f>IF(ISBLANK(O1059),"",IF(O1059&gt;247,191,VLOOKUP(O1059,Codes!$H$2:$I$299,2,FALSE)))</f>
        <v/>
      </c>
      <c r="AP1059" s="23" t="str">
        <f>IF(ISBLANK(O1059),"",VLOOKUP(AO1059,Codes!$A$2:$B$184,2,FALSE))</f>
        <v/>
      </c>
      <c r="AQ1059" s="39" t="str">
        <f t="shared" si="268"/>
        <v/>
      </c>
      <c r="AR1059" s="39" t="str">
        <f t="shared" si="269"/>
        <v/>
      </c>
      <c r="AS1059" s="39" t="str">
        <f t="shared" si="270"/>
        <v/>
      </c>
      <c r="AT1059" s="39" t="str">
        <f t="shared" si="271"/>
        <v/>
      </c>
    </row>
    <row r="1060" spans="1:46" s="65" customFormat="1">
      <c r="A1060" s="64"/>
      <c r="E1060" s="66"/>
      <c r="F1060" s="67"/>
      <c r="G1060" s="68"/>
      <c r="H1060" s="69"/>
      <c r="I1060" s="40" t="str">
        <f t="shared" si="256"/>
        <v/>
      </c>
      <c r="J1060" s="69"/>
      <c r="K1060" s="70"/>
      <c r="L1060" s="41" t="str">
        <f t="shared" si="257"/>
        <v/>
      </c>
      <c r="M1060" s="71"/>
      <c r="N1060" s="72"/>
      <c r="O1060" s="73"/>
      <c r="P1060" s="42" t="str">
        <f t="shared" si="258"/>
        <v/>
      </c>
      <c r="Q1060" s="74"/>
      <c r="R1060" s="72"/>
      <c r="S1060" s="42" t="str">
        <f t="shared" si="259"/>
        <v/>
      </c>
      <c r="T1060" s="72"/>
      <c r="U1060" s="75"/>
      <c r="V1060" s="72"/>
      <c r="W1060" s="43" t="str">
        <f t="shared" si="260"/>
        <v/>
      </c>
      <c r="X1060" s="76"/>
      <c r="Y1060" s="77"/>
      <c r="Z1060" s="77"/>
      <c r="AA1060" s="77"/>
      <c r="AB1060" s="77"/>
      <c r="AC1060" s="77"/>
      <c r="AD1060" s="77"/>
      <c r="AE1060" s="78"/>
      <c r="AF1060" s="79"/>
      <c r="AG1060" s="37">
        <f t="shared" si="261"/>
        <v>0</v>
      </c>
      <c r="AH1060" s="38" t="str">
        <f t="shared" si="262"/>
        <v/>
      </c>
      <c r="AI1060" s="39" t="str">
        <f t="shared" si="263"/>
        <v/>
      </c>
      <c r="AJ1060" s="39" t="str">
        <f t="shared" si="264"/>
        <v/>
      </c>
      <c r="AK1060" s="23" t="str">
        <f t="shared" si="265"/>
        <v/>
      </c>
      <c r="AL1060" s="23" t="str">
        <f t="shared" si="266"/>
        <v/>
      </c>
      <c r="AM1060" s="23" t="str">
        <f>IF(ISBLANK(N1060),"",VLOOKUP(N1060,Codes!$A$2:$B$184,2,FALSE))</f>
        <v/>
      </c>
      <c r="AN1060" s="39" t="str">
        <f t="shared" si="267"/>
        <v/>
      </c>
      <c r="AO1060" s="23" t="str">
        <f>IF(ISBLANK(O1060),"",IF(O1060&gt;247,191,VLOOKUP(O1060,Codes!$H$2:$I$299,2,FALSE)))</f>
        <v/>
      </c>
      <c r="AP1060" s="23" t="str">
        <f>IF(ISBLANK(O1060),"",VLOOKUP(AO1060,Codes!$A$2:$B$184,2,FALSE))</f>
        <v/>
      </c>
      <c r="AQ1060" s="39" t="str">
        <f t="shared" si="268"/>
        <v/>
      </c>
      <c r="AR1060" s="39" t="str">
        <f t="shared" si="269"/>
        <v/>
      </c>
      <c r="AS1060" s="39" t="str">
        <f t="shared" si="270"/>
        <v/>
      </c>
      <c r="AT1060" s="39" t="str">
        <f t="shared" si="271"/>
        <v/>
      </c>
    </row>
    <row r="1061" spans="1:46" s="65" customFormat="1">
      <c r="A1061" s="64"/>
      <c r="E1061" s="66"/>
      <c r="F1061" s="67"/>
      <c r="G1061" s="68"/>
      <c r="H1061" s="69"/>
      <c r="I1061" s="40" t="str">
        <f t="shared" si="256"/>
        <v/>
      </c>
      <c r="J1061" s="69"/>
      <c r="K1061" s="70"/>
      <c r="L1061" s="41" t="str">
        <f t="shared" si="257"/>
        <v/>
      </c>
      <c r="M1061" s="71"/>
      <c r="N1061" s="72"/>
      <c r="O1061" s="73"/>
      <c r="P1061" s="42" t="str">
        <f t="shared" si="258"/>
        <v/>
      </c>
      <c r="Q1061" s="74"/>
      <c r="R1061" s="72"/>
      <c r="S1061" s="42" t="str">
        <f t="shared" si="259"/>
        <v/>
      </c>
      <c r="T1061" s="72"/>
      <c r="U1061" s="75"/>
      <c r="V1061" s="72"/>
      <c r="W1061" s="43" t="str">
        <f t="shared" si="260"/>
        <v/>
      </c>
      <c r="X1061" s="76"/>
      <c r="Y1061" s="77"/>
      <c r="Z1061" s="77"/>
      <c r="AA1061" s="77"/>
      <c r="AB1061" s="77"/>
      <c r="AC1061" s="77"/>
      <c r="AD1061" s="77"/>
      <c r="AE1061" s="78"/>
      <c r="AF1061" s="79"/>
      <c r="AG1061" s="37">
        <f t="shared" si="261"/>
        <v>0</v>
      </c>
      <c r="AH1061" s="38" t="str">
        <f t="shared" si="262"/>
        <v/>
      </c>
      <c r="AI1061" s="39" t="str">
        <f t="shared" si="263"/>
        <v/>
      </c>
      <c r="AJ1061" s="39" t="str">
        <f t="shared" si="264"/>
        <v/>
      </c>
      <c r="AK1061" s="23" t="str">
        <f t="shared" si="265"/>
        <v/>
      </c>
      <c r="AL1061" s="23" t="str">
        <f t="shared" si="266"/>
        <v/>
      </c>
      <c r="AM1061" s="23" t="str">
        <f>IF(ISBLANK(N1061),"",VLOOKUP(N1061,Codes!$A$2:$B$184,2,FALSE))</f>
        <v/>
      </c>
      <c r="AN1061" s="39" t="str">
        <f t="shared" si="267"/>
        <v/>
      </c>
      <c r="AO1061" s="23" t="str">
        <f>IF(ISBLANK(O1061),"",IF(O1061&gt;247,191,VLOOKUP(O1061,Codes!$H$2:$I$299,2,FALSE)))</f>
        <v/>
      </c>
      <c r="AP1061" s="23" t="str">
        <f>IF(ISBLANK(O1061),"",VLOOKUP(AO1061,Codes!$A$2:$B$184,2,FALSE))</f>
        <v/>
      </c>
      <c r="AQ1061" s="39" t="str">
        <f t="shared" si="268"/>
        <v/>
      </c>
      <c r="AR1061" s="39" t="str">
        <f t="shared" si="269"/>
        <v/>
      </c>
      <c r="AS1061" s="39" t="str">
        <f t="shared" si="270"/>
        <v/>
      </c>
      <c r="AT1061" s="39" t="str">
        <f t="shared" si="271"/>
        <v/>
      </c>
    </row>
    <row r="1062" spans="1:46" s="65" customFormat="1">
      <c r="A1062" s="64"/>
      <c r="E1062" s="66"/>
      <c r="F1062" s="67"/>
      <c r="G1062" s="68"/>
      <c r="H1062" s="69"/>
      <c r="I1062" s="40" t="str">
        <f t="shared" si="256"/>
        <v/>
      </c>
      <c r="J1062" s="69"/>
      <c r="K1062" s="70"/>
      <c r="L1062" s="41" t="str">
        <f t="shared" si="257"/>
        <v/>
      </c>
      <c r="M1062" s="71"/>
      <c r="N1062" s="72"/>
      <c r="O1062" s="73"/>
      <c r="P1062" s="42" t="str">
        <f t="shared" si="258"/>
        <v/>
      </c>
      <c r="Q1062" s="74"/>
      <c r="R1062" s="72"/>
      <c r="S1062" s="42" t="str">
        <f t="shared" si="259"/>
        <v/>
      </c>
      <c r="T1062" s="72"/>
      <c r="U1062" s="75"/>
      <c r="V1062" s="72"/>
      <c r="W1062" s="43" t="str">
        <f t="shared" si="260"/>
        <v/>
      </c>
      <c r="X1062" s="76"/>
      <c r="Y1062" s="77"/>
      <c r="Z1062" s="77"/>
      <c r="AA1062" s="77"/>
      <c r="AB1062" s="77"/>
      <c r="AC1062" s="77"/>
      <c r="AD1062" s="77"/>
      <c r="AE1062" s="78"/>
      <c r="AF1062" s="79"/>
      <c r="AG1062" s="37">
        <f t="shared" si="261"/>
        <v>0</v>
      </c>
      <c r="AH1062" s="38" t="str">
        <f t="shared" si="262"/>
        <v/>
      </c>
      <c r="AI1062" s="39" t="str">
        <f t="shared" si="263"/>
        <v/>
      </c>
      <c r="AJ1062" s="39" t="str">
        <f t="shared" si="264"/>
        <v/>
      </c>
      <c r="AK1062" s="23" t="str">
        <f t="shared" si="265"/>
        <v/>
      </c>
      <c r="AL1062" s="23" t="str">
        <f t="shared" si="266"/>
        <v/>
      </c>
      <c r="AM1062" s="23" t="str">
        <f>IF(ISBLANK(N1062),"",VLOOKUP(N1062,Codes!$A$2:$B$184,2,FALSE))</f>
        <v/>
      </c>
      <c r="AN1062" s="39" t="str">
        <f t="shared" si="267"/>
        <v/>
      </c>
      <c r="AO1062" s="23" t="str">
        <f>IF(ISBLANK(O1062),"",IF(O1062&gt;247,191,VLOOKUP(O1062,Codes!$H$2:$I$299,2,FALSE)))</f>
        <v/>
      </c>
      <c r="AP1062" s="23" t="str">
        <f>IF(ISBLANK(O1062),"",VLOOKUP(AO1062,Codes!$A$2:$B$184,2,FALSE))</f>
        <v/>
      </c>
      <c r="AQ1062" s="39" t="str">
        <f t="shared" si="268"/>
        <v/>
      </c>
      <c r="AR1062" s="39" t="str">
        <f t="shared" si="269"/>
        <v/>
      </c>
      <c r="AS1062" s="39" t="str">
        <f t="shared" si="270"/>
        <v/>
      </c>
      <c r="AT1062" s="39" t="str">
        <f t="shared" si="271"/>
        <v/>
      </c>
    </row>
    <row r="1063" spans="1:46" s="65" customFormat="1">
      <c r="A1063" s="64"/>
      <c r="E1063" s="66"/>
      <c r="F1063" s="67"/>
      <c r="G1063" s="68"/>
      <c r="H1063" s="69"/>
      <c r="I1063" s="40" t="str">
        <f t="shared" si="256"/>
        <v/>
      </c>
      <c r="J1063" s="69"/>
      <c r="K1063" s="70"/>
      <c r="L1063" s="41" t="str">
        <f t="shared" si="257"/>
        <v/>
      </c>
      <c r="M1063" s="71"/>
      <c r="N1063" s="72"/>
      <c r="O1063" s="73"/>
      <c r="P1063" s="42" t="str">
        <f t="shared" si="258"/>
        <v/>
      </c>
      <c r="Q1063" s="74"/>
      <c r="R1063" s="72"/>
      <c r="S1063" s="42" t="str">
        <f t="shared" si="259"/>
        <v/>
      </c>
      <c r="T1063" s="72"/>
      <c r="U1063" s="75"/>
      <c r="V1063" s="72"/>
      <c r="W1063" s="43" t="str">
        <f t="shared" si="260"/>
        <v/>
      </c>
      <c r="X1063" s="76"/>
      <c r="Y1063" s="77"/>
      <c r="Z1063" s="77"/>
      <c r="AA1063" s="77"/>
      <c r="AB1063" s="77"/>
      <c r="AC1063" s="77"/>
      <c r="AD1063" s="77"/>
      <c r="AE1063" s="78"/>
      <c r="AF1063" s="79"/>
      <c r="AG1063" s="37">
        <f t="shared" si="261"/>
        <v>0</v>
      </c>
      <c r="AH1063" s="38" t="str">
        <f t="shared" si="262"/>
        <v/>
      </c>
      <c r="AI1063" s="39" t="str">
        <f t="shared" si="263"/>
        <v/>
      </c>
      <c r="AJ1063" s="39" t="str">
        <f t="shared" si="264"/>
        <v/>
      </c>
      <c r="AK1063" s="23" t="str">
        <f t="shared" si="265"/>
        <v/>
      </c>
      <c r="AL1063" s="23" t="str">
        <f t="shared" si="266"/>
        <v/>
      </c>
      <c r="AM1063" s="23" t="str">
        <f>IF(ISBLANK(N1063),"",VLOOKUP(N1063,Codes!$A$2:$B$184,2,FALSE))</f>
        <v/>
      </c>
      <c r="AN1063" s="39" t="str">
        <f t="shared" si="267"/>
        <v/>
      </c>
      <c r="AO1063" s="23" t="str">
        <f>IF(ISBLANK(O1063),"",IF(O1063&gt;247,191,VLOOKUP(O1063,Codes!$H$2:$I$299,2,FALSE)))</f>
        <v/>
      </c>
      <c r="AP1063" s="23" t="str">
        <f>IF(ISBLANK(O1063),"",VLOOKUP(AO1063,Codes!$A$2:$B$184,2,FALSE))</f>
        <v/>
      </c>
      <c r="AQ1063" s="39" t="str">
        <f t="shared" si="268"/>
        <v/>
      </c>
      <c r="AR1063" s="39" t="str">
        <f t="shared" si="269"/>
        <v/>
      </c>
      <c r="AS1063" s="39" t="str">
        <f t="shared" si="270"/>
        <v/>
      </c>
      <c r="AT1063" s="39" t="str">
        <f t="shared" si="271"/>
        <v/>
      </c>
    </row>
    <row r="1064" spans="1:46" s="65" customFormat="1">
      <c r="A1064" s="64"/>
      <c r="E1064" s="66"/>
      <c r="F1064" s="67"/>
      <c r="G1064" s="68"/>
      <c r="H1064" s="69"/>
      <c r="I1064" s="40" t="str">
        <f t="shared" si="256"/>
        <v/>
      </c>
      <c r="J1064" s="69"/>
      <c r="K1064" s="70"/>
      <c r="L1064" s="41" t="str">
        <f t="shared" si="257"/>
        <v/>
      </c>
      <c r="M1064" s="71"/>
      <c r="N1064" s="72"/>
      <c r="O1064" s="73"/>
      <c r="P1064" s="42" t="str">
        <f t="shared" si="258"/>
        <v/>
      </c>
      <c r="Q1064" s="74"/>
      <c r="R1064" s="72"/>
      <c r="S1064" s="42" t="str">
        <f t="shared" si="259"/>
        <v/>
      </c>
      <c r="T1064" s="72"/>
      <c r="U1064" s="75"/>
      <c r="V1064" s="72"/>
      <c r="W1064" s="43" t="str">
        <f t="shared" si="260"/>
        <v/>
      </c>
      <c r="X1064" s="76"/>
      <c r="Y1064" s="77"/>
      <c r="Z1064" s="77"/>
      <c r="AA1064" s="77"/>
      <c r="AB1064" s="77"/>
      <c r="AC1064" s="77"/>
      <c r="AD1064" s="77"/>
      <c r="AE1064" s="78"/>
      <c r="AF1064" s="79"/>
      <c r="AG1064" s="37">
        <f t="shared" si="261"/>
        <v>0</v>
      </c>
      <c r="AH1064" s="38" t="str">
        <f t="shared" si="262"/>
        <v/>
      </c>
      <c r="AI1064" s="39" t="str">
        <f t="shared" si="263"/>
        <v/>
      </c>
      <c r="AJ1064" s="39" t="str">
        <f t="shared" si="264"/>
        <v/>
      </c>
      <c r="AK1064" s="23" t="str">
        <f t="shared" si="265"/>
        <v/>
      </c>
      <c r="AL1064" s="23" t="str">
        <f t="shared" si="266"/>
        <v/>
      </c>
      <c r="AM1064" s="23" t="str">
        <f>IF(ISBLANK(N1064),"",VLOOKUP(N1064,Codes!$A$2:$B$184,2,FALSE))</f>
        <v/>
      </c>
      <c r="AN1064" s="39" t="str">
        <f t="shared" si="267"/>
        <v/>
      </c>
      <c r="AO1064" s="23" t="str">
        <f>IF(ISBLANK(O1064),"",IF(O1064&gt;247,191,VLOOKUP(O1064,Codes!$H$2:$I$299,2,FALSE)))</f>
        <v/>
      </c>
      <c r="AP1064" s="23" t="str">
        <f>IF(ISBLANK(O1064),"",VLOOKUP(AO1064,Codes!$A$2:$B$184,2,FALSE))</f>
        <v/>
      </c>
      <c r="AQ1064" s="39" t="str">
        <f t="shared" si="268"/>
        <v/>
      </c>
      <c r="AR1064" s="39" t="str">
        <f t="shared" si="269"/>
        <v/>
      </c>
      <c r="AS1064" s="39" t="str">
        <f t="shared" si="270"/>
        <v/>
      </c>
      <c r="AT1064" s="39" t="str">
        <f t="shared" si="271"/>
        <v/>
      </c>
    </row>
    <row r="1065" spans="1:46" s="65" customFormat="1">
      <c r="A1065" s="64"/>
      <c r="E1065" s="66"/>
      <c r="F1065" s="67"/>
      <c r="G1065" s="68"/>
      <c r="H1065" s="69"/>
      <c r="I1065" s="40" t="str">
        <f t="shared" si="256"/>
        <v/>
      </c>
      <c r="J1065" s="69"/>
      <c r="K1065" s="70"/>
      <c r="L1065" s="41" t="str">
        <f t="shared" si="257"/>
        <v/>
      </c>
      <c r="M1065" s="71"/>
      <c r="N1065" s="72"/>
      <c r="O1065" s="73"/>
      <c r="P1065" s="42" t="str">
        <f t="shared" si="258"/>
        <v/>
      </c>
      <c r="Q1065" s="74"/>
      <c r="R1065" s="72"/>
      <c r="S1065" s="42" t="str">
        <f t="shared" si="259"/>
        <v/>
      </c>
      <c r="T1065" s="72"/>
      <c r="U1065" s="75"/>
      <c r="V1065" s="72"/>
      <c r="W1065" s="43" t="str">
        <f t="shared" si="260"/>
        <v/>
      </c>
      <c r="X1065" s="76"/>
      <c r="Y1065" s="77"/>
      <c r="Z1065" s="77"/>
      <c r="AA1065" s="77"/>
      <c r="AB1065" s="77"/>
      <c r="AC1065" s="77"/>
      <c r="AD1065" s="77"/>
      <c r="AE1065" s="78"/>
      <c r="AF1065" s="79"/>
      <c r="AG1065" s="37">
        <f t="shared" si="261"/>
        <v>0</v>
      </c>
      <c r="AH1065" s="38" t="str">
        <f t="shared" si="262"/>
        <v/>
      </c>
      <c r="AI1065" s="39" t="str">
        <f t="shared" si="263"/>
        <v/>
      </c>
      <c r="AJ1065" s="39" t="str">
        <f t="shared" si="264"/>
        <v/>
      </c>
      <c r="AK1065" s="23" t="str">
        <f t="shared" si="265"/>
        <v/>
      </c>
      <c r="AL1065" s="23" t="str">
        <f t="shared" si="266"/>
        <v/>
      </c>
      <c r="AM1065" s="23" t="str">
        <f>IF(ISBLANK(N1065),"",VLOOKUP(N1065,Codes!$A$2:$B$184,2,FALSE))</f>
        <v/>
      </c>
      <c r="AN1065" s="39" t="str">
        <f t="shared" si="267"/>
        <v/>
      </c>
      <c r="AO1065" s="23" t="str">
        <f>IF(ISBLANK(O1065),"",IF(O1065&gt;247,191,VLOOKUP(O1065,Codes!$H$2:$I$299,2,FALSE)))</f>
        <v/>
      </c>
      <c r="AP1065" s="23" t="str">
        <f>IF(ISBLANK(O1065),"",VLOOKUP(AO1065,Codes!$A$2:$B$184,2,FALSE))</f>
        <v/>
      </c>
      <c r="AQ1065" s="39" t="str">
        <f t="shared" si="268"/>
        <v/>
      </c>
      <c r="AR1065" s="39" t="str">
        <f t="shared" si="269"/>
        <v/>
      </c>
      <c r="AS1065" s="39" t="str">
        <f t="shared" si="270"/>
        <v/>
      </c>
      <c r="AT1065" s="39" t="str">
        <f t="shared" si="271"/>
        <v/>
      </c>
    </row>
    <row r="1066" spans="1:46" s="65" customFormat="1">
      <c r="A1066" s="64"/>
      <c r="E1066" s="66"/>
      <c r="F1066" s="67"/>
      <c r="G1066" s="68"/>
      <c r="H1066" s="69"/>
      <c r="I1066" s="40" t="str">
        <f t="shared" si="256"/>
        <v/>
      </c>
      <c r="J1066" s="69"/>
      <c r="K1066" s="70"/>
      <c r="L1066" s="41" t="str">
        <f t="shared" si="257"/>
        <v/>
      </c>
      <c r="M1066" s="71"/>
      <c r="N1066" s="72"/>
      <c r="O1066" s="73"/>
      <c r="P1066" s="42" t="str">
        <f t="shared" si="258"/>
        <v/>
      </c>
      <c r="Q1066" s="74"/>
      <c r="R1066" s="72"/>
      <c r="S1066" s="42" t="str">
        <f t="shared" si="259"/>
        <v/>
      </c>
      <c r="T1066" s="72"/>
      <c r="U1066" s="75"/>
      <c r="V1066" s="72"/>
      <c r="W1066" s="43" t="str">
        <f t="shared" si="260"/>
        <v/>
      </c>
      <c r="X1066" s="76"/>
      <c r="Y1066" s="77"/>
      <c r="Z1066" s="77"/>
      <c r="AA1066" s="77"/>
      <c r="AB1066" s="77"/>
      <c r="AC1066" s="77"/>
      <c r="AD1066" s="77"/>
      <c r="AE1066" s="78"/>
      <c r="AF1066" s="79"/>
      <c r="AG1066" s="37">
        <f t="shared" si="261"/>
        <v>0</v>
      </c>
      <c r="AH1066" s="38" t="str">
        <f t="shared" si="262"/>
        <v/>
      </c>
      <c r="AI1066" s="39" t="str">
        <f t="shared" si="263"/>
        <v/>
      </c>
      <c r="AJ1066" s="39" t="str">
        <f t="shared" si="264"/>
        <v/>
      </c>
      <c r="AK1066" s="23" t="str">
        <f t="shared" si="265"/>
        <v/>
      </c>
      <c r="AL1066" s="23" t="str">
        <f t="shared" si="266"/>
        <v/>
      </c>
      <c r="AM1066" s="23" t="str">
        <f>IF(ISBLANK(N1066),"",VLOOKUP(N1066,Codes!$A$2:$B$184,2,FALSE))</f>
        <v/>
      </c>
      <c r="AN1066" s="39" t="str">
        <f t="shared" si="267"/>
        <v/>
      </c>
      <c r="AO1066" s="23" t="str">
        <f>IF(ISBLANK(O1066),"",IF(O1066&gt;247,191,VLOOKUP(O1066,Codes!$H$2:$I$299,2,FALSE)))</f>
        <v/>
      </c>
      <c r="AP1066" s="23" t="str">
        <f>IF(ISBLANK(O1066),"",VLOOKUP(AO1066,Codes!$A$2:$B$184,2,FALSE))</f>
        <v/>
      </c>
      <c r="AQ1066" s="39" t="str">
        <f t="shared" si="268"/>
        <v/>
      </c>
      <c r="AR1066" s="39" t="str">
        <f t="shared" si="269"/>
        <v/>
      </c>
      <c r="AS1066" s="39" t="str">
        <f t="shared" si="270"/>
        <v/>
      </c>
      <c r="AT1066" s="39" t="str">
        <f t="shared" si="271"/>
        <v/>
      </c>
    </row>
    <row r="1067" spans="1:46" s="65" customFormat="1">
      <c r="A1067" s="64"/>
      <c r="E1067" s="66"/>
      <c r="F1067" s="67"/>
      <c r="G1067" s="68"/>
      <c r="H1067" s="69"/>
      <c r="I1067" s="40" t="str">
        <f t="shared" si="256"/>
        <v/>
      </c>
      <c r="J1067" s="69"/>
      <c r="K1067" s="70"/>
      <c r="L1067" s="41" t="str">
        <f t="shared" si="257"/>
        <v/>
      </c>
      <c r="M1067" s="71"/>
      <c r="N1067" s="72"/>
      <c r="O1067" s="73"/>
      <c r="P1067" s="42" t="str">
        <f t="shared" si="258"/>
        <v/>
      </c>
      <c r="Q1067" s="74"/>
      <c r="R1067" s="72"/>
      <c r="S1067" s="42" t="str">
        <f t="shared" si="259"/>
        <v/>
      </c>
      <c r="T1067" s="72"/>
      <c r="U1067" s="75"/>
      <c r="V1067" s="72"/>
      <c r="W1067" s="43" t="str">
        <f t="shared" si="260"/>
        <v/>
      </c>
      <c r="X1067" s="76"/>
      <c r="Y1067" s="77"/>
      <c r="Z1067" s="77"/>
      <c r="AA1067" s="77"/>
      <c r="AB1067" s="77"/>
      <c r="AC1067" s="77"/>
      <c r="AD1067" s="77"/>
      <c r="AE1067" s="78"/>
      <c r="AF1067" s="79"/>
      <c r="AG1067" s="37">
        <f t="shared" si="261"/>
        <v>0</v>
      </c>
      <c r="AH1067" s="38" t="str">
        <f t="shared" si="262"/>
        <v/>
      </c>
      <c r="AI1067" s="39" t="str">
        <f t="shared" si="263"/>
        <v/>
      </c>
      <c r="AJ1067" s="39" t="str">
        <f t="shared" si="264"/>
        <v/>
      </c>
      <c r="AK1067" s="23" t="str">
        <f t="shared" si="265"/>
        <v/>
      </c>
      <c r="AL1067" s="23" t="str">
        <f t="shared" si="266"/>
        <v/>
      </c>
      <c r="AM1067" s="23" t="str">
        <f>IF(ISBLANK(N1067),"",VLOOKUP(N1067,Codes!$A$2:$B$184,2,FALSE))</f>
        <v/>
      </c>
      <c r="AN1067" s="39" t="str">
        <f t="shared" si="267"/>
        <v/>
      </c>
      <c r="AO1067" s="23" t="str">
        <f>IF(ISBLANK(O1067),"",IF(O1067&gt;247,191,VLOOKUP(O1067,Codes!$H$2:$I$299,2,FALSE)))</f>
        <v/>
      </c>
      <c r="AP1067" s="23" t="str">
        <f>IF(ISBLANK(O1067),"",VLOOKUP(AO1067,Codes!$A$2:$B$184,2,FALSE))</f>
        <v/>
      </c>
      <c r="AQ1067" s="39" t="str">
        <f t="shared" si="268"/>
        <v/>
      </c>
      <c r="AR1067" s="39" t="str">
        <f t="shared" si="269"/>
        <v/>
      </c>
      <c r="AS1067" s="39" t="str">
        <f t="shared" si="270"/>
        <v/>
      </c>
      <c r="AT1067" s="39" t="str">
        <f t="shared" si="271"/>
        <v/>
      </c>
    </row>
    <row r="1068" spans="1:46" s="65" customFormat="1">
      <c r="A1068" s="64"/>
      <c r="E1068" s="66"/>
      <c r="F1068" s="67"/>
      <c r="G1068" s="68"/>
      <c r="H1068" s="69"/>
      <c r="I1068" s="40" t="str">
        <f t="shared" si="256"/>
        <v/>
      </c>
      <c r="J1068" s="69"/>
      <c r="K1068" s="70"/>
      <c r="L1068" s="41" t="str">
        <f t="shared" si="257"/>
        <v/>
      </c>
      <c r="M1068" s="71"/>
      <c r="N1068" s="72"/>
      <c r="O1068" s="73"/>
      <c r="P1068" s="42" t="str">
        <f t="shared" si="258"/>
        <v/>
      </c>
      <c r="Q1068" s="74"/>
      <c r="R1068" s="72"/>
      <c r="S1068" s="42" t="str">
        <f t="shared" si="259"/>
        <v/>
      </c>
      <c r="T1068" s="72"/>
      <c r="U1068" s="75"/>
      <c r="V1068" s="72"/>
      <c r="W1068" s="43" t="str">
        <f t="shared" si="260"/>
        <v/>
      </c>
      <c r="X1068" s="76"/>
      <c r="Y1068" s="77"/>
      <c r="Z1068" s="77"/>
      <c r="AA1068" s="77"/>
      <c r="AB1068" s="77"/>
      <c r="AC1068" s="77"/>
      <c r="AD1068" s="77"/>
      <c r="AE1068" s="78"/>
      <c r="AF1068" s="79"/>
      <c r="AG1068" s="37">
        <f t="shared" si="261"/>
        <v>0</v>
      </c>
      <c r="AH1068" s="38" t="str">
        <f t="shared" si="262"/>
        <v/>
      </c>
      <c r="AI1068" s="39" t="str">
        <f t="shared" si="263"/>
        <v/>
      </c>
      <c r="AJ1068" s="39" t="str">
        <f t="shared" si="264"/>
        <v/>
      </c>
      <c r="AK1068" s="23" t="str">
        <f t="shared" si="265"/>
        <v/>
      </c>
      <c r="AL1068" s="23" t="str">
        <f t="shared" si="266"/>
        <v/>
      </c>
      <c r="AM1068" s="23" t="str">
        <f>IF(ISBLANK(N1068),"",VLOOKUP(N1068,Codes!$A$2:$B$184,2,FALSE))</f>
        <v/>
      </c>
      <c r="AN1068" s="39" t="str">
        <f t="shared" si="267"/>
        <v/>
      </c>
      <c r="AO1068" s="23" t="str">
        <f>IF(ISBLANK(O1068),"",IF(O1068&gt;247,191,VLOOKUP(O1068,Codes!$H$2:$I$299,2,FALSE)))</f>
        <v/>
      </c>
      <c r="AP1068" s="23" t="str">
        <f>IF(ISBLANK(O1068),"",VLOOKUP(AO1068,Codes!$A$2:$B$184,2,FALSE))</f>
        <v/>
      </c>
      <c r="AQ1068" s="39" t="str">
        <f t="shared" si="268"/>
        <v/>
      </c>
      <c r="AR1068" s="39" t="str">
        <f t="shared" si="269"/>
        <v/>
      </c>
      <c r="AS1068" s="39" t="str">
        <f t="shared" si="270"/>
        <v/>
      </c>
      <c r="AT1068" s="39" t="str">
        <f t="shared" si="271"/>
        <v/>
      </c>
    </row>
    <row r="1069" spans="1:46" s="65" customFormat="1">
      <c r="A1069" s="64"/>
      <c r="E1069" s="66"/>
      <c r="F1069" s="67"/>
      <c r="G1069" s="68"/>
      <c r="H1069" s="69"/>
      <c r="I1069" s="40" t="str">
        <f t="shared" si="256"/>
        <v/>
      </c>
      <c r="J1069" s="69"/>
      <c r="K1069" s="70"/>
      <c r="L1069" s="41" t="str">
        <f t="shared" si="257"/>
        <v/>
      </c>
      <c r="M1069" s="71"/>
      <c r="N1069" s="72"/>
      <c r="O1069" s="73"/>
      <c r="P1069" s="42" t="str">
        <f t="shared" si="258"/>
        <v/>
      </c>
      <c r="Q1069" s="74"/>
      <c r="R1069" s="72"/>
      <c r="S1069" s="42" t="str">
        <f t="shared" si="259"/>
        <v/>
      </c>
      <c r="T1069" s="72"/>
      <c r="U1069" s="75"/>
      <c r="V1069" s="72"/>
      <c r="W1069" s="43" t="str">
        <f t="shared" si="260"/>
        <v/>
      </c>
      <c r="X1069" s="76"/>
      <c r="Y1069" s="77"/>
      <c r="Z1069" s="77"/>
      <c r="AA1069" s="77"/>
      <c r="AB1069" s="77"/>
      <c r="AC1069" s="77"/>
      <c r="AD1069" s="77"/>
      <c r="AE1069" s="78"/>
      <c r="AF1069" s="79"/>
      <c r="AG1069" s="37">
        <f t="shared" si="261"/>
        <v>0</v>
      </c>
      <c r="AH1069" s="38" t="str">
        <f t="shared" si="262"/>
        <v/>
      </c>
      <c r="AI1069" s="39" t="str">
        <f t="shared" si="263"/>
        <v/>
      </c>
      <c r="AJ1069" s="39" t="str">
        <f t="shared" si="264"/>
        <v/>
      </c>
      <c r="AK1069" s="23" t="str">
        <f t="shared" si="265"/>
        <v/>
      </c>
      <c r="AL1069" s="23" t="str">
        <f t="shared" si="266"/>
        <v/>
      </c>
      <c r="AM1069" s="23" t="str">
        <f>IF(ISBLANK(N1069),"",VLOOKUP(N1069,Codes!$A$2:$B$184,2,FALSE))</f>
        <v/>
      </c>
      <c r="AN1069" s="39" t="str">
        <f t="shared" si="267"/>
        <v/>
      </c>
      <c r="AO1069" s="23" t="str">
        <f>IF(ISBLANK(O1069),"",IF(O1069&gt;247,191,VLOOKUP(O1069,Codes!$H$2:$I$299,2,FALSE)))</f>
        <v/>
      </c>
      <c r="AP1069" s="23" t="str">
        <f>IF(ISBLANK(O1069),"",VLOOKUP(AO1069,Codes!$A$2:$B$184,2,FALSE))</f>
        <v/>
      </c>
      <c r="AQ1069" s="39" t="str">
        <f t="shared" si="268"/>
        <v/>
      </c>
      <c r="AR1069" s="39" t="str">
        <f t="shared" si="269"/>
        <v/>
      </c>
      <c r="AS1069" s="39" t="str">
        <f t="shared" si="270"/>
        <v/>
      </c>
      <c r="AT1069" s="39" t="str">
        <f t="shared" si="271"/>
        <v/>
      </c>
    </row>
    <row r="1070" spans="1:46" s="65" customFormat="1">
      <c r="A1070" s="64"/>
      <c r="E1070" s="66"/>
      <c r="F1070" s="67"/>
      <c r="G1070" s="68"/>
      <c r="H1070" s="69"/>
      <c r="I1070" s="40" t="str">
        <f t="shared" si="256"/>
        <v/>
      </c>
      <c r="J1070" s="69"/>
      <c r="K1070" s="70"/>
      <c r="L1070" s="41" t="str">
        <f t="shared" si="257"/>
        <v/>
      </c>
      <c r="M1070" s="71"/>
      <c r="N1070" s="72"/>
      <c r="O1070" s="73"/>
      <c r="P1070" s="42" t="str">
        <f t="shared" si="258"/>
        <v/>
      </c>
      <c r="Q1070" s="74"/>
      <c r="R1070" s="72"/>
      <c r="S1070" s="42" t="str">
        <f t="shared" si="259"/>
        <v/>
      </c>
      <c r="T1070" s="72"/>
      <c r="U1070" s="75"/>
      <c r="V1070" s="72"/>
      <c r="W1070" s="43" t="str">
        <f t="shared" si="260"/>
        <v/>
      </c>
      <c r="X1070" s="76"/>
      <c r="Y1070" s="77"/>
      <c r="Z1070" s="77"/>
      <c r="AA1070" s="77"/>
      <c r="AB1070" s="77"/>
      <c r="AC1070" s="77"/>
      <c r="AD1070" s="77"/>
      <c r="AE1070" s="78"/>
      <c r="AF1070" s="79"/>
      <c r="AG1070" s="37">
        <f t="shared" si="261"/>
        <v>0</v>
      </c>
      <c r="AH1070" s="38" t="str">
        <f t="shared" si="262"/>
        <v/>
      </c>
      <c r="AI1070" s="39" t="str">
        <f t="shared" si="263"/>
        <v/>
      </c>
      <c r="AJ1070" s="39" t="str">
        <f t="shared" si="264"/>
        <v/>
      </c>
      <c r="AK1070" s="23" t="str">
        <f t="shared" si="265"/>
        <v/>
      </c>
      <c r="AL1070" s="23" t="str">
        <f t="shared" si="266"/>
        <v/>
      </c>
      <c r="AM1070" s="23" t="str">
        <f>IF(ISBLANK(N1070),"",VLOOKUP(N1070,Codes!$A$2:$B$184,2,FALSE))</f>
        <v/>
      </c>
      <c r="AN1070" s="39" t="str">
        <f t="shared" si="267"/>
        <v/>
      </c>
      <c r="AO1070" s="23" t="str">
        <f>IF(ISBLANK(O1070),"",IF(O1070&gt;247,191,VLOOKUP(O1070,Codes!$H$2:$I$299,2,FALSE)))</f>
        <v/>
      </c>
      <c r="AP1070" s="23" t="str">
        <f>IF(ISBLANK(O1070),"",VLOOKUP(AO1070,Codes!$A$2:$B$184,2,FALSE))</f>
        <v/>
      </c>
      <c r="AQ1070" s="39" t="str">
        <f t="shared" si="268"/>
        <v/>
      </c>
      <c r="AR1070" s="39" t="str">
        <f t="shared" si="269"/>
        <v/>
      </c>
      <c r="AS1070" s="39" t="str">
        <f t="shared" si="270"/>
        <v/>
      </c>
      <c r="AT1070" s="39" t="str">
        <f t="shared" si="271"/>
        <v/>
      </c>
    </row>
    <row r="1071" spans="1:46" s="5" customFormat="1">
      <c r="A1071" s="9"/>
      <c r="B1071" s="9"/>
      <c r="C1071" s="9"/>
      <c r="D1071" s="9"/>
      <c r="E1071" s="9"/>
      <c r="F1071" s="8"/>
      <c r="G1071" s="8"/>
      <c r="H1071" s="8"/>
      <c r="I1071" s="13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4"/>
    </row>
    <row r="1072" spans="1:46" s="5" customFormat="1">
      <c r="A1072" s="9"/>
      <c r="B1072" s="9"/>
      <c r="C1072" s="9"/>
      <c r="D1072" s="9"/>
      <c r="E1072" s="9"/>
      <c r="F1072" s="8"/>
      <c r="G1072" s="8"/>
      <c r="H1072" s="8"/>
      <c r="I1072" s="13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4"/>
    </row>
    <row r="1073" spans="1:34" s="5" customFormat="1">
      <c r="A1073" s="9"/>
      <c r="B1073" s="9"/>
      <c r="C1073" s="9"/>
      <c r="D1073" s="9"/>
      <c r="E1073" s="9"/>
      <c r="F1073" s="8"/>
      <c r="G1073" s="8"/>
      <c r="H1073" s="8"/>
      <c r="I1073" s="13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4"/>
    </row>
    <row r="1074" spans="1:34" s="5" customFormat="1">
      <c r="A1074" s="9"/>
      <c r="B1074" s="9"/>
      <c r="C1074" s="9"/>
      <c r="D1074" s="9"/>
      <c r="E1074" s="9"/>
      <c r="F1074" s="8"/>
      <c r="G1074" s="8"/>
      <c r="H1074" s="8"/>
      <c r="I1074" s="13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4"/>
    </row>
    <row r="1075" spans="1:34" s="5" customFormat="1">
      <c r="A1075" s="9"/>
      <c r="B1075" s="9"/>
      <c r="C1075" s="9"/>
      <c r="D1075" s="9"/>
      <c r="E1075" s="9"/>
      <c r="F1075" s="8"/>
      <c r="G1075" s="8"/>
      <c r="H1075" s="8"/>
      <c r="I1075" s="13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4"/>
    </row>
    <row r="1076" spans="1:34" s="5" customFormat="1">
      <c r="A1076" s="9"/>
      <c r="B1076" s="9"/>
      <c r="C1076" s="9"/>
      <c r="D1076" s="9"/>
      <c r="E1076" s="9"/>
      <c r="F1076" s="8"/>
      <c r="G1076" s="8"/>
      <c r="H1076" s="8"/>
      <c r="I1076" s="13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4"/>
    </row>
    <row r="1077" spans="1:34" s="5" customFormat="1">
      <c r="A1077" s="9"/>
      <c r="B1077" s="9"/>
      <c r="C1077" s="9"/>
      <c r="D1077" s="9"/>
      <c r="E1077" s="9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4"/>
    </row>
    <row r="1078" spans="1:34" s="5" customFormat="1">
      <c r="A1078" s="9"/>
      <c r="B1078" s="9"/>
      <c r="C1078" s="9"/>
      <c r="D1078" s="9"/>
      <c r="E1078" s="9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4"/>
    </row>
    <row r="1079" spans="1:34" s="5" customFormat="1">
      <c r="A1079" s="9"/>
      <c r="B1079" s="9"/>
      <c r="C1079" s="9"/>
      <c r="D1079" s="9"/>
      <c r="E1079" s="9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4"/>
    </row>
    <row r="1080" spans="1:34" s="5" customFormat="1">
      <c r="A1080" s="9"/>
      <c r="B1080" s="9"/>
      <c r="C1080" s="9"/>
      <c r="D1080" s="9"/>
      <c r="E1080" s="9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4"/>
    </row>
    <row r="1081" spans="1:34" s="5" customFormat="1">
      <c r="A1081" s="9"/>
      <c r="B1081" s="9"/>
      <c r="C1081" s="9"/>
      <c r="D1081" s="9"/>
      <c r="E1081" s="9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4"/>
    </row>
    <row r="1082" spans="1:34" s="5" customFormat="1">
      <c r="A1082" s="9"/>
      <c r="B1082" s="9"/>
      <c r="C1082" s="9"/>
      <c r="D1082" s="9"/>
      <c r="E1082" s="9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4"/>
    </row>
    <row r="1083" spans="1:34" s="5" customFormat="1">
      <c r="A1083" s="9"/>
      <c r="B1083" s="9"/>
      <c r="C1083" s="9"/>
      <c r="D1083" s="9"/>
      <c r="E1083" s="9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4"/>
    </row>
    <row r="1084" spans="1:34" s="5" customFormat="1">
      <c r="A1084" s="9"/>
      <c r="B1084" s="9"/>
      <c r="C1084" s="9"/>
      <c r="D1084" s="9"/>
      <c r="E1084" s="9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4"/>
    </row>
    <row r="1085" spans="1:34" s="5" customFormat="1">
      <c r="A1085" s="9"/>
      <c r="B1085" s="9"/>
      <c r="C1085" s="9"/>
      <c r="D1085" s="9"/>
      <c r="E1085" s="9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4"/>
    </row>
    <row r="1086" spans="1:34" s="5" customFormat="1">
      <c r="A1086" s="9"/>
      <c r="B1086" s="9"/>
      <c r="C1086" s="9"/>
      <c r="D1086" s="9"/>
      <c r="E1086" s="9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4"/>
    </row>
    <row r="1087" spans="1:34" s="5" customFormat="1">
      <c r="A1087" s="9"/>
      <c r="B1087" s="9"/>
      <c r="C1087" s="9"/>
      <c r="D1087" s="9"/>
      <c r="E1087" s="9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4"/>
    </row>
    <row r="1088" spans="1:34" s="5" customFormat="1">
      <c r="A1088" s="9"/>
      <c r="B1088" s="9"/>
      <c r="C1088" s="9"/>
      <c r="D1088" s="9"/>
      <c r="E1088" s="9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4"/>
    </row>
    <row r="1089" spans="1:34" s="5" customFormat="1">
      <c r="A1089" s="9"/>
      <c r="B1089" s="9"/>
      <c r="C1089" s="9"/>
      <c r="D1089" s="9"/>
      <c r="E1089" s="9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4"/>
    </row>
    <row r="1090" spans="1:34" s="5" customFormat="1">
      <c r="A1090" s="9"/>
      <c r="B1090" s="9"/>
      <c r="C1090" s="9"/>
      <c r="D1090" s="9"/>
      <c r="E1090" s="9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4"/>
    </row>
    <row r="1091" spans="1:34" s="5" customFormat="1">
      <c r="A1091" s="9"/>
      <c r="B1091" s="9"/>
      <c r="C1091" s="9"/>
      <c r="D1091" s="9"/>
      <c r="E1091" s="9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4"/>
    </row>
    <row r="1092" spans="1:34" s="5" customFormat="1">
      <c r="A1092" s="9"/>
      <c r="B1092" s="9"/>
      <c r="C1092" s="9"/>
      <c r="D1092" s="9"/>
      <c r="E1092" s="9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4"/>
    </row>
    <row r="1093" spans="1:34" s="5" customFormat="1">
      <c r="A1093" s="9"/>
      <c r="B1093" s="9"/>
      <c r="C1093" s="9"/>
      <c r="D1093" s="9"/>
      <c r="E1093" s="9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4"/>
    </row>
    <row r="1094" spans="1:34" s="5" customFormat="1">
      <c r="A1094" s="9"/>
      <c r="B1094" s="9"/>
      <c r="C1094" s="9"/>
      <c r="D1094" s="9"/>
      <c r="E1094" s="9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4"/>
    </row>
    <row r="1095" spans="1:34" s="5" customFormat="1">
      <c r="A1095" s="9"/>
      <c r="B1095" s="9"/>
      <c r="C1095" s="9"/>
      <c r="D1095" s="9"/>
      <c r="E1095" s="9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4"/>
    </row>
    <row r="1096" spans="1:34" s="5" customFormat="1">
      <c r="A1096" s="9"/>
      <c r="B1096" s="9"/>
      <c r="C1096" s="9"/>
      <c r="D1096" s="9"/>
      <c r="E1096" s="9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4"/>
    </row>
    <row r="1097" spans="1:34" s="5" customFormat="1">
      <c r="A1097" s="9"/>
      <c r="B1097" s="9"/>
      <c r="C1097" s="9"/>
      <c r="D1097" s="9"/>
      <c r="E1097" s="9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4"/>
    </row>
    <row r="1098" spans="1:34" s="5" customFormat="1">
      <c r="A1098" s="9"/>
      <c r="B1098" s="9"/>
      <c r="C1098" s="9"/>
      <c r="D1098" s="9"/>
      <c r="E1098" s="9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4"/>
    </row>
    <row r="1099" spans="1:34" s="5" customFormat="1">
      <c r="A1099" s="9"/>
      <c r="B1099" s="9"/>
      <c r="C1099" s="9"/>
      <c r="D1099" s="9"/>
      <c r="E1099" s="9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4"/>
    </row>
    <row r="1100" spans="1:34" s="5" customFormat="1">
      <c r="A1100" s="9"/>
      <c r="B1100" s="9"/>
      <c r="C1100" s="9"/>
      <c r="D1100" s="9"/>
      <c r="E1100" s="9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4"/>
    </row>
    <row r="1101" spans="1:34" s="5" customFormat="1">
      <c r="A1101" s="9"/>
      <c r="B1101" s="9"/>
      <c r="C1101" s="9"/>
      <c r="D1101" s="9"/>
      <c r="E1101" s="9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4"/>
    </row>
    <row r="1102" spans="1:34" s="5" customFormat="1">
      <c r="A1102" s="9"/>
      <c r="B1102" s="9"/>
      <c r="C1102" s="9"/>
      <c r="D1102" s="9"/>
      <c r="E1102" s="9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4"/>
    </row>
    <row r="1103" spans="1:34" s="5" customFormat="1">
      <c r="A1103" s="9"/>
      <c r="B1103" s="9"/>
      <c r="C1103" s="9"/>
      <c r="D1103" s="9"/>
      <c r="E1103" s="9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4"/>
    </row>
    <row r="1104" spans="1:34" s="5" customFormat="1">
      <c r="A1104" s="9"/>
      <c r="B1104" s="9"/>
      <c r="C1104" s="9"/>
      <c r="D1104" s="9"/>
      <c r="E1104" s="9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4"/>
    </row>
    <row r="1105" spans="1:34" s="5" customFormat="1">
      <c r="A1105" s="9"/>
      <c r="B1105" s="9"/>
      <c r="C1105" s="9"/>
      <c r="D1105" s="9"/>
      <c r="E1105" s="9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4"/>
    </row>
    <row r="1106" spans="1:34" s="5" customFormat="1">
      <c r="A1106" s="9"/>
      <c r="B1106" s="9"/>
      <c r="C1106" s="9"/>
      <c r="D1106" s="9"/>
      <c r="E1106" s="9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4"/>
    </row>
    <row r="1107" spans="1:34" s="5" customFormat="1">
      <c r="A1107" s="9"/>
      <c r="B1107" s="9"/>
      <c r="C1107" s="9"/>
      <c r="D1107" s="9"/>
      <c r="E1107" s="9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4"/>
    </row>
    <row r="1108" spans="1:34" s="5" customFormat="1">
      <c r="A1108" s="9"/>
      <c r="B1108" s="9"/>
      <c r="C1108" s="9"/>
      <c r="D1108" s="9"/>
      <c r="E1108" s="9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4"/>
    </row>
    <row r="1109" spans="1:34" s="5" customFormat="1">
      <c r="A1109" s="9"/>
      <c r="B1109" s="9"/>
      <c r="C1109" s="9"/>
      <c r="D1109" s="9"/>
      <c r="E1109" s="9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4"/>
    </row>
    <row r="1110" spans="1:34" s="5" customFormat="1">
      <c r="A1110" s="9"/>
      <c r="B1110" s="9"/>
      <c r="C1110" s="9"/>
      <c r="D1110" s="9"/>
      <c r="E1110" s="9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4"/>
    </row>
    <row r="1111" spans="1:34" s="5" customFormat="1">
      <c r="A1111" s="9"/>
      <c r="B1111" s="9"/>
      <c r="C1111" s="9"/>
      <c r="D1111" s="9"/>
      <c r="E1111" s="9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4"/>
    </row>
    <row r="1112" spans="1:34" s="5" customFormat="1">
      <c r="A1112" s="9"/>
      <c r="B1112" s="9"/>
      <c r="C1112" s="9"/>
      <c r="D1112" s="9"/>
      <c r="E1112" s="9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4"/>
    </row>
    <row r="1113" spans="1:34" s="5" customFormat="1">
      <c r="A1113" s="9"/>
      <c r="B1113" s="9"/>
      <c r="C1113" s="9"/>
      <c r="D1113" s="9"/>
      <c r="E1113" s="9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4"/>
    </row>
    <row r="1114" spans="1:34" s="5" customFormat="1">
      <c r="A1114" s="9"/>
      <c r="B1114" s="9"/>
      <c r="C1114" s="9"/>
      <c r="D1114" s="9"/>
      <c r="E1114" s="9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4"/>
    </row>
    <row r="1115" spans="1:34" s="5" customFormat="1">
      <c r="A1115" s="9"/>
      <c r="B1115" s="9"/>
      <c r="C1115" s="9"/>
      <c r="D1115" s="9"/>
      <c r="E1115" s="9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4"/>
    </row>
    <row r="1116" spans="1:34" s="5" customFormat="1">
      <c r="A1116" s="9"/>
      <c r="B1116" s="9"/>
      <c r="C1116" s="9"/>
      <c r="D1116" s="9"/>
      <c r="E1116" s="9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4"/>
    </row>
    <row r="1117" spans="1:34" s="5" customFormat="1">
      <c r="A1117" s="9"/>
      <c r="B1117" s="9"/>
      <c r="C1117" s="9"/>
      <c r="D1117" s="9"/>
      <c r="E1117" s="9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4"/>
    </row>
    <row r="1118" spans="1:34" s="5" customFormat="1">
      <c r="A1118" s="9"/>
      <c r="B1118" s="9"/>
      <c r="C1118" s="9"/>
      <c r="D1118" s="9"/>
      <c r="E1118" s="9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4"/>
    </row>
    <row r="1119" spans="1:34" s="5" customFormat="1">
      <c r="A1119" s="9"/>
      <c r="B1119" s="9"/>
      <c r="C1119" s="9"/>
      <c r="D1119" s="9"/>
      <c r="E1119" s="9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4"/>
    </row>
    <row r="1120" spans="1:34" s="5" customFormat="1">
      <c r="A1120" s="9"/>
      <c r="B1120" s="9"/>
      <c r="C1120" s="9"/>
      <c r="D1120" s="9"/>
      <c r="E1120" s="9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4"/>
    </row>
    <row r="1121" spans="1:34" s="5" customFormat="1">
      <c r="A1121" s="9"/>
      <c r="B1121" s="9"/>
      <c r="C1121" s="9"/>
      <c r="D1121" s="9"/>
      <c r="E1121" s="9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4"/>
    </row>
    <row r="1122" spans="1:34" s="5" customFormat="1">
      <c r="A1122" s="9"/>
      <c r="B1122" s="9"/>
      <c r="C1122" s="9"/>
      <c r="D1122" s="9"/>
      <c r="E1122" s="9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4"/>
    </row>
    <row r="1123" spans="1:34" s="5" customFormat="1">
      <c r="A1123" s="9"/>
      <c r="B1123" s="9"/>
      <c r="C1123" s="9"/>
      <c r="D1123" s="9"/>
      <c r="E1123" s="9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4"/>
    </row>
    <row r="1124" spans="1:34" s="5" customFormat="1">
      <c r="A1124" s="9"/>
      <c r="B1124" s="9"/>
      <c r="C1124" s="9"/>
      <c r="D1124" s="9"/>
      <c r="E1124" s="9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4"/>
    </row>
    <row r="1125" spans="1:34" s="5" customFormat="1">
      <c r="A1125" s="9"/>
      <c r="B1125" s="9"/>
      <c r="C1125" s="9"/>
      <c r="D1125" s="9"/>
      <c r="E1125" s="9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4"/>
    </row>
    <row r="1126" spans="1:34" s="5" customFormat="1">
      <c r="A1126" s="9"/>
      <c r="B1126" s="9"/>
      <c r="C1126" s="9"/>
      <c r="D1126" s="9"/>
      <c r="E1126" s="9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4"/>
    </row>
    <row r="1127" spans="1:34" s="5" customFormat="1">
      <c r="A1127" s="9"/>
      <c r="B1127" s="9"/>
      <c r="C1127" s="9"/>
      <c r="D1127" s="9"/>
      <c r="E1127" s="9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4"/>
    </row>
    <row r="1128" spans="1:34" s="5" customFormat="1">
      <c r="A1128" s="9"/>
      <c r="B1128" s="9"/>
      <c r="C1128" s="9"/>
      <c r="D1128" s="9"/>
      <c r="E1128" s="9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4"/>
    </row>
    <row r="1129" spans="1:34" s="5" customFormat="1">
      <c r="A1129" s="9"/>
      <c r="B1129" s="9"/>
      <c r="C1129" s="9"/>
      <c r="D1129" s="9"/>
      <c r="E1129" s="9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4"/>
    </row>
    <row r="1130" spans="1:34" s="5" customFormat="1">
      <c r="A1130" s="9"/>
      <c r="B1130" s="9"/>
      <c r="C1130" s="9"/>
      <c r="D1130" s="9"/>
      <c r="E1130" s="9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4"/>
    </row>
    <row r="1131" spans="1:34" s="5" customFormat="1">
      <c r="A1131" s="9"/>
      <c r="B1131" s="9"/>
      <c r="C1131" s="9"/>
      <c r="D1131" s="9"/>
      <c r="E1131" s="9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4"/>
    </row>
    <row r="1132" spans="1:34" s="5" customFormat="1">
      <c r="A1132" s="9"/>
      <c r="B1132" s="9"/>
      <c r="C1132" s="9"/>
      <c r="D1132" s="9"/>
      <c r="E1132" s="9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4"/>
    </row>
    <row r="1133" spans="1:34" s="5" customFormat="1">
      <c r="A1133" s="9"/>
      <c r="B1133" s="9"/>
      <c r="C1133" s="9"/>
      <c r="D1133" s="9"/>
      <c r="E1133" s="9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4"/>
    </row>
    <row r="1134" spans="1:34" s="5" customFormat="1">
      <c r="A1134" s="9"/>
      <c r="B1134" s="9"/>
      <c r="C1134" s="9"/>
      <c r="D1134" s="9"/>
      <c r="E1134" s="9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4"/>
    </row>
    <row r="1135" spans="1:34" s="5" customFormat="1">
      <c r="A1135" s="9"/>
      <c r="B1135" s="9"/>
      <c r="C1135" s="9"/>
      <c r="D1135" s="9"/>
      <c r="E1135" s="9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4"/>
    </row>
    <row r="1136" spans="1:34" s="5" customFormat="1">
      <c r="A1136" s="9"/>
      <c r="B1136" s="9"/>
      <c r="C1136" s="9"/>
      <c r="D1136" s="9"/>
      <c r="E1136" s="9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4"/>
    </row>
    <row r="1137" spans="1:34" s="5" customFormat="1">
      <c r="A1137" s="9"/>
      <c r="B1137" s="9"/>
      <c r="C1137" s="9"/>
      <c r="D1137" s="9"/>
      <c r="E1137" s="9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4"/>
    </row>
    <row r="1138" spans="1:34" s="5" customFormat="1">
      <c r="A1138" s="9"/>
      <c r="B1138" s="9"/>
      <c r="C1138" s="9"/>
      <c r="D1138" s="9"/>
      <c r="E1138" s="9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4"/>
    </row>
    <row r="1139" spans="1:34" s="5" customFormat="1">
      <c r="A1139" s="9"/>
      <c r="B1139" s="9"/>
      <c r="C1139" s="9"/>
      <c r="D1139" s="9"/>
      <c r="E1139" s="9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4"/>
    </row>
    <row r="1140" spans="1:34" s="5" customFormat="1">
      <c r="A1140" s="9"/>
      <c r="B1140" s="9"/>
      <c r="C1140" s="9"/>
      <c r="D1140" s="9"/>
      <c r="E1140" s="9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4"/>
    </row>
    <row r="1141" spans="1:34" s="5" customFormat="1">
      <c r="A1141" s="9"/>
      <c r="B1141" s="9"/>
      <c r="C1141" s="9"/>
      <c r="D1141" s="9"/>
      <c r="E1141" s="9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4"/>
    </row>
    <row r="1142" spans="1:34" s="5" customFormat="1">
      <c r="A1142" s="9"/>
      <c r="B1142" s="9"/>
      <c r="C1142" s="9"/>
      <c r="D1142" s="9"/>
      <c r="E1142" s="9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4"/>
    </row>
    <row r="1143" spans="1:34" s="5" customFormat="1">
      <c r="A1143" s="9"/>
      <c r="B1143" s="9"/>
      <c r="C1143" s="9"/>
      <c r="D1143" s="9"/>
      <c r="E1143" s="9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4"/>
    </row>
    <row r="1144" spans="1:34" s="5" customFormat="1">
      <c r="A1144" s="9"/>
      <c r="B1144" s="9"/>
      <c r="C1144" s="9"/>
      <c r="D1144" s="9"/>
      <c r="E1144" s="9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4"/>
    </row>
    <row r="1145" spans="1:34" s="5" customFormat="1">
      <c r="A1145" s="9"/>
      <c r="B1145" s="9"/>
      <c r="C1145" s="9"/>
      <c r="D1145" s="9"/>
      <c r="E1145" s="9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4"/>
    </row>
    <row r="1146" spans="1:34" s="5" customFormat="1">
      <c r="A1146" s="9"/>
      <c r="B1146" s="9"/>
      <c r="C1146" s="9"/>
      <c r="D1146" s="9"/>
      <c r="E1146" s="9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4"/>
    </row>
    <row r="1147" spans="1:34" s="5" customFormat="1">
      <c r="A1147" s="9"/>
      <c r="B1147" s="9"/>
      <c r="C1147" s="9"/>
      <c r="D1147" s="9"/>
      <c r="E1147" s="9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4"/>
    </row>
    <row r="1148" spans="1:34" s="5" customFormat="1">
      <c r="A1148" s="9"/>
      <c r="B1148" s="9"/>
      <c r="C1148" s="9"/>
      <c r="D1148" s="9"/>
      <c r="E1148" s="9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4"/>
    </row>
    <row r="1149" spans="1:34" s="5" customFormat="1">
      <c r="A1149" s="9"/>
      <c r="B1149" s="9"/>
      <c r="C1149" s="9"/>
      <c r="D1149" s="9"/>
      <c r="E1149" s="9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4"/>
    </row>
    <row r="1150" spans="1:34" s="5" customFormat="1">
      <c r="A1150" s="9"/>
      <c r="B1150" s="9"/>
      <c r="C1150" s="9"/>
      <c r="D1150" s="9"/>
      <c r="E1150" s="9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4"/>
    </row>
    <row r="1151" spans="1:34" s="5" customFormat="1">
      <c r="A1151" s="9"/>
      <c r="B1151" s="9"/>
      <c r="C1151" s="9"/>
      <c r="D1151" s="9"/>
      <c r="E1151" s="9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4"/>
    </row>
    <row r="1152" spans="1:34" s="5" customFormat="1">
      <c r="A1152" s="9"/>
      <c r="B1152" s="9"/>
      <c r="C1152" s="9"/>
      <c r="D1152" s="9"/>
      <c r="E1152" s="9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4"/>
    </row>
    <row r="1153" spans="1:34" s="5" customFormat="1">
      <c r="A1153" s="9"/>
      <c r="B1153" s="9"/>
      <c r="C1153" s="9"/>
      <c r="D1153" s="9"/>
      <c r="E1153" s="9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4"/>
    </row>
    <row r="1154" spans="1:34" s="5" customFormat="1">
      <c r="A1154" s="9"/>
      <c r="B1154" s="9"/>
      <c r="C1154" s="9"/>
      <c r="D1154" s="9"/>
      <c r="E1154" s="9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4"/>
    </row>
    <row r="1155" spans="1:34" s="5" customFormat="1">
      <c r="A1155" s="9"/>
      <c r="B1155" s="9"/>
      <c r="C1155" s="9"/>
      <c r="D1155" s="9"/>
      <c r="E1155" s="9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4"/>
    </row>
    <row r="1156" spans="1:34" s="5" customFormat="1">
      <c r="A1156" s="9"/>
      <c r="B1156" s="9"/>
      <c r="C1156" s="9"/>
      <c r="D1156" s="9"/>
      <c r="E1156" s="9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4"/>
    </row>
    <row r="1157" spans="1:34" s="5" customFormat="1">
      <c r="A1157" s="9"/>
      <c r="B1157" s="9"/>
      <c r="C1157" s="9"/>
      <c r="D1157" s="9"/>
      <c r="E1157" s="9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4"/>
    </row>
    <row r="1158" spans="1:34" s="5" customFormat="1">
      <c r="A1158" s="9"/>
      <c r="B1158" s="9"/>
      <c r="C1158" s="9"/>
      <c r="D1158" s="9"/>
      <c r="E1158" s="9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4"/>
    </row>
    <row r="1159" spans="1:34" s="5" customFormat="1">
      <c r="A1159" s="9"/>
      <c r="B1159" s="9"/>
      <c r="C1159" s="9"/>
      <c r="D1159" s="9"/>
      <c r="E1159" s="9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4"/>
    </row>
    <row r="1160" spans="1:34" s="5" customFormat="1">
      <c r="A1160" s="9"/>
      <c r="B1160" s="9"/>
      <c r="C1160" s="9"/>
      <c r="D1160" s="9"/>
      <c r="E1160" s="9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4"/>
    </row>
    <row r="1161" spans="1:34" s="5" customFormat="1">
      <c r="A1161" s="9"/>
      <c r="B1161" s="9"/>
      <c r="C1161" s="9"/>
      <c r="D1161" s="9"/>
      <c r="E1161" s="9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4"/>
    </row>
    <row r="1162" spans="1:34" s="5" customFormat="1">
      <c r="A1162" s="9"/>
      <c r="B1162" s="9"/>
      <c r="C1162" s="9"/>
      <c r="D1162" s="9"/>
      <c r="E1162" s="9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4"/>
    </row>
    <row r="1163" spans="1:34" s="5" customFormat="1">
      <c r="A1163" s="9"/>
      <c r="B1163" s="9"/>
      <c r="C1163" s="9"/>
      <c r="D1163" s="9"/>
      <c r="E1163" s="9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4"/>
    </row>
    <row r="1164" spans="1:34" s="5" customFormat="1">
      <c r="A1164" s="9"/>
      <c r="B1164" s="9"/>
      <c r="C1164" s="9"/>
      <c r="D1164" s="9"/>
      <c r="E1164" s="9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4"/>
    </row>
    <row r="1165" spans="1:34" s="5" customFormat="1">
      <c r="A1165" s="9"/>
      <c r="B1165" s="9"/>
      <c r="C1165" s="9"/>
      <c r="D1165" s="9"/>
      <c r="E1165" s="9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4"/>
    </row>
    <row r="1166" spans="1:34" s="5" customFormat="1">
      <c r="A1166" s="9"/>
      <c r="B1166" s="9"/>
      <c r="C1166" s="9"/>
      <c r="D1166" s="9"/>
      <c r="E1166" s="9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4"/>
    </row>
    <row r="1167" spans="1:34" s="5" customFormat="1">
      <c r="A1167" s="9"/>
      <c r="B1167" s="9"/>
      <c r="C1167" s="9"/>
      <c r="D1167" s="9"/>
      <c r="E1167" s="9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4"/>
    </row>
    <row r="1168" spans="1:34" s="5" customFormat="1">
      <c r="A1168" s="9"/>
      <c r="B1168" s="9"/>
      <c r="C1168" s="9"/>
      <c r="D1168" s="9"/>
      <c r="E1168" s="9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4"/>
    </row>
    <row r="1169" spans="1:34" s="5" customFormat="1">
      <c r="A1169" s="9"/>
      <c r="B1169" s="9"/>
      <c r="C1169" s="9"/>
      <c r="D1169" s="9"/>
      <c r="E1169" s="9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4"/>
    </row>
    <row r="1170" spans="1:34" s="5" customFormat="1">
      <c r="A1170" s="9"/>
      <c r="B1170" s="9"/>
      <c r="C1170" s="9"/>
      <c r="D1170" s="9"/>
      <c r="E1170" s="9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4"/>
    </row>
    <row r="1171" spans="1:34" s="5" customFormat="1">
      <c r="A1171" s="9"/>
      <c r="B1171" s="9"/>
      <c r="C1171" s="9"/>
      <c r="D1171" s="9"/>
      <c r="E1171" s="9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4"/>
    </row>
    <row r="1172" spans="1:34" s="5" customFormat="1">
      <c r="A1172" s="9"/>
      <c r="B1172" s="9"/>
      <c r="C1172" s="9"/>
      <c r="D1172" s="9"/>
      <c r="E1172" s="9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4"/>
    </row>
    <row r="1173" spans="1:34" s="5" customFormat="1">
      <c r="A1173" s="9"/>
      <c r="B1173" s="9"/>
      <c r="C1173" s="9"/>
      <c r="D1173" s="9"/>
      <c r="E1173" s="9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4"/>
    </row>
    <row r="1174" spans="1:34" s="5" customFormat="1">
      <c r="A1174" s="9"/>
      <c r="B1174" s="9"/>
      <c r="C1174" s="9"/>
      <c r="D1174" s="9"/>
      <c r="E1174" s="9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4"/>
    </row>
    <row r="1175" spans="1:34" s="5" customFormat="1">
      <c r="A1175" s="9"/>
      <c r="B1175" s="9"/>
      <c r="C1175" s="9"/>
      <c r="D1175" s="9"/>
      <c r="E1175" s="9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4"/>
    </row>
    <row r="1176" spans="1:34" s="5" customFormat="1">
      <c r="A1176" s="9"/>
      <c r="B1176" s="9"/>
      <c r="C1176" s="9"/>
      <c r="D1176" s="9"/>
      <c r="E1176" s="9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4"/>
    </row>
    <row r="1177" spans="1:34" s="5" customFormat="1">
      <c r="A1177" s="9"/>
      <c r="B1177" s="9"/>
      <c r="C1177" s="9"/>
      <c r="D1177" s="9"/>
      <c r="E1177" s="9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4"/>
    </row>
    <row r="1178" spans="1:34" s="5" customFormat="1">
      <c r="A1178" s="9"/>
      <c r="B1178" s="9"/>
      <c r="C1178" s="9"/>
      <c r="D1178" s="9"/>
      <c r="E1178" s="9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4"/>
    </row>
    <row r="1179" spans="1:34" s="5" customFormat="1">
      <c r="A1179" s="9"/>
      <c r="B1179" s="9"/>
      <c r="C1179" s="9"/>
      <c r="D1179" s="9"/>
      <c r="E1179" s="9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4"/>
    </row>
    <row r="1180" spans="1:34" s="5" customFormat="1">
      <c r="A1180" s="9"/>
      <c r="B1180" s="9"/>
      <c r="C1180" s="9"/>
      <c r="D1180" s="9"/>
      <c r="E1180" s="9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4"/>
    </row>
    <row r="1181" spans="1:34" s="5" customFormat="1">
      <c r="A1181" s="9"/>
      <c r="B1181" s="9"/>
      <c r="C1181" s="9"/>
      <c r="D1181" s="9"/>
      <c r="E1181" s="9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4"/>
    </row>
    <row r="1182" spans="1:34" s="5" customFormat="1">
      <c r="A1182" s="9"/>
      <c r="B1182" s="9"/>
      <c r="C1182" s="9"/>
      <c r="D1182" s="9"/>
      <c r="E1182" s="9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4"/>
    </row>
    <row r="1183" spans="1:34" s="5" customFormat="1">
      <c r="A1183" s="9"/>
      <c r="B1183" s="9"/>
      <c r="C1183" s="9"/>
      <c r="D1183" s="9"/>
      <c r="E1183" s="9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4"/>
    </row>
    <row r="1184" spans="1:34" s="5" customFormat="1">
      <c r="A1184" s="9"/>
      <c r="B1184" s="9"/>
      <c r="C1184" s="9"/>
      <c r="D1184" s="9"/>
      <c r="E1184" s="9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4"/>
    </row>
    <row r="1185" spans="1:34" s="5" customFormat="1">
      <c r="A1185" s="9"/>
      <c r="B1185" s="9"/>
      <c r="C1185" s="9"/>
      <c r="D1185" s="9"/>
      <c r="E1185" s="9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4"/>
    </row>
    <row r="1186" spans="1:34" s="5" customFormat="1">
      <c r="A1186" s="9"/>
      <c r="B1186" s="9"/>
      <c r="C1186" s="9"/>
      <c r="D1186" s="9"/>
      <c r="E1186" s="9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4"/>
    </row>
    <row r="1187" spans="1:34" s="5" customFormat="1">
      <c r="A1187" s="9"/>
      <c r="B1187" s="9"/>
      <c r="C1187" s="9"/>
      <c r="D1187" s="9"/>
      <c r="E1187" s="9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4"/>
    </row>
    <row r="1188" spans="1:34" s="5" customFormat="1">
      <c r="A1188" s="9"/>
      <c r="B1188" s="9"/>
      <c r="C1188" s="9"/>
      <c r="D1188" s="9"/>
      <c r="E1188" s="9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4"/>
    </row>
    <row r="1189" spans="1:34" s="5" customFormat="1">
      <c r="A1189" s="9"/>
      <c r="B1189" s="9"/>
      <c r="C1189" s="9"/>
      <c r="D1189" s="9"/>
      <c r="E1189" s="9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4"/>
    </row>
    <row r="1190" spans="1:34" s="5" customFormat="1">
      <c r="A1190" s="9"/>
      <c r="B1190" s="9"/>
      <c r="C1190" s="9"/>
      <c r="D1190" s="9"/>
      <c r="E1190" s="9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4"/>
    </row>
    <row r="1191" spans="1:34" s="5" customFormat="1">
      <c r="A1191" s="9"/>
      <c r="B1191" s="9"/>
      <c r="C1191" s="9"/>
      <c r="D1191" s="9"/>
      <c r="E1191" s="9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4"/>
    </row>
    <row r="1192" spans="1:34" s="5" customFormat="1">
      <c r="A1192" s="9"/>
      <c r="B1192" s="9"/>
      <c r="C1192" s="9"/>
      <c r="D1192" s="9"/>
      <c r="E1192" s="9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4"/>
    </row>
    <row r="1193" spans="1:34" s="5" customFormat="1">
      <c r="A1193" s="9"/>
      <c r="B1193" s="9"/>
      <c r="C1193" s="9"/>
      <c r="D1193" s="9"/>
      <c r="E1193" s="9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4"/>
    </row>
    <row r="1194" spans="1:34" s="5" customFormat="1">
      <c r="A1194" s="9"/>
      <c r="B1194" s="9"/>
      <c r="C1194" s="9"/>
      <c r="D1194" s="9"/>
      <c r="E1194" s="9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4"/>
    </row>
    <row r="1195" spans="1:34" s="5" customFormat="1">
      <c r="A1195" s="9"/>
      <c r="B1195" s="9"/>
      <c r="C1195" s="9"/>
      <c r="D1195" s="9"/>
      <c r="E1195" s="9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4"/>
    </row>
    <row r="1196" spans="1:34" s="5" customFormat="1">
      <c r="A1196" s="9"/>
      <c r="B1196" s="9"/>
      <c r="C1196" s="9"/>
      <c r="D1196" s="9"/>
      <c r="E1196" s="9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4"/>
    </row>
    <row r="1197" spans="1:34" s="5" customFormat="1">
      <c r="A1197" s="9"/>
      <c r="B1197" s="9"/>
      <c r="C1197" s="9"/>
      <c r="D1197" s="9"/>
      <c r="E1197" s="9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4"/>
    </row>
    <row r="1198" spans="1:34" s="5" customFormat="1">
      <c r="A1198" s="9"/>
      <c r="B1198" s="9"/>
      <c r="C1198" s="9"/>
      <c r="D1198" s="9"/>
      <c r="E1198" s="9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4"/>
    </row>
    <row r="1199" spans="1:34" s="5" customFormat="1">
      <c r="A1199" s="9"/>
      <c r="B1199" s="9"/>
      <c r="C1199" s="9"/>
      <c r="D1199" s="9"/>
      <c r="E1199" s="9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4"/>
    </row>
    <row r="1200" spans="1:34" s="5" customFormat="1">
      <c r="A1200" s="9"/>
      <c r="B1200" s="9"/>
      <c r="C1200" s="9"/>
      <c r="D1200" s="9"/>
      <c r="E1200" s="9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4"/>
    </row>
    <row r="1201" spans="1:34" s="5" customFormat="1">
      <c r="A1201" s="9"/>
      <c r="B1201" s="9"/>
      <c r="C1201" s="9"/>
      <c r="D1201" s="9"/>
      <c r="E1201" s="9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4"/>
    </row>
    <row r="1202" spans="1:34" s="5" customFormat="1">
      <c r="A1202" s="9"/>
      <c r="B1202" s="9"/>
      <c r="C1202" s="9"/>
      <c r="D1202" s="9"/>
      <c r="E1202" s="9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4"/>
    </row>
    <row r="1203" spans="1:34" s="5" customFormat="1">
      <c r="A1203" s="9"/>
      <c r="B1203" s="9"/>
      <c r="C1203" s="9"/>
      <c r="D1203" s="9"/>
      <c r="E1203" s="9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4"/>
    </row>
    <row r="1204" spans="1:34" s="5" customFormat="1">
      <c r="A1204" s="9"/>
      <c r="B1204" s="9"/>
      <c r="C1204" s="9"/>
      <c r="D1204" s="9"/>
      <c r="E1204" s="9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4"/>
    </row>
    <row r="1205" spans="1:34" s="5" customFormat="1">
      <c r="A1205" s="9"/>
      <c r="B1205" s="9"/>
      <c r="C1205" s="9"/>
      <c r="D1205" s="9"/>
      <c r="E1205" s="9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4"/>
    </row>
    <row r="1206" spans="1:34" s="5" customFormat="1">
      <c r="A1206" s="9"/>
      <c r="B1206" s="9"/>
      <c r="C1206" s="9"/>
      <c r="D1206" s="9"/>
      <c r="E1206" s="9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4"/>
    </row>
    <row r="1207" spans="1:34" s="5" customFormat="1">
      <c r="A1207" s="9"/>
      <c r="B1207" s="9"/>
      <c r="C1207" s="9"/>
      <c r="D1207" s="9"/>
      <c r="E1207" s="9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4"/>
    </row>
    <row r="1208" spans="1:34" s="5" customFormat="1">
      <c r="A1208" s="9"/>
      <c r="B1208" s="9"/>
      <c r="C1208" s="9"/>
      <c r="D1208" s="9"/>
      <c r="E1208" s="9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4"/>
    </row>
    <row r="1209" spans="1:34" s="5" customFormat="1">
      <c r="A1209" s="9"/>
      <c r="B1209" s="9"/>
      <c r="C1209" s="9"/>
      <c r="D1209" s="9"/>
      <c r="E1209" s="9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4"/>
    </row>
    <row r="1210" spans="1:34" s="5" customFormat="1">
      <c r="A1210" s="9"/>
      <c r="B1210" s="9"/>
      <c r="C1210" s="9"/>
      <c r="D1210" s="9"/>
      <c r="E1210" s="9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4"/>
    </row>
    <row r="1211" spans="1:34" s="5" customFormat="1">
      <c r="A1211" s="9"/>
      <c r="B1211" s="9"/>
      <c r="C1211" s="9"/>
      <c r="D1211" s="9"/>
      <c r="E1211" s="9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4"/>
    </row>
    <row r="1212" spans="1:34" s="5" customFormat="1">
      <c r="A1212" s="9"/>
      <c r="B1212" s="9"/>
      <c r="C1212" s="9"/>
      <c r="D1212" s="9"/>
      <c r="E1212" s="9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4"/>
    </row>
    <row r="1213" spans="1:34" s="5" customFormat="1">
      <c r="A1213" s="9"/>
      <c r="B1213" s="9"/>
      <c r="C1213" s="9"/>
      <c r="D1213" s="9"/>
      <c r="E1213" s="9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4"/>
    </row>
    <row r="1214" spans="1:34" s="5" customFormat="1">
      <c r="A1214" s="9"/>
      <c r="B1214" s="9"/>
      <c r="C1214" s="9"/>
      <c r="D1214" s="9"/>
      <c r="E1214" s="9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4"/>
    </row>
    <row r="1215" spans="1:34" s="5" customFormat="1">
      <c r="A1215" s="9"/>
      <c r="B1215" s="9"/>
      <c r="C1215" s="9"/>
      <c r="D1215" s="9"/>
      <c r="E1215" s="9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4"/>
    </row>
    <row r="1216" spans="1:34" s="5" customFormat="1">
      <c r="A1216" s="9"/>
      <c r="B1216" s="9"/>
      <c r="C1216" s="9"/>
      <c r="D1216" s="9"/>
      <c r="E1216" s="9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4"/>
    </row>
    <row r="1217" spans="1:34" s="5" customFormat="1">
      <c r="A1217" s="9"/>
      <c r="B1217" s="9"/>
      <c r="C1217" s="9"/>
      <c r="D1217" s="9"/>
      <c r="E1217" s="9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4"/>
    </row>
    <row r="1218" spans="1:34" s="5" customFormat="1">
      <c r="A1218" s="9"/>
      <c r="B1218" s="9"/>
      <c r="C1218" s="9"/>
      <c r="D1218" s="9"/>
      <c r="E1218" s="9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4"/>
    </row>
    <row r="1219" spans="1:34" s="5" customFormat="1">
      <c r="A1219" s="9"/>
      <c r="B1219" s="9"/>
      <c r="C1219" s="9"/>
      <c r="D1219" s="9"/>
      <c r="E1219" s="9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4"/>
    </row>
    <row r="1220" spans="1:34" s="5" customFormat="1">
      <c r="A1220" s="9"/>
      <c r="B1220" s="9"/>
      <c r="C1220" s="9"/>
      <c r="D1220" s="9"/>
      <c r="E1220" s="9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4"/>
    </row>
    <row r="1221" spans="1:34" s="5" customFormat="1">
      <c r="A1221" s="9"/>
      <c r="B1221" s="9"/>
      <c r="C1221" s="9"/>
      <c r="D1221" s="9"/>
      <c r="E1221" s="9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4"/>
    </row>
    <row r="1222" spans="1:34" s="5" customFormat="1">
      <c r="A1222" s="9"/>
      <c r="B1222" s="9"/>
      <c r="C1222" s="9"/>
      <c r="D1222" s="9"/>
      <c r="E1222" s="9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4"/>
    </row>
    <row r="1223" spans="1:34" s="5" customFormat="1">
      <c r="A1223" s="9"/>
      <c r="B1223" s="9"/>
      <c r="C1223" s="9"/>
      <c r="D1223" s="9"/>
      <c r="E1223" s="9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4"/>
    </row>
    <row r="1224" spans="1:34" s="5" customFormat="1">
      <c r="A1224" s="9"/>
      <c r="B1224" s="9"/>
      <c r="C1224" s="9"/>
      <c r="D1224" s="9"/>
      <c r="E1224" s="9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4"/>
    </row>
    <row r="1225" spans="1:34" s="5" customFormat="1">
      <c r="A1225" s="9"/>
      <c r="B1225" s="9"/>
      <c r="C1225" s="9"/>
      <c r="D1225" s="9"/>
      <c r="E1225" s="9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4"/>
    </row>
    <row r="1226" spans="1:34" s="5" customFormat="1">
      <c r="A1226" s="9"/>
      <c r="B1226" s="9"/>
      <c r="C1226" s="9"/>
      <c r="D1226" s="9"/>
      <c r="E1226" s="9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4"/>
    </row>
    <row r="1227" spans="1:34" s="5" customFormat="1">
      <c r="A1227" s="9"/>
      <c r="B1227" s="9"/>
      <c r="C1227" s="9"/>
      <c r="D1227" s="9"/>
      <c r="E1227" s="9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4"/>
    </row>
    <row r="1228" spans="1:34" s="5" customFormat="1">
      <c r="A1228" s="9"/>
      <c r="B1228" s="9"/>
      <c r="C1228" s="9"/>
      <c r="D1228" s="9"/>
      <c r="E1228" s="9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4"/>
    </row>
    <row r="1229" spans="1:34" s="5" customFormat="1">
      <c r="A1229" s="9"/>
      <c r="B1229" s="9"/>
      <c r="C1229" s="9"/>
      <c r="D1229" s="9"/>
      <c r="E1229" s="9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4"/>
    </row>
    <row r="1230" spans="1:34" s="5" customFormat="1">
      <c r="A1230" s="9"/>
      <c r="B1230" s="9"/>
      <c r="C1230" s="9"/>
      <c r="D1230" s="9"/>
      <c r="E1230" s="9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4"/>
    </row>
    <row r="1231" spans="1:34" s="5" customFormat="1">
      <c r="A1231" s="9"/>
      <c r="B1231" s="9"/>
      <c r="C1231" s="9"/>
      <c r="D1231" s="9"/>
      <c r="E1231" s="9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4"/>
    </row>
    <row r="1232" spans="1:34" s="5" customFormat="1">
      <c r="A1232" s="9"/>
      <c r="B1232" s="9"/>
      <c r="C1232" s="9"/>
      <c r="D1232" s="9"/>
      <c r="E1232" s="9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4"/>
    </row>
    <row r="1233" spans="1:34" s="5" customFormat="1">
      <c r="A1233" s="9"/>
      <c r="B1233" s="9"/>
      <c r="C1233" s="9"/>
      <c r="D1233" s="9"/>
      <c r="E1233" s="9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4"/>
    </row>
    <row r="1234" spans="1:34" s="5" customFormat="1">
      <c r="A1234" s="9"/>
      <c r="B1234" s="9"/>
      <c r="C1234" s="9"/>
      <c r="D1234" s="9"/>
      <c r="E1234" s="9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4"/>
    </row>
    <row r="1235" spans="1:34" s="5" customFormat="1">
      <c r="A1235" s="9"/>
      <c r="B1235" s="9"/>
      <c r="C1235" s="9"/>
      <c r="D1235" s="9"/>
      <c r="E1235" s="9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4"/>
    </row>
    <row r="1236" spans="1:34" s="5" customFormat="1">
      <c r="A1236" s="9"/>
      <c r="B1236" s="9"/>
      <c r="C1236" s="9"/>
      <c r="D1236" s="9"/>
      <c r="E1236" s="9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4"/>
    </row>
    <row r="1237" spans="1:34" s="5" customFormat="1">
      <c r="A1237" s="9"/>
      <c r="B1237" s="9"/>
      <c r="C1237" s="9"/>
      <c r="D1237" s="9"/>
      <c r="E1237" s="9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4"/>
    </row>
    <row r="1238" spans="1:34" s="5" customFormat="1">
      <c r="A1238" s="9"/>
      <c r="B1238" s="9"/>
      <c r="C1238" s="9"/>
      <c r="D1238" s="9"/>
      <c r="E1238" s="9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4"/>
    </row>
    <row r="1239" spans="1:34" s="5" customFormat="1">
      <c r="A1239" s="9"/>
      <c r="B1239" s="9"/>
      <c r="C1239" s="9"/>
      <c r="D1239" s="9"/>
      <c r="E1239" s="9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4"/>
    </row>
    <row r="1240" spans="1:34" s="5" customFormat="1">
      <c r="A1240" s="9"/>
      <c r="B1240" s="9"/>
      <c r="C1240" s="9"/>
      <c r="D1240" s="9"/>
      <c r="E1240" s="9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4"/>
    </row>
    <row r="1241" spans="1:34" s="5" customFormat="1">
      <c r="A1241" s="9"/>
      <c r="B1241" s="9"/>
      <c r="C1241" s="9"/>
      <c r="D1241" s="9"/>
      <c r="E1241" s="9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4"/>
    </row>
    <row r="1242" spans="1:34" s="5" customFormat="1">
      <c r="A1242" s="9"/>
      <c r="B1242" s="9"/>
      <c r="C1242" s="9"/>
      <c r="D1242" s="9"/>
      <c r="E1242" s="9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4"/>
    </row>
    <row r="1243" spans="1:34" s="5" customFormat="1">
      <c r="A1243" s="9"/>
      <c r="B1243" s="9"/>
      <c r="C1243" s="9"/>
      <c r="D1243" s="9"/>
      <c r="E1243" s="9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4"/>
    </row>
    <row r="1244" spans="1:34" s="5" customFormat="1">
      <c r="A1244" s="9"/>
      <c r="B1244" s="9"/>
      <c r="C1244" s="9"/>
      <c r="D1244" s="9"/>
      <c r="E1244" s="9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4"/>
    </row>
    <row r="1245" spans="1:34" s="5" customFormat="1">
      <c r="A1245" s="9"/>
      <c r="B1245" s="9"/>
      <c r="C1245" s="9"/>
      <c r="D1245" s="9"/>
      <c r="E1245" s="9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4"/>
    </row>
    <row r="1246" spans="1:34" s="5" customFormat="1">
      <c r="A1246" s="9"/>
      <c r="B1246" s="9"/>
      <c r="C1246" s="9"/>
      <c r="D1246" s="9"/>
      <c r="E1246" s="9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4"/>
    </row>
    <row r="1247" spans="1:34" s="5" customFormat="1">
      <c r="A1247" s="9"/>
      <c r="B1247" s="9"/>
      <c r="C1247" s="9"/>
      <c r="D1247" s="9"/>
      <c r="E1247" s="9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4"/>
    </row>
    <row r="1248" spans="1:34" s="5" customFormat="1">
      <c r="A1248" s="9"/>
      <c r="B1248" s="9"/>
      <c r="C1248" s="9"/>
      <c r="D1248" s="9"/>
      <c r="E1248" s="9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4"/>
    </row>
    <row r="1249" spans="1:34" s="5" customFormat="1">
      <c r="A1249" s="9"/>
      <c r="B1249" s="9"/>
      <c r="C1249" s="9"/>
      <c r="D1249" s="9"/>
      <c r="E1249" s="9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4"/>
    </row>
    <row r="1250" spans="1:34" s="5" customFormat="1">
      <c r="A1250" s="9"/>
      <c r="B1250" s="9"/>
      <c r="C1250" s="9"/>
      <c r="D1250" s="9"/>
      <c r="E1250" s="9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4"/>
    </row>
    <row r="1251" spans="1:34" s="5" customFormat="1">
      <c r="A1251" s="9"/>
      <c r="B1251" s="9"/>
      <c r="C1251" s="9"/>
      <c r="D1251" s="9"/>
      <c r="E1251" s="9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4"/>
    </row>
    <row r="1252" spans="1:34" s="5" customFormat="1">
      <c r="A1252" s="9"/>
      <c r="B1252" s="9"/>
      <c r="C1252" s="9"/>
      <c r="D1252" s="9"/>
      <c r="E1252" s="9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4"/>
    </row>
    <row r="1253" spans="1:34" s="5" customFormat="1">
      <c r="A1253" s="9"/>
      <c r="B1253" s="9"/>
      <c r="C1253" s="9"/>
      <c r="D1253" s="9"/>
      <c r="E1253" s="9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4"/>
    </row>
    <row r="1254" spans="1:34" s="5" customFormat="1">
      <c r="A1254" s="9"/>
      <c r="B1254" s="9"/>
      <c r="C1254" s="9"/>
      <c r="D1254" s="9"/>
      <c r="E1254" s="9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4"/>
    </row>
    <row r="1255" spans="1:34" s="5" customFormat="1">
      <c r="A1255" s="9"/>
      <c r="B1255" s="9"/>
      <c r="C1255" s="9"/>
      <c r="D1255" s="9"/>
      <c r="E1255" s="9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4"/>
    </row>
    <row r="1256" spans="1:34" s="5" customFormat="1">
      <c r="A1256" s="9"/>
      <c r="B1256" s="9"/>
      <c r="C1256" s="9"/>
      <c r="D1256" s="9"/>
      <c r="E1256" s="9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4"/>
    </row>
    <row r="1257" spans="1:34" s="5" customFormat="1">
      <c r="A1257" s="9"/>
      <c r="B1257" s="9"/>
      <c r="C1257" s="9"/>
      <c r="D1257" s="9"/>
      <c r="E1257" s="9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4"/>
    </row>
    <row r="1258" spans="1:34" s="5" customFormat="1">
      <c r="A1258" s="9"/>
      <c r="B1258" s="9"/>
      <c r="C1258" s="9"/>
      <c r="D1258" s="9"/>
      <c r="E1258" s="9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4"/>
    </row>
    <row r="1259" spans="1:34" s="5" customFormat="1">
      <c r="A1259" s="9"/>
      <c r="B1259" s="9"/>
      <c r="C1259" s="9"/>
      <c r="D1259" s="9"/>
      <c r="E1259" s="9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4"/>
    </row>
    <row r="1260" spans="1:34" s="5" customFormat="1">
      <c r="A1260" s="9"/>
      <c r="B1260" s="9"/>
      <c r="C1260" s="9"/>
      <c r="D1260" s="9"/>
      <c r="E1260" s="9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4"/>
    </row>
    <row r="1261" spans="1:34" s="5" customFormat="1">
      <c r="A1261" s="9"/>
      <c r="B1261" s="9"/>
      <c r="C1261" s="9"/>
      <c r="D1261" s="9"/>
      <c r="E1261" s="9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4"/>
    </row>
    <row r="1262" spans="1:34" s="5" customFormat="1">
      <c r="A1262" s="9"/>
      <c r="B1262" s="9"/>
      <c r="C1262" s="9"/>
      <c r="D1262" s="9"/>
      <c r="E1262" s="9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4"/>
    </row>
    <row r="1263" spans="1:34" s="5" customFormat="1">
      <c r="A1263" s="9"/>
      <c r="B1263" s="9"/>
      <c r="C1263" s="9"/>
      <c r="D1263" s="9"/>
      <c r="E1263" s="9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4"/>
    </row>
    <row r="1264" spans="1:34" s="5" customFormat="1">
      <c r="A1264" s="9"/>
      <c r="B1264" s="9"/>
      <c r="C1264" s="9"/>
      <c r="D1264" s="9"/>
      <c r="E1264" s="9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4"/>
    </row>
    <row r="1265" spans="1:34" s="5" customFormat="1">
      <c r="A1265" s="9"/>
      <c r="B1265" s="9"/>
      <c r="C1265" s="9"/>
      <c r="D1265" s="9"/>
      <c r="E1265" s="9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4"/>
    </row>
    <row r="1266" spans="1:34" s="5" customFormat="1">
      <c r="A1266" s="9"/>
      <c r="B1266" s="9"/>
      <c r="C1266" s="9"/>
      <c r="D1266" s="9"/>
      <c r="E1266" s="9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4"/>
    </row>
    <row r="1267" spans="1:34" s="5" customFormat="1">
      <c r="A1267" s="9"/>
      <c r="B1267" s="9"/>
      <c r="C1267" s="9"/>
      <c r="D1267" s="9"/>
      <c r="E1267" s="9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4"/>
    </row>
    <row r="1268" spans="1:34" s="5" customFormat="1">
      <c r="A1268" s="9"/>
      <c r="B1268" s="9"/>
      <c r="C1268" s="9"/>
      <c r="D1268" s="9"/>
      <c r="E1268" s="9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4"/>
    </row>
    <row r="1269" spans="1:34" s="5" customFormat="1">
      <c r="A1269" s="9"/>
      <c r="B1269" s="9"/>
      <c r="C1269" s="9"/>
      <c r="D1269" s="9"/>
      <c r="E1269" s="9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4"/>
    </row>
    <row r="1270" spans="1:34" s="5" customFormat="1">
      <c r="A1270" s="9"/>
      <c r="B1270" s="9"/>
      <c r="C1270" s="9"/>
      <c r="D1270" s="9"/>
      <c r="E1270" s="9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4"/>
    </row>
    <row r="1271" spans="1:34" s="5" customFormat="1">
      <c r="A1271" s="9"/>
      <c r="B1271" s="9"/>
      <c r="C1271" s="9"/>
      <c r="D1271" s="9"/>
      <c r="E1271" s="9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4"/>
    </row>
    <row r="1272" spans="1:34" s="5" customFormat="1">
      <c r="A1272" s="9"/>
      <c r="B1272" s="9"/>
      <c r="C1272" s="9"/>
      <c r="D1272" s="9"/>
      <c r="E1272" s="9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4"/>
    </row>
    <row r="1273" spans="1:34" s="5" customFormat="1">
      <c r="A1273" s="9"/>
      <c r="B1273" s="9"/>
      <c r="C1273" s="9"/>
      <c r="D1273" s="9"/>
      <c r="E1273" s="9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4"/>
    </row>
    <row r="1274" spans="1:34" s="5" customFormat="1">
      <c r="A1274" s="9"/>
      <c r="B1274" s="9"/>
      <c r="C1274" s="9"/>
      <c r="D1274" s="9"/>
      <c r="E1274" s="9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4"/>
    </row>
    <row r="1275" spans="1:34" s="5" customFormat="1">
      <c r="A1275" s="9"/>
      <c r="B1275" s="9"/>
      <c r="C1275" s="9"/>
      <c r="D1275" s="9"/>
      <c r="E1275" s="9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4"/>
    </row>
    <row r="1276" spans="1:34" s="5" customFormat="1">
      <c r="A1276" s="9"/>
      <c r="B1276" s="9"/>
      <c r="C1276" s="9"/>
      <c r="D1276" s="9"/>
      <c r="E1276" s="9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4"/>
    </row>
    <row r="1277" spans="1:34" s="5" customFormat="1">
      <c r="A1277" s="9"/>
      <c r="B1277" s="9"/>
      <c r="C1277" s="9"/>
      <c r="D1277" s="9"/>
      <c r="E1277" s="9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4"/>
    </row>
    <row r="1278" spans="1:34" s="5" customFormat="1">
      <c r="A1278" s="9"/>
      <c r="B1278" s="9"/>
      <c r="C1278" s="9"/>
      <c r="D1278" s="9"/>
      <c r="E1278" s="9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4"/>
    </row>
    <row r="1279" spans="1:34" s="5" customFormat="1">
      <c r="A1279" s="9"/>
      <c r="B1279" s="9"/>
      <c r="C1279" s="9"/>
      <c r="D1279" s="9"/>
      <c r="E1279" s="9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4"/>
    </row>
    <row r="1280" spans="1:34" s="5" customFormat="1">
      <c r="A1280" s="9"/>
      <c r="B1280" s="9"/>
      <c r="C1280" s="9"/>
      <c r="D1280" s="9"/>
      <c r="E1280" s="9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4"/>
    </row>
    <row r="1281" spans="1:34" s="5" customFormat="1">
      <c r="A1281" s="9"/>
      <c r="B1281" s="9"/>
      <c r="C1281" s="9"/>
      <c r="D1281" s="9"/>
      <c r="E1281" s="9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4"/>
    </row>
    <row r="1282" spans="1:34" s="5" customFormat="1">
      <c r="A1282" s="9"/>
      <c r="B1282" s="9"/>
      <c r="C1282" s="9"/>
      <c r="D1282" s="9"/>
      <c r="E1282" s="9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4"/>
    </row>
    <row r="1283" spans="1:34" s="5" customFormat="1">
      <c r="A1283" s="9"/>
      <c r="B1283" s="9"/>
      <c r="C1283" s="9"/>
      <c r="D1283" s="9"/>
      <c r="E1283" s="9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4"/>
    </row>
    <row r="1284" spans="1:34" s="5" customFormat="1">
      <c r="A1284" s="9"/>
      <c r="B1284" s="9"/>
      <c r="C1284" s="9"/>
      <c r="D1284" s="9"/>
      <c r="E1284" s="9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4"/>
    </row>
    <row r="1285" spans="1:34" s="5" customFormat="1">
      <c r="A1285" s="9"/>
      <c r="B1285" s="9"/>
      <c r="C1285" s="9"/>
      <c r="D1285" s="9"/>
      <c r="E1285" s="9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4"/>
    </row>
    <row r="1286" spans="1:34" s="5" customFormat="1">
      <c r="A1286" s="9"/>
      <c r="B1286" s="9"/>
      <c r="C1286" s="9"/>
      <c r="D1286" s="9"/>
      <c r="E1286" s="9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4"/>
    </row>
    <row r="1287" spans="1:34" s="5" customFormat="1">
      <c r="A1287" s="9"/>
      <c r="B1287" s="9"/>
      <c r="C1287" s="9"/>
      <c r="D1287" s="9"/>
      <c r="E1287" s="9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4"/>
    </row>
    <row r="1288" spans="1:34" s="5" customFormat="1">
      <c r="A1288" s="9"/>
      <c r="B1288" s="9"/>
      <c r="C1288" s="9"/>
      <c r="D1288" s="9"/>
      <c r="E1288" s="9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4"/>
    </row>
    <row r="1289" spans="1:34" s="5" customFormat="1">
      <c r="A1289" s="9"/>
      <c r="B1289" s="9"/>
      <c r="C1289" s="9"/>
      <c r="D1289" s="9"/>
      <c r="E1289" s="9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4"/>
    </row>
    <row r="1290" spans="1:34" s="5" customFormat="1">
      <c r="A1290" s="9"/>
      <c r="B1290" s="9"/>
      <c r="C1290" s="9"/>
      <c r="D1290" s="9"/>
      <c r="E1290" s="9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4"/>
    </row>
    <row r="1291" spans="1:34" s="5" customFormat="1">
      <c r="A1291" s="9"/>
      <c r="B1291" s="9"/>
      <c r="C1291" s="9"/>
      <c r="D1291" s="9"/>
      <c r="E1291" s="9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4"/>
    </row>
    <row r="1292" spans="1:34" s="5" customFormat="1">
      <c r="A1292" s="9"/>
      <c r="B1292" s="9"/>
      <c r="C1292" s="9"/>
      <c r="D1292" s="9"/>
      <c r="E1292" s="9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4"/>
    </row>
    <row r="1293" spans="1:34" s="5" customFormat="1">
      <c r="A1293" s="9"/>
      <c r="B1293" s="9"/>
      <c r="C1293" s="9"/>
      <c r="D1293" s="9"/>
      <c r="E1293" s="9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4"/>
    </row>
    <row r="1294" spans="1:34" s="5" customFormat="1">
      <c r="A1294" s="9"/>
      <c r="B1294" s="9"/>
      <c r="C1294" s="9"/>
      <c r="D1294" s="9"/>
      <c r="E1294" s="9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4"/>
    </row>
    <row r="1295" spans="1:34" s="5" customFormat="1">
      <c r="A1295" s="9"/>
      <c r="B1295" s="9"/>
      <c r="C1295" s="9"/>
      <c r="D1295" s="9"/>
      <c r="E1295" s="9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4"/>
    </row>
    <row r="1296" spans="1:34" s="5" customFormat="1">
      <c r="A1296" s="9"/>
      <c r="B1296" s="9"/>
      <c r="C1296" s="9"/>
      <c r="D1296" s="9"/>
      <c r="E1296" s="9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4"/>
    </row>
    <row r="1297" spans="1:34" s="5" customFormat="1">
      <c r="A1297" s="9"/>
      <c r="B1297" s="9"/>
      <c r="C1297" s="9"/>
      <c r="D1297" s="9"/>
      <c r="E1297" s="9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4"/>
    </row>
    <row r="1298" spans="1:34" s="5" customFormat="1">
      <c r="A1298" s="9"/>
      <c r="B1298" s="9"/>
      <c r="C1298" s="9"/>
      <c r="D1298" s="9"/>
      <c r="E1298" s="9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4"/>
    </row>
    <row r="1299" spans="1:34" s="5" customFormat="1">
      <c r="A1299" s="9"/>
      <c r="B1299" s="9"/>
      <c r="C1299" s="9"/>
      <c r="D1299" s="9"/>
      <c r="E1299" s="9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4"/>
    </row>
    <row r="1300" spans="1:34" s="5" customFormat="1">
      <c r="A1300" s="9"/>
      <c r="B1300" s="9"/>
      <c r="C1300" s="9"/>
      <c r="D1300" s="9"/>
      <c r="E1300" s="9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4"/>
    </row>
    <row r="1301" spans="1:34" s="5" customFormat="1">
      <c r="A1301" s="9"/>
      <c r="B1301" s="9"/>
      <c r="C1301" s="9"/>
      <c r="D1301" s="9"/>
      <c r="E1301" s="9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4"/>
    </row>
    <row r="1302" spans="1:34" s="5" customFormat="1">
      <c r="A1302" s="9"/>
      <c r="B1302" s="9"/>
      <c r="C1302" s="9"/>
      <c r="D1302" s="9"/>
      <c r="E1302" s="9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4"/>
    </row>
    <row r="1303" spans="1:34" s="5" customFormat="1">
      <c r="A1303" s="9"/>
      <c r="B1303" s="9"/>
      <c r="C1303" s="9"/>
      <c r="D1303" s="9"/>
      <c r="E1303" s="9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4"/>
    </row>
    <row r="1304" spans="1:34" s="5" customFormat="1">
      <c r="A1304" s="9"/>
      <c r="B1304" s="9"/>
      <c r="C1304" s="9"/>
      <c r="D1304" s="9"/>
      <c r="E1304" s="9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4"/>
    </row>
    <row r="1305" spans="1:34" s="5" customFormat="1">
      <c r="A1305" s="9"/>
      <c r="B1305" s="9"/>
      <c r="C1305" s="9"/>
      <c r="D1305" s="9"/>
      <c r="E1305" s="9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4"/>
    </row>
    <row r="1306" spans="1:34" s="5" customFormat="1">
      <c r="A1306" s="9"/>
      <c r="B1306" s="9"/>
      <c r="C1306" s="9"/>
      <c r="D1306" s="9"/>
      <c r="E1306" s="9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4"/>
    </row>
    <row r="1307" spans="1:34" s="5" customFormat="1">
      <c r="A1307" s="9"/>
      <c r="B1307" s="9"/>
      <c r="C1307" s="9"/>
      <c r="D1307" s="9"/>
      <c r="E1307" s="9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4"/>
    </row>
    <row r="1308" spans="1:34" s="5" customFormat="1">
      <c r="A1308" s="9"/>
      <c r="B1308" s="9"/>
      <c r="C1308" s="9"/>
      <c r="D1308" s="9"/>
      <c r="E1308" s="9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4"/>
    </row>
    <row r="1309" spans="1:34" s="5" customFormat="1">
      <c r="A1309" s="9"/>
      <c r="B1309" s="9"/>
      <c r="C1309" s="9"/>
      <c r="D1309" s="9"/>
      <c r="E1309" s="9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4"/>
    </row>
    <row r="1310" spans="1:34" s="5" customFormat="1">
      <c r="A1310" s="9"/>
      <c r="B1310" s="9"/>
      <c r="C1310" s="9"/>
      <c r="D1310" s="9"/>
      <c r="E1310" s="9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4"/>
    </row>
    <row r="1311" spans="1:34" s="5" customFormat="1">
      <c r="A1311" s="9"/>
      <c r="B1311" s="9"/>
      <c r="C1311" s="9"/>
      <c r="D1311" s="9"/>
      <c r="E1311" s="9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4"/>
    </row>
    <row r="1312" spans="1:34" s="5" customFormat="1">
      <c r="A1312" s="9"/>
      <c r="B1312" s="9"/>
      <c r="C1312" s="9"/>
      <c r="D1312" s="9"/>
      <c r="E1312" s="9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4"/>
    </row>
    <row r="1313" spans="1:34" s="5" customFormat="1">
      <c r="A1313" s="9"/>
      <c r="B1313" s="9"/>
      <c r="C1313" s="9"/>
      <c r="D1313" s="9"/>
      <c r="E1313" s="9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4"/>
    </row>
    <row r="1314" spans="1:34" s="5" customFormat="1">
      <c r="A1314" s="9"/>
      <c r="B1314" s="9"/>
      <c r="C1314" s="9"/>
      <c r="D1314" s="9"/>
      <c r="E1314" s="9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4"/>
    </row>
    <row r="1315" spans="1:34" s="5" customFormat="1">
      <c r="A1315" s="9"/>
      <c r="B1315" s="9"/>
      <c r="C1315" s="9"/>
      <c r="D1315" s="9"/>
      <c r="E1315" s="9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4"/>
    </row>
    <row r="1316" spans="1:34" s="5" customFormat="1">
      <c r="A1316" s="9"/>
      <c r="B1316" s="9"/>
      <c r="C1316" s="9"/>
      <c r="D1316" s="9"/>
      <c r="E1316" s="9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4"/>
    </row>
    <row r="1317" spans="1:34" s="5" customFormat="1">
      <c r="A1317" s="9"/>
      <c r="B1317" s="9"/>
      <c r="C1317" s="9"/>
      <c r="D1317" s="9"/>
      <c r="E1317" s="9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4"/>
    </row>
    <row r="1318" spans="1:34" s="5" customFormat="1">
      <c r="A1318" s="9"/>
      <c r="B1318" s="9"/>
      <c r="C1318" s="9"/>
      <c r="D1318" s="9"/>
      <c r="E1318" s="9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4"/>
    </row>
    <row r="1319" spans="1:34" s="5" customFormat="1">
      <c r="A1319" s="9"/>
      <c r="B1319" s="9"/>
      <c r="C1319" s="9"/>
      <c r="D1319" s="9"/>
      <c r="E1319" s="9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4"/>
    </row>
    <row r="1320" spans="1:34" s="5" customFormat="1">
      <c r="A1320" s="9"/>
      <c r="B1320" s="9"/>
      <c r="C1320" s="9"/>
      <c r="D1320" s="9"/>
      <c r="E1320" s="9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4"/>
    </row>
    <row r="1321" spans="1:34" s="5" customFormat="1">
      <c r="A1321" s="9"/>
      <c r="B1321" s="9"/>
      <c r="C1321" s="9"/>
      <c r="D1321" s="9"/>
      <c r="E1321" s="9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4"/>
    </row>
    <row r="1322" spans="1:34" s="5" customFormat="1">
      <c r="A1322" s="9"/>
      <c r="B1322" s="9"/>
      <c r="C1322" s="9"/>
      <c r="D1322" s="9"/>
      <c r="E1322" s="9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4"/>
    </row>
    <row r="1323" spans="1:34" s="5" customFormat="1">
      <c r="A1323" s="9"/>
      <c r="B1323" s="9"/>
      <c r="C1323" s="9"/>
      <c r="D1323" s="9"/>
      <c r="E1323" s="9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4"/>
    </row>
    <row r="1324" spans="1:34" s="5" customFormat="1">
      <c r="A1324" s="9"/>
      <c r="B1324" s="9"/>
      <c r="C1324" s="9"/>
      <c r="D1324" s="9"/>
      <c r="E1324" s="9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4"/>
    </row>
    <row r="1325" spans="1:34" s="5" customFormat="1">
      <c r="A1325" s="9"/>
      <c r="B1325" s="9"/>
      <c r="C1325" s="9"/>
      <c r="D1325" s="9"/>
      <c r="E1325" s="9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4"/>
    </row>
    <row r="1326" spans="1:34" s="5" customFormat="1">
      <c r="A1326" s="9"/>
      <c r="B1326" s="9"/>
      <c r="C1326" s="9"/>
      <c r="D1326" s="9"/>
      <c r="E1326" s="9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4"/>
    </row>
    <row r="1327" spans="1:34" s="5" customFormat="1">
      <c r="A1327" s="9"/>
      <c r="B1327" s="9"/>
      <c r="C1327" s="9"/>
      <c r="D1327" s="9"/>
      <c r="E1327" s="9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4"/>
    </row>
    <row r="1328" spans="1:34" s="5" customFormat="1">
      <c r="A1328" s="9"/>
      <c r="B1328" s="9"/>
      <c r="C1328" s="9"/>
      <c r="D1328" s="9"/>
      <c r="E1328" s="9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4"/>
    </row>
    <row r="1329" spans="1:34" s="5" customFormat="1">
      <c r="A1329" s="9"/>
      <c r="B1329" s="9"/>
      <c r="C1329" s="9"/>
      <c r="D1329" s="9"/>
      <c r="E1329" s="9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4"/>
    </row>
    <row r="1330" spans="1:34" s="5" customFormat="1">
      <c r="A1330" s="9"/>
      <c r="B1330" s="9"/>
      <c r="C1330" s="9"/>
      <c r="D1330" s="9"/>
      <c r="E1330" s="9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4"/>
    </row>
    <row r="1331" spans="1:34" s="5" customFormat="1">
      <c r="A1331" s="9"/>
      <c r="B1331" s="9"/>
      <c r="C1331" s="9"/>
      <c r="D1331" s="9"/>
      <c r="E1331" s="9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4"/>
    </row>
    <row r="1332" spans="1:34" s="5" customFormat="1">
      <c r="A1332" s="9"/>
      <c r="B1332" s="9"/>
      <c r="C1332" s="9"/>
      <c r="D1332" s="9"/>
      <c r="E1332" s="9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4"/>
    </row>
    <row r="1333" spans="1:34" s="5" customFormat="1">
      <c r="A1333" s="9"/>
      <c r="B1333" s="9"/>
      <c r="C1333" s="9"/>
      <c r="D1333" s="9"/>
      <c r="E1333" s="9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4"/>
    </row>
    <row r="1334" spans="1:34" s="5" customFormat="1">
      <c r="A1334" s="9"/>
      <c r="B1334" s="9"/>
      <c r="C1334" s="9"/>
      <c r="D1334" s="9"/>
      <c r="E1334" s="9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4"/>
    </row>
    <row r="1335" spans="1:34" s="5" customFormat="1">
      <c r="A1335" s="9"/>
      <c r="B1335" s="9"/>
      <c r="C1335" s="9"/>
      <c r="D1335" s="9"/>
      <c r="E1335" s="9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4"/>
    </row>
    <row r="1336" spans="1:34" s="5" customFormat="1">
      <c r="A1336" s="9"/>
      <c r="B1336" s="9"/>
      <c r="C1336" s="9"/>
      <c r="D1336" s="9"/>
      <c r="E1336" s="9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4"/>
    </row>
    <row r="1337" spans="1:34" s="5" customFormat="1">
      <c r="A1337" s="9"/>
      <c r="B1337" s="9"/>
      <c r="C1337" s="9"/>
      <c r="D1337" s="9"/>
      <c r="E1337" s="9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4"/>
    </row>
    <row r="1338" spans="1:34" s="5" customFormat="1">
      <c r="A1338" s="9"/>
      <c r="B1338" s="9"/>
      <c r="C1338" s="9"/>
      <c r="D1338" s="9"/>
      <c r="E1338" s="9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4"/>
    </row>
    <row r="1339" spans="1:34" s="5" customFormat="1">
      <c r="A1339" s="9"/>
      <c r="B1339" s="9"/>
      <c r="C1339" s="9"/>
      <c r="D1339" s="9"/>
      <c r="E1339" s="9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4"/>
    </row>
    <row r="1340" spans="1:34" s="5" customFormat="1">
      <c r="A1340" s="9"/>
      <c r="B1340" s="9"/>
      <c r="C1340" s="9"/>
      <c r="D1340" s="9"/>
      <c r="E1340" s="9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4"/>
    </row>
    <row r="1341" spans="1:34" s="5" customFormat="1">
      <c r="A1341" s="9"/>
      <c r="B1341" s="9"/>
      <c r="C1341" s="9"/>
      <c r="D1341" s="9"/>
      <c r="E1341" s="9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4"/>
    </row>
    <row r="1342" spans="1:34" s="5" customFormat="1">
      <c r="A1342" s="9"/>
      <c r="B1342" s="9"/>
      <c r="C1342" s="9"/>
      <c r="D1342" s="9"/>
      <c r="E1342" s="9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4"/>
    </row>
    <row r="1343" spans="1:34" s="5" customFormat="1">
      <c r="A1343" s="9"/>
      <c r="B1343" s="9"/>
      <c r="C1343" s="9"/>
      <c r="D1343" s="9"/>
      <c r="E1343" s="9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4"/>
    </row>
    <row r="1344" spans="1:34" s="5" customFormat="1">
      <c r="A1344" s="9"/>
      <c r="B1344" s="9"/>
      <c r="C1344" s="9"/>
      <c r="D1344" s="9"/>
      <c r="E1344" s="9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4"/>
    </row>
    <row r="1345" spans="1:34" s="5" customFormat="1">
      <c r="A1345" s="9"/>
      <c r="B1345" s="9"/>
      <c r="C1345" s="9"/>
      <c r="D1345" s="9"/>
      <c r="E1345" s="9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4"/>
    </row>
    <row r="1346" spans="1:34" s="5" customFormat="1">
      <c r="A1346" s="9"/>
      <c r="B1346" s="9"/>
      <c r="C1346" s="9"/>
      <c r="D1346" s="9"/>
      <c r="E1346" s="9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4"/>
    </row>
    <row r="1347" spans="1:34" s="5" customFormat="1">
      <c r="A1347" s="9"/>
      <c r="B1347" s="9"/>
      <c r="C1347" s="9"/>
      <c r="D1347" s="9"/>
      <c r="E1347" s="9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4"/>
    </row>
    <row r="1348" spans="1:34" s="5" customFormat="1">
      <c r="A1348" s="9"/>
      <c r="B1348" s="9"/>
      <c r="C1348" s="9"/>
      <c r="D1348" s="9"/>
      <c r="E1348" s="9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4"/>
    </row>
    <row r="1349" spans="1:34" s="5" customFormat="1">
      <c r="A1349" s="9"/>
      <c r="B1349" s="9"/>
      <c r="C1349" s="9"/>
      <c r="D1349" s="9"/>
      <c r="E1349" s="9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4"/>
    </row>
    <row r="1350" spans="1:34" s="5" customFormat="1">
      <c r="A1350" s="9"/>
      <c r="B1350" s="9"/>
      <c r="C1350" s="9"/>
      <c r="D1350" s="9"/>
      <c r="E1350" s="9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4"/>
    </row>
    <row r="1351" spans="1:34" s="5" customFormat="1">
      <c r="A1351" s="9"/>
      <c r="B1351" s="9"/>
      <c r="C1351" s="9"/>
      <c r="D1351" s="9"/>
      <c r="E1351" s="9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4"/>
    </row>
    <row r="1352" spans="1:34" s="5" customFormat="1">
      <c r="A1352" s="9"/>
      <c r="B1352" s="9"/>
      <c r="C1352" s="9"/>
      <c r="D1352" s="9"/>
      <c r="E1352" s="9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4"/>
    </row>
    <row r="1353" spans="1:34" s="5" customFormat="1">
      <c r="A1353" s="9"/>
      <c r="B1353" s="9"/>
      <c r="C1353" s="9"/>
      <c r="D1353" s="9"/>
      <c r="E1353" s="9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4"/>
    </row>
    <row r="1354" spans="1:34" s="5" customFormat="1">
      <c r="A1354" s="9"/>
      <c r="B1354" s="9"/>
      <c r="C1354" s="9"/>
      <c r="D1354" s="9"/>
      <c r="E1354" s="9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4"/>
    </row>
    <row r="1355" spans="1:34" s="5" customFormat="1">
      <c r="A1355" s="9"/>
      <c r="B1355" s="9"/>
      <c r="C1355" s="9"/>
      <c r="D1355" s="9"/>
      <c r="E1355" s="9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4"/>
    </row>
    <row r="1356" spans="1:34" s="5" customFormat="1">
      <c r="A1356" s="9"/>
      <c r="B1356" s="9"/>
      <c r="C1356" s="9"/>
      <c r="D1356" s="9"/>
      <c r="E1356" s="9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4"/>
    </row>
    <row r="1357" spans="1:34" s="5" customFormat="1">
      <c r="A1357" s="9"/>
      <c r="B1357" s="9"/>
      <c r="C1357" s="9"/>
      <c r="D1357" s="9"/>
      <c r="E1357" s="9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4"/>
    </row>
    <row r="1358" spans="1:34" s="5" customFormat="1">
      <c r="A1358" s="9"/>
      <c r="B1358" s="9"/>
      <c r="C1358" s="9"/>
      <c r="D1358" s="9"/>
      <c r="E1358" s="9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4"/>
    </row>
    <row r="1359" spans="1:34" s="5" customFormat="1">
      <c r="A1359" s="9"/>
      <c r="B1359" s="9"/>
      <c r="C1359" s="9"/>
      <c r="D1359" s="9"/>
      <c r="E1359" s="9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4"/>
    </row>
    <row r="1360" spans="1:34" s="5" customFormat="1">
      <c r="A1360" s="9"/>
      <c r="B1360" s="9"/>
      <c r="C1360" s="9"/>
      <c r="D1360" s="9"/>
      <c r="E1360" s="9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4"/>
    </row>
    <row r="1361" spans="1:34" s="5" customFormat="1">
      <c r="A1361" s="9"/>
      <c r="B1361" s="9"/>
      <c r="C1361" s="9"/>
      <c r="D1361" s="9"/>
      <c r="E1361" s="9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4"/>
    </row>
    <row r="1362" spans="1:34" s="5" customFormat="1">
      <c r="A1362" s="9"/>
      <c r="B1362" s="9"/>
      <c r="C1362" s="9"/>
      <c r="D1362" s="9"/>
      <c r="E1362" s="9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4"/>
    </row>
    <row r="1363" spans="1:34" s="5" customFormat="1">
      <c r="A1363" s="9"/>
      <c r="B1363" s="9"/>
      <c r="C1363" s="9"/>
      <c r="D1363" s="9"/>
      <c r="E1363" s="9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4"/>
    </row>
    <row r="1364" spans="1:34" s="5" customFormat="1">
      <c r="A1364" s="9"/>
      <c r="B1364" s="9"/>
      <c r="C1364" s="9"/>
      <c r="D1364" s="9"/>
      <c r="E1364" s="9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4"/>
    </row>
    <row r="1365" spans="1:34" s="5" customFormat="1">
      <c r="A1365" s="9"/>
      <c r="B1365" s="9"/>
      <c r="C1365" s="9"/>
      <c r="D1365" s="9"/>
      <c r="E1365" s="9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4"/>
    </row>
    <row r="1366" spans="1:34" s="5" customFormat="1">
      <c r="A1366" s="9"/>
      <c r="B1366" s="9"/>
      <c r="C1366" s="9"/>
      <c r="D1366" s="9"/>
      <c r="E1366" s="9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4"/>
    </row>
    <row r="1367" spans="1:34" s="5" customFormat="1">
      <c r="A1367" s="9"/>
      <c r="B1367" s="9"/>
      <c r="C1367" s="9"/>
      <c r="D1367" s="9"/>
      <c r="E1367" s="9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4"/>
    </row>
    <row r="1368" spans="1:34" s="5" customFormat="1">
      <c r="A1368" s="9"/>
      <c r="B1368" s="9"/>
      <c r="C1368" s="9"/>
      <c r="D1368" s="9"/>
      <c r="E1368" s="9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4"/>
    </row>
    <row r="1369" spans="1:34" s="5" customFormat="1">
      <c r="A1369" s="9"/>
      <c r="B1369" s="9"/>
      <c r="C1369" s="9"/>
      <c r="D1369" s="9"/>
      <c r="E1369" s="9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4"/>
    </row>
    <row r="1370" spans="1:34" s="5" customFormat="1">
      <c r="A1370" s="9"/>
      <c r="B1370" s="9"/>
      <c r="C1370" s="9"/>
      <c r="D1370" s="9"/>
      <c r="E1370" s="9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4"/>
    </row>
    <row r="1371" spans="1:34" s="5" customFormat="1">
      <c r="A1371" s="9"/>
      <c r="B1371" s="9"/>
      <c r="C1371" s="9"/>
      <c r="D1371" s="9"/>
      <c r="E1371" s="9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4"/>
    </row>
    <row r="1372" spans="1:34" s="5" customFormat="1">
      <c r="A1372" s="9"/>
      <c r="B1372" s="9"/>
      <c r="C1372" s="9"/>
      <c r="D1372" s="9"/>
      <c r="E1372" s="9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4"/>
    </row>
    <row r="1373" spans="1:34" s="5" customFormat="1">
      <c r="A1373" s="9"/>
      <c r="B1373" s="9"/>
      <c r="C1373" s="9"/>
      <c r="D1373" s="9"/>
      <c r="E1373" s="9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4"/>
    </row>
    <row r="1374" spans="1:34" s="5" customFormat="1">
      <c r="A1374" s="9"/>
      <c r="B1374" s="9"/>
      <c r="C1374" s="9"/>
      <c r="D1374" s="9"/>
      <c r="E1374" s="9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4"/>
    </row>
    <row r="1375" spans="1:34" s="5" customFormat="1">
      <c r="A1375" s="9"/>
      <c r="B1375" s="9"/>
      <c r="C1375" s="9"/>
      <c r="D1375" s="9"/>
      <c r="E1375" s="9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4"/>
    </row>
    <row r="1376" spans="1:34" s="5" customFormat="1">
      <c r="A1376" s="9"/>
      <c r="B1376" s="9"/>
      <c r="C1376" s="9"/>
      <c r="D1376" s="9"/>
      <c r="E1376" s="9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4"/>
    </row>
    <row r="1377" spans="1:34" s="5" customFormat="1">
      <c r="A1377" s="9"/>
      <c r="B1377" s="9"/>
      <c r="C1377" s="9"/>
      <c r="D1377" s="9"/>
      <c r="E1377" s="9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4"/>
    </row>
    <row r="1378" spans="1:34" s="5" customFormat="1">
      <c r="A1378" s="9"/>
      <c r="B1378" s="9"/>
      <c r="C1378" s="9"/>
      <c r="D1378" s="9"/>
      <c r="E1378" s="9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4"/>
    </row>
    <row r="1379" spans="1:34" s="5" customFormat="1">
      <c r="A1379" s="9"/>
      <c r="B1379" s="9"/>
      <c r="C1379" s="9"/>
      <c r="D1379" s="9"/>
      <c r="E1379" s="9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4"/>
    </row>
    <row r="1380" spans="1:34" s="5" customFormat="1">
      <c r="A1380" s="9"/>
      <c r="B1380" s="9"/>
      <c r="C1380" s="9"/>
      <c r="D1380" s="9"/>
      <c r="E1380" s="9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4"/>
    </row>
    <row r="1381" spans="1:34" s="5" customFormat="1">
      <c r="A1381" s="9"/>
      <c r="B1381" s="9"/>
      <c r="C1381" s="9"/>
      <c r="D1381" s="9"/>
      <c r="E1381" s="9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4"/>
    </row>
    <row r="1382" spans="1:34" s="5" customFormat="1">
      <c r="A1382" s="9"/>
      <c r="B1382" s="9"/>
      <c r="C1382" s="9"/>
      <c r="D1382" s="9"/>
      <c r="E1382" s="9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4"/>
    </row>
    <row r="1383" spans="1:34" s="5" customFormat="1">
      <c r="A1383" s="9"/>
      <c r="B1383" s="9"/>
      <c r="C1383" s="9"/>
      <c r="D1383" s="9"/>
      <c r="E1383" s="9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4"/>
    </row>
    <row r="1384" spans="1:34" s="5" customFormat="1">
      <c r="A1384" s="9"/>
      <c r="B1384" s="9"/>
      <c r="C1384" s="9"/>
      <c r="D1384" s="9"/>
      <c r="E1384" s="9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4"/>
    </row>
    <row r="1385" spans="1:34" s="5" customFormat="1">
      <c r="A1385" s="9"/>
      <c r="B1385" s="9"/>
      <c r="C1385" s="9"/>
      <c r="D1385" s="9"/>
      <c r="E1385" s="9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4"/>
    </row>
    <row r="1386" spans="1:34" s="5" customFormat="1">
      <c r="A1386" s="9"/>
      <c r="B1386" s="9"/>
      <c r="C1386" s="9"/>
      <c r="D1386" s="9"/>
      <c r="E1386" s="9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4"/>
    </row>
    <row r="1387" spans="1:34" s="5" customFormat="1">
      <c r="A1387" s="9"/>
      <c r="B1387" s="9"/>
      <c r="C1387" s="9"/>
      <c r="D1387" s="9"/>
      <c r="E1387" s="9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4"/>
    </row>
    <row r="1388" spans="1:34" s="5" customFormat="1">
      <c r="A1388" s="9"/>
      <c r="B1388" s="9"/>
      <c r="C1388" s="9"/>
      <c r="D1388" s="9"/>
      <c r="E1388" s="9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4"/>
    </row>
    <row r="1389" spans="1:34" s="5" customFormat="1">
      <c r="A1389" s="9"/>
      <c r="B1389" s="9"/>
      <c r="C1389" s="9"/>
      <c r="D1389" s="9"/>
      <c r="E1389" s="9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4"/>
    </row>
    <row r="1390" spans="1:34" s="5" customFormat="1">
      <c r="A1390" s="9"/>
      <c r="B1390" s="9"/>
      <c r="C1390" s="9"/>
      <c r="D1390" s="9"/>
      <c r="E1390" s="9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4"/>
    </row>
    <row r="1391" spans="1:34" s="5" customFormat="1">
      <c r="A1391" s="9"/>
      <c r="B1391" s="9"/>
      <c r="C1391" s="9"/>
      <c r="D1391" s="9"/>
      <c r="E1391" s="9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4"/>
    </row>
    <row r="1392" spans="1:34" s="5" customFormat="1">
      <c r="A1392" s="9"/>
      <c r="B1392" s="9"/>
      <c r="C1392" s="9"/>
      <c r="D1392" s="9"/>
      <c r="E1392" s="9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4"/>
    </row>
    <row r="1393" spans="1:34" s="5" customFormat="1">
      <c r="A1393" s="9"/>
      <c r="B1393" s="9"/>
      <c r="C1393" s="9"/>
      <c r="D1393" s="9"/>
      <c r="E1393" s="9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4"/>
    </row>
    <row r="1394" spans="1:34" s="5" customFormat="1">
      <c r="A1394" s="9"/>
      <c r="B1394" s="9"/>
      <c r="C1394" s="9"/>
      <c r="D1394" s="9"/>
      <c r="E1394" s="9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4"/>
    </row>
    <row r="1395" spans="1:34" s="5" customFormat="1">
      <c r="A1395" s="9"/>
      <c r="B1395" s="9"/>
      <c r="C1395" s="9"/>
      <c r="D1395" s="9"/>
      <c r="E1395" s="9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4"/>
    </row>
    <row r="1396" spans="1:34" s="5" customFormat="1">
      <c r="A1396" s="9"/>
      <c r="B1396" s="9"/>
      <c r="C1396" s="9"/>
      <c r="D1396" s="9"/>
      <c r="E1396" s="9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4"/>
    </row>
    <row r="1397" spans="1:34" s="5" customFormat="1">
      <c r="A1397" s="9"/>
      <c r="B1397" s="9"/>
      <c r="C1397" s="9"/>
      <c r="D1397" s="9"/>
      <c r="E1397" s="9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4"/>
    </row>
    <row r="1398" spans="1:34" s="5" customFormat="1">
      <c r="A1398" s="9"/>
      <c r="B1398" s="9"/>
      <c r="C1398" s="9"/>
      <c r="D1398" s="9"/>
      <c r="E1398" s="9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4"/>
    </row>
    <row r="1399" spans="1:34" s="5" customFormat="1">
      <c r="A1399" s="9"/>
      <c r="B1399" s="9"/>
      <c r="C1399" s="9"/>
      <c r="D1399" s="9"/>
      <c r="E1399" s="9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4"/>
    </row>
    <row r="1400" spans="1:34" s="5" customFormat="1">
      <c r="A1400" s="9"/>
      <c r="B1400" s="9"/>
      <c r="C1400" s="9"/>
      <c r="D1400" s="9"/>
      <c r="E1400" s="9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4"/>
    </row>
    <row r="1401" spans="1:34" s="5" customFormat="1">
      <c r="A1401" s="9"/>
      <c r="B1401" s="9"/>
      <c r="C1401" s="9"/>
      <c r="D1401" s="9"/>
      <c r="E1401" s="9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4"/>
    </row>
    <row r="1402" spans="1:34" s="5" customFormat="1">
      <c r="A1402" s="9"/>
      <c r="B1402" s="9"/>
      <c r="C1402" s="9"/>
      <c r="D1402" s="9"/>
      <c r="E1402" s="9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4"/>
    </row>
    <row r="1403" spans="1:34" s="5" customFormat="1">
      <c r="A1403" s="9"/>
      <c r="B1403" s="9"/>
      <c r="C1403" s="9"/>
      <c r="D1403" s="9"/>
      <c r="E1403" s="9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4"/>
    </row>
    <row r="1404" spans="1:34" s="5" customFormat="1">
      <c r="A1404" s="9"/>
      <c r="B1404" s="9"/>
      <c r="C1404" s="9"/>
      <c r="D1404" s="9"/>
      <c r="E1404" s="9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4"/>
    </row>
    <row r="1405" spans="1:34" s="5" customFormat="1">
      <c r="A1405" s="9"/>
      <c r="B1405" s="9"/>
      <c r="C1405" s="9"/>
      <c r="D1405" s="9"/>
      <c r="E1405" s="9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4"/>
    </row>
    <row r="1406" spans="1:34" s="5" customFormat="1">
      <c r="A1406" s="9"/>
      <c r="B1406" s="9"/>
      <c r="C1406" s="9"/>
      <c r="D1406" s="9"/>
      <c r="E1406" s="9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4"/>
    </row>
    <row r="1407" spans="1:34" s="5" customFormat="1">
      <c r="A1407" s="9"/>
      <c r="B1407" s="9"/>
      <c r="C1407" s="9"/>
      <c r="D1407" s="9"/>
      <c r="E1407" s="9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4"/>
    </row>
    <row r="1408" spans="1:34" s="5" customFormat="1">
      <c r="A1408" s="9"/>
      <c r="B1408" s="9"/>
      <c r="C1408" s="9"/>
      <c r="D1408" s="9"/>
      <c r="E1408" s="9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4"/>
    </row>
    <row r="1409" spans="1:34" s="5" customFormat="1">
      <c r="A1409" s="9"/>
      <c r="B1409" s="9"/>
      <c r="C1409" s="9"/>
      <c r="D1409" s="9"/>
      <c r="E1409" s="9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4"/>
    </row>
    <row r="1410" spans="1:34" s="5" customFormat="1">
      <c r="A1410" s="9"/>
      <c r="B1410" s="9"/>
      <c r="C1410" s="9"/>
      <c r="D1410" s="9"/>
      <c r="E1410" s="9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4"/>
    </row>
    <row r="1411" spans="1:34" s="5" customFormat="1">
      <c r="A1411" s="9"/>
      <c r="B1411" s="9"/>
      <c r="C1411" s="9"/>
      <c r="D1411" s="9"/>
      <c r="E1411" s="9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4"/>
    </row>
    <row r="1412" spans="1:34" s="5" customFormat="1">
      <c r="A1412" s="9"/>
      <c r="B1412" s="9"/>
      <c r="C1412" s="9"/>
      <c r="D1412" s="9"/>
      <c r="E1412" s="9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4"/>
    </row>
    <row r="1413" spans="1:34" s="5" customFormat="1">
      <c r="A1413" s="9"/>
      <c r="B1413" s="9"/>
      <c r="C1413" s="9"/>
      <c r="D1413" s="9"/>
      <c r="E1413" s="9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4"/>
    </row>
    <row r="1414" spans="1:34" s="5" customFormat="1">
      <c r="A1414" s="9"/>
      <c r="B1414" s="9"/>
      <c r="C1414" s="9"/>
      <c r="D1414" s="9"/>
      <c r="E1414" s="9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4"/>
    </row>
    <row r="1415" spans="1:34" s="5" customFormat="1">
      <c r="A1415" s="9"/>
      <c r="B1415" s="9"/>
      <c r="C1415" s="9"/>
      <c r="D1415" s="9"/>
      <c r="E1415" s="9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4"/>
    </row>
    <row r="1416" spans="1:34" s="5" customFormat="1">
      <c r="A1416" s="9"/>
      <c r="B1416" s="9"/>
      <c r="C1416" s="9"/>
      <c r="D1416" s="9"/>
      <c r="E1416" s="9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4"/>
    </row>
    <row r="1417" spans="1:34" s="5" customFormat="1">
      <c r="A1417" s="9"/>
      <c r="B1417" s="9"/>
      <c r="C1417" s="9"/>
      <c r="D1417" s="9"/>
      <c r="E1417" s="9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4"/>
    </row>
    <row r="1418" spans="1:34" s="5" customFormat="1">
      <c r="A1418" s="9"/>
      <c r="B1418" s="9"/>
      <c r="C1418" s="9"/>
      <c r="D1418" s="9"/>
      <c r="E1418" s="9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4"/>
    </row>
    <row r="1419" spans="1:34" s="5" customFormat="1">
      <c r="A1419" s="9"/>
      <c r="B1419" s="9"/>
      <c r="C1419" s="9"/>
      <c r="D1419" s="9"/>
      <c r="E1419" s="9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4"/>
    </row>
    <row r="1420" spans="1:34" s="5" customFormat="1">
      <c r="A1420" s="9"/>
      <c r="B1420" s="9"/>
      <c r="C1420" s="9"/>
      <c r="D1420" s="9"/>
      <c r="E1420" s="9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4"/>
    </row>
    <row r="1421" spans="1:34" s="5" customFormat="1">
      <c r="A1421" s="9"/>
      <c r="B1421" s="9"/>
      <c r="C1421" s="9"/>
      <c r="D1421" s="9"/>
      <c r="E1421" s="9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4"/>
    </row>
    <row r="1422" spans="1:34" s="5" customFormat="1">
      <c r="A1422" s="9"/>
      <c r="B1422" s="9"/>
      <c r="C1422" s="9"/>
      <c r="D1422" s="9"/>
      <c r="E1422" s="9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4"/>
    </row>
    <row r="1423" spans="1:34" s="5" customFormat="1">
      <c r="A1423" s="9"/>
      <c r="B1423" s="9"/>
      <c r="C1423" s="9"/>
      <c r="D1423" s="9"/>
      <c r="E1423" s="9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4"/>
    </row>
    <row r="1424" spans="1:34" s="5" customFormat="1">
      <c r="A1424" s="9"/>
      <c r="B1424" s="9"/>
      <c r="C1424" s="9"/>
      <c r="D1424" s="9"/>
      <c r="E1424" s="9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4"/>
    </row>
    <row r="1425" spans="1:34" s="5" customFormat="1">
      <c r="A1425" s="9"/>
      <c r="B1425" s="9"/>
      <c r="C1425" s="9"/>
      <c r="D1425" s="9"/>
      <c r="E1425" s="9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4"/>
    </row>
    <row r="1426" spans="1:34" s="5" customFormat="1">
      <c r="A1426" s="9"/>
      <c r="B1426" s="9"/>
      <c r="C1426" s="9"/>
      <c r="D1426" s="9"/>
      <c r="E1426" s="9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4"/>
    </row>
    <row r="1427" spans="1:34" s="5" customFormat="1">
      <c r="A1427" s="9"/>
      <c r="B1427" s="9"/>
      <c r="C1427" s="9"/>
      <c r="D1427" s="9"/>
      <c r="E1427" s="9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4"/>
    </row>
    <row r="1428" spans="1:34" s="5" customFormat="1">
      <c r="A1428" s="9"/>
      <c r="B1428" s="9"/>
      <c r="C1428" s="9"/>
      <c r="D1428" s="9"/>
      <c r="E1428" s="9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4"/>
    </row>
    <row r="1429" spans="1:34" s="5" customFormat="1">
      <c r="A1429" s="9"/>
      <c r="B1429" s="9"/>
      <c r="C1429" s="9"/>
      <c r="D1429" s="9"/>
      <c r="E1429" s="9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4"/>
    </row>
    <row r="1430" spans="1:34" s="5" customFormat="1">
      <c r="A1430" s="9"/>
      <c r="B1430" s="9"/>
      <c r="C1430" s="9"/>
      <c r="D1430" s="9"/>
      <c r="E1430" s="9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4"/>
    </row>
    <row r="1431" spans="1:34" s="5" customFormat="1">
      <c r="A1431" s="9"/>
      <c r="B1431" s="9"/>
      <c r="C1431" s="9"/>
      <c r="D1431" s="9"/>
      <c r="E1431" s="9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4"/>
    </row>
    <row r="1432" spans="1:34" s="5" customFormat="1">
      <c r="A1432" s="9"/>
      <c r="B1432" s="9"/>
      <c r="C1432" s="9"/>
      <c r="D1432" s="9"/>
      <c r="E1432" s="9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4"/>
    </row>
    <row r="1433" spans="1:34" s="5" customFormat="1">
      <c r="A1433" s="9"/>
      <c r="B1433" s="9"/>
      <c r="C1433" s="9"/>
      <c r="D1433" s="9"/>
      <c r="E1433" s="9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4"/>
    </row>
    <row r="1434" spans="1:34" s="5" customFormat="1">
      <c r="A1434" s="9"/>
      <c r="B1434" s="9"/>
      <c r="C1434" s="9"/>
      <c r="D1434" s="9"/>
      <c r="E1434" s="9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4"/>
    </row>
    <row r="1435" spans="1:34" s="5" customFormat="1">
      <c r="A1435" s="9"/>
      <c r="B1435" s="9"/>
      <c r="C1435" s="9"/>
      <c r="D1435" s="9"/>
      <c r="E1435" s="9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4"/>
    </row>
    <row r="1436" spans="1:34" s="5" customFormat="1">
      <c r="A1436" s="9"/>
      <c r="B1436" s="9"/>
      <c r="C1436" s="9"/>
      <c r="D1436" s="9"/>
      <c r="E1436" s="9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4"/>
    </row>
    <row r="1437" spans="1:34" s="5" customFormat="1">
      <c r="A1437" s="9"/>
      <c r="B1437" s="9"/>
      <c r="C1437" s="9"/>
      <c r="D1437" s="9"/>
      <c r="E1437" s="9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4"/>
    </row>
    <row r="1438" spans="1:34" s="5" customFormat="1">
      <c r="A1438" s="9"/>
      <c r="B1438" s="9"/>
      <c r="C1438" s="9"/>
      <c r="D1438" s="9"/>
      <c r="E1438" s="9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4"/>
    </row>
    <row r="1439" spans="1:34" s="5" customFormat="1">
      <c r="A1439" s="9"/>
      <c r="B1439" s="9"/>
      <c r="C1439" s="9"/>
      <c r="D1439" s="9"/>
      <c r="E1439" s="9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4"/>
    </row>
    <row r="1440" spans="1:34" s="5" customFormat="1">
      <c r="A1440" s="9"/>
      <c r="B1440" s="9"/>
      <c r="C1440" s="9"/>
      <c r="D1440" s="9"/>
      <c r="E1440" s="9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4"/>
    </row>
    <row r="1441" spans="1:34" s="5" customFormat="1">
      <c r="A1441" s="9"/>
      <c r="B1441" s="9"/>
      <c r="C1441" s="9"/>
      <c r="D1441" s="9"/>
      <c r="E1441" s="9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4"/>
    </row>
    <row r="1442" spans="1:34" s="5" customFormat="1">
      <c r="A1442" s="9"/>
      <c r="B1442" s="9"/>
      <c r="C1442" s="9"/>
      <c r="D1442" s="9"/>
      <c r="E1442" s="9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4"/>
    </row>
    <row r="1443" spans="1:34" s="5" customFormat="1">
      <c r="A1443" s="9"/>
      <c r="B1443" s="9"/>
      <c r="C1443" s="9"/>
      <c r="D1443" s="9"/>
      <c r="E1443" s="9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4"/>
    </row>
    <row r="1444" spans="1:34" s="5" customFormat="1">
      <c r="A1444" s="9"/>
      <c r="B1444" s="9"/>
      <c r="C1444" s="9"/>
      <c r="D1444" s="9"/>
      <c r="E1444" s="9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4"/>
    </row>
    <row r="1445" spans="1:34" s="5" customFormat="1">
      <c r="A1445" s="9"/>
      <c r="B1445" s="9"/>
      <c r="C1445" s="9"/>
      <c r="D1445" s="9"/>
      <c r="E1445" s="9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4"/>
    </row>
    <row r="1446" spans="1:34" s="5" customFormat="1">
      <c r="A1446" s="9"/>
      <c r="B1446" s="9"/>
      <c r="C1446" s="9"/>
      <c r="D1446" s="9"/>
      <c r="E1446" s="9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4"/>
    </row>
    <row r="1447" spans="1:34" s="5" customFormat="1">
      <c r="A1447" s="9"/>
      <c r="B1447" s="9"/>
      <c r="C1447" s="9"/>
      <c r="D1447" s="9"/>
      <c r="E1447" s="9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4"/>
    </row>
    <row r="1448" spans="1:34" s="5" customFormat="1">
      <c r="A1448" s="9"/>
      <c r="B1448" s="9"/>
      <c r="C1448" s="9"/>
      <c r="D1448" s="9"/>
      <c r="E1448" s="9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4"/>
    </row>
    <row r="1449" spans="1:34" s="5" customFormat="1">
      <c r="A1449" s="9"/>
      <c r="B1449" s="9"/>
      <c r="C1449" s="9"/>
      <c r="D1449" s="9"/>
      <c r="E1449" s="9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4"/>
    </row>
    <row r="1450" spans="1:34" s="5" customFormat="1">
      <c r="A1450" s="9"/>
      <c r="B1450" s="9"/>
      <c r="C1450" s="9"/>
      <c r="D1450" s="9"/>
      <c r="E1450" s="9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4"/>
    </row>
    <row r="1451" spans="1:34" s="5" customFormat="1">
      <c r="A1451" s="9"/>
      <c r="B1451" s="9"/>
      <c r="C1451" s="9"/>
      <c r="D1451" s="9"/>
      <c r="E1451" s="9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4"/>
    </row>
    <row r="1452" spans="1:34" s="5" customFormat="1">
      <c r="A1452" s="9"/>
      <c r="B1452" s="9"/>
      <c r="C1452" s="9"/>
      <c r="D1452" s="9"/>
      <c r="E1452" s="9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4"/>
    </row>
    <row r="1453" spans="1:34" s="5" customFormat="1">
      <c r="A1453" s="9"/>
      <c r="B1453" s="9"/>
      <c r="C1453" s="9"/>
      <c r="D1453" s="9"/>
      <c r="E1453" s="9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4"/>
    </row>
    <row r="1454" spans="1:34" s="5" customFormat="1">
      <c r="A1454" s="9"/>
      <c r="B1454" s="9"/>
      <c r="C1454" s="9"/>
      <c r="D1454" s="9"/>
      <c r="E1454" s="9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4"/>
    </row>
    <row r="1455" spans="1:34" s="5" customFormat="1">
      <c r="A1455" s="9"/>
      <c r="B1455" s="9"/>
      <c r="C1455" s="9"/>
      <c r="D1455" s="9"/>
      <c r="E1455" s="9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4"/>
    </row>
    <row r="1456" spans="1:34" s="5" customFormat="1">
      <c r="A1456" s="9"/>
      <c r="B1456" s="9"/>
      <c r="C1456" s="9"/>
      <c r="D1456" s="9"/>
      <c r="E1456" s="9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4"/>
    </row>
    <row r="1457" spans="1:34" s="5" customFormat="1">
      <c r="A1457" s="9"/>
      <c r="B1457" s="9"/>
      <c r="C1457" s="9"/>
      <c r="D1457" s="9"/>
      <c r="E1457" s="9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4"/>
    </row>
    <row r="1458" spans="1:34" s="5" customFormat="1">
      <c r="A1458" s="9"/>
      <c r="B1458" s="9"/>
      <c r="C1458" s="9"/>
      <c r="D1458" s="9"/>
      <c r="E1458" s="9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4"/>
    </row>
    <row r="1459" spans="1:34" s="5" customFormat="1">
      <c r="A1459" s="9"/>
      <c r="B1459" s="9"/>
      <c r="C1459" s="9"/>
      <c r="D1459" s="9"/>
      <c r="E1459" s="9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4"/>
    </row>
    <row r="1460" spans="1:34" s="5" customFormat="1">
      <c r="A1460" s="9"/>
      <c r="B1460" s="9"/>
      <c r="C1460" s="9"/>
      <c r="D1460" s="9"/>
      <c r="E1460" s="9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4"/>
    </row>
    <row r="1461" spans="1:34" s="5" customFormat="1">
      <c r="A1461" s="9"/>
      <c r="B1461" s="9"/>
      <c r="C1461" s="9"/>
      <c r="D1461" s="9"/>
      <c r="E1461" s="9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4"/>
    </row>
    <row r="1462" spans="1:34" s="5" customFormat="1">
      <c r="A1462" s="9"/>
      <c r="B1462" s="9"/>
      <c r="C1462" s="9"/>
      <c r="D1462" s="9"/>
      <c r="E1462" s="9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4"/>
    </row>
    <row r="1463" spans="1:34" s="5" customFormat="1">
      <c r="A1463" s="9"/>
      <c r="B1463" s="9"/>
      <c r="C1463" s="9"/>
      <c r="D1463" s="9"/>
      <c r="E1463" s="9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4"/>
    </row>
    <row r="1464" spans="1:34" s="5" customFormat="1">
      <c r="A1464" s="9"/>
      <c r="B1464" s="9"/>
      <c r="C1464" s="9"/>
      <c r="D1464" s="9"/>
      <c r="E1464" s="9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4"/>
    </row>
    <row r="1465" spans="1:34" s="5" customFormat="1">
      <c r="A1465" s="9"/>
      <c r="B1465" s="9"/>
      <c r="C1465" s="9"/>
      <c r="D1465" s="9"/>
      <c r="E1465" s="9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4"/>
    </row>
    <row r="1466" spans="1:34" s="5" customFormat="1">
      <c r="A1466" s="9"/>
      <c r="B1466" s="9"/>
      <c r="C1466" s="9"/>
      <c r="D1466" s="9"/>
      <c r="E1466" s="9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4"/>
    </row>
    <row r="1467" spans="1:34" s="5" customFormat="1">
      <c r="A1467" s="9"/>
      <c r="B1467" s="9"/>
      <c r="C1467" s="9"/>
      <c r="D1467" s="9"/>
      <c r="E1467" s="9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4"/>
    </row>
    <row r="1468" spans="1:34" s="5" customFormat="1">
      <c r="A1468" s="9"/>
      <c r="B1468" s="9"/>
      <c r="C1468" s="9"/>
      <c r="D1468" s="9"/>
      <c r="E1468" s="9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4"/>
    </row>
    <row r="1469" spans="1:34" s="5" customFormat="1">
      <c r="A1469" s="9"/>
      <c r="B1469" s="9"/>
      <c r="C1469" s="9"/>
      <c r="D1469" s="9"/>
      <c r="E1469" s="9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4"/>
    </row>
    <row r="1470" spans="1:34" s="5" customFormat="1">
      <c r="A1470" s="9"/>
      <c r="B1470" s="9"/>
      <c r="C1470" s="9"/>
      <c r="D1470" s="9"/>
      <c r="E1470" s="9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4"/>
    </row>
    <row r="1471" spans="1:34" s="5" customFormat="1">
      <c r="A1471" s="9"/>
      <c r="B1471" s="9"/>
      <c r="C1471" s="9"/>
      <c r="D1471" s="9"/>
      <c r="E1471" s="9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4"/>
    </row>
    <row r="1472" spans="1:34" s="5" customFormat="1">
      <c r="A1472" s="9"/>
      <c r="B1472" s="9"/>
      <c r="C1472" s="9"/>
      <c r="D1472" s="9"/>
      <c r="E1472" s="9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4"/>
    </row>
    <row r="1473" spans="1:34" s="5" customFormat="1">
      <c r="A1473" s="9"/>
      <c r="B1473" s="9"/>
      <c r="C1473" s="9"/>
      <c r="D1473" s="9"/>
      <c r="E1473" s="9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4"/>
    </row>
    <row r="1474" spans="1:34" s="5" customFormat="1">
      <c r="A1474" s="9"/>
      <c r="B1474" s="9"/>
      <c r="C1474" s="9"/>
      <c r="D1474" s="9"/>
      <c r="E1474" s="9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4"/>
    </row>
    <row r="1475" spans="1:34" s="5" customFormat="1">
      <c r="A1475" s="9"/>
      <c r="B1475" s="9"/>
      <c r="C1475" s="9"/>
      <c r="D1475" s="9"/>
      <c r="E1475" s="9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4"/>
    </row>
    <row r="1476" spans="1:34" s="5" customFormat="1">
      <c r="A1476" s="9"/>
      <c r="B1476" s="9"/>
      <c r="C1476" s="9"/>
      <c r="D1476" s="9"/>
      <c r="E1476" s="9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4"/>
    </row>
    <row r="1477" spans="1:34" s="5" customFormat="1">
      <c r="A1477" s="9"/>
      <c r="B1477" s="9"/>
      <c r="C1477" s="9"/>
      <c r="D1477" s="9"/>
      <c r="E1477" s="9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4"/>
    </row>
    <row r="1478" spans="1:34" s="5" customFormat="1">
      <c r="A1478" s="9"/>
      <c r="B1478" s="9"/>
      <c r="C1478" s="9"/>
      <c r="D1478" s="9"/>
      <c r="E1478" s="9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4"/>
    </row>
    <row r="1479" spans="1:34" s="5" customFormat="1">
      <c r="A1479" s="9"/>
      <c r="B1479" s="9"/>
      <c r="C1479" s="9"/>
      <c r="D1479" s="9"/>
      <c r="E1479" s="9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4"/>
    </row>
    <row r="1480" spans="1:34" s="5" customFormat="1">
      <c r="A1480" s="9"/>
      <c r="B1480" s="9"/>
      <c r="C1480" s="9"/>
      <c r="D1480" s="9"/>
      <c r="E1480" s="9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4"/>
    </row>
    <row r="1481" spans="1:34" s="5" customFormat="1">
      <c r="A1481" s="9"/>
      <c r="B1481" s="9"/>
      <c r="C1481" s="9"/>
      <c r="D1481" s="9"/>
      <c r="E1481" s="9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4"/>
    </row>
    <row r="1482" spans="1:34" s="5" customFormat="1">
      <c r="A1482" s="9"/>
      <c r="B1482" s="9"/>
      <c r="C1482" s="9"/>
      <c r="D1482" s="9"/>
      <c r="E1482" s="9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4"/>
    </row>
    <row r="1483" spans="1:34" s="5" customFormat="1">
      <c r="A1483" s="9"/>
      <c r="B1483" s="9"/>
      <c r="C1483" s="9"/>
      <c r="D1483" s="9"/>
      <c r="E1483" s="9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4"/>
    </row>
    <row r="1484" spans="1:34" s="5" customFormat="1">
      <c r="A1484" s="9"/>
      <c r="B1484" s="9"/>
      <c r="C1484" s="9"/>
      <c r="D1484" s="9"/>
      <c r="E1484" s="9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4"/>
    </row>
    <row r="1485" spans="1:34" s="5" customFormat="1">
      <c r="A1485" s="9"/>
      <c r="B1485" s="9"/>
      <c r="C1485" s="9"/>
      <c r="D1485" s="9"/>
      <c r="E1485" s="9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4"/>
    </row>
    <row r="1486" spans="1:34" s="5" customFormat="1">
      <c r="A1486" s="9"/>
      <c r="B1486" s="9"/>
      <c r="C1486" s="9"/>
      <c r="D1486" s="9"/>
      <c r="E1486" s="9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4"/>
    </row>
    <row r="1487" spans="1:34" s="5" customFormat="1">
      <c r="A1487" s="9"/>
      <c r="B1487" s="9"/>
      <c r="C1487" s="9"/>
      <c r="D1487" s="9"/>
      <c r="E1487" s="9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4"/>
    </row>
    <row r="1488" spans="1:34" s="5" customFormat="1">
      <c r="A1488" s="9"/>
      <c r="B1488" s="9"/>
      <c r="C1488" s="9"/>
      <c r="D1488" s="9"/>
      <c r="E1488" s="9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4"/>
    </row>
    <row r="1489" spans="1:34" s="5" customFormat="1">
      <c r="A1489" s="9"/>
      <c r="B1489" s="9"/>
      <c r="C1489" s="9"/>
      <c r="D1489" s="9"/>
      <c r="E1489" s="9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4"/>
    </row>
    <row r="1490" spans="1:34" s="5" customFormat="1">
      <c r="A1490" s="9"/>
      <c r="B1490" s="9"/>
      <c r="C1490" s="9"/>
      <c r="D1490" s="9"/>
      <c r="E1490" s="9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4"/>
    </row>
    <row r="1491" spans="1:34" s="5" customFormat="1">
      <c r="A1491" s="9"/>
      <c r="B1491" s="9"/>
      <c r="C1491" s="9"/>
      <c r="D1491" s="9"/>
      <c r="E1491" s="9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4"/>
    </row>
    <row r="1492" spans="1:34" s="5" customFormat="1">
      <c r="A1492" s="9"/>
      <c r="B1492" s="9"/>
      <c r="C1492" s="9"/>
      <c r="D1492" s="9"/>
      <c r="E1492" s="9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4"/>
    </row>
    <row r="1493" spans="1:34" s="5" customFormat="1">
      <c r="A1493" s="9"/>
      <c r="B1493" s="9"/>
      <c r="C1493" s="9"/>
      <c r="D1493" s="9"/>
      <c r="E1493" s="9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4"/>
    </row>
    <row r="1494" spans="1:34" s="5" customFormat="1">
      <c r="A1494" s="9"/>
      <c r="B1494" s="9"/>
      <c r="C1494" s="9"/>
      <c r="D1494" s="9"/>
      <c r="E1494" s="9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4"/>
    </row>
    <row r="1495" spans="1:34" s="5" customFormat="1">
      <c r="A1495" s="9"/>
      <c r="B1495" s="9"/>
      <c r="C1495" s="9"/>
      <c r="D1495" s="9"/>
      <c r="E1495" s="9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4"/>
    </row>
    <row r="1496" spans="1:34" s="5" customFormat="1">
      <c r="A1496" s="9"/>
      <c r="B1496" s="9"/>
      <c r="C1496" s="9"/>
      <c r="D1496" s="9"/>
      <c r="E1496" s="9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4"/>
    </row>
    <row r="1497" spans="1:34" s="5" customFormat="1">
      <c r="A1497" s="9"/>
      <c r="B1497" s="9"/>
      <c r="C1497" s="9"/>
      <c r="D1497" s="9"/>
      <c r="E1497" s="9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4"/>
    </row>
    <row r="1498" spans="1:34" s="5" customFormat="1">
      <c r="A1498" s="9"/>
      <c r="B1498" s="9"/>
      <c r="C1498" s="9"/>
      <c r="D1498" s="9"/>
      <c r="E1498" s="9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4"/>
    </row>
    <row r="1499" spans="1:34" s="5" customFormat="1">
      <c r="A1499" s="9"/>
      <c r="B1499" s="9"/>
      <c r="C1499" s="9"/>
      <c r="D1499" s="9"/>
      <c r="E1499" s="9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4"/>
    </row>
    <row r="1500" spans="1:34" s="5" customFormat="1">
      <c r="A1500" s="9"/>
      <c r="B1500" s="9"/>
      <c r="C1500" s="9"/>
      <c r="D1500" s="9"/>
      <c r="E1500" s="9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4"/>
    </row>
    <row r="1501" spans="1:34" s="5" customFormat="1">
      <c r="A1501" s="9"/>
      <c r="B1501" s="9"/>
      <c r="C1501" s="9"/>
      <c r="D1501" s="9"/>
      <c r="E1501" s="9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4"/>
    </row>
    <row r="1502" spans="1:34" s="5" customFormat="1">
      <c r="A1502" s="9"/>
      <c r="B1502" s="9"/>
      <c r="C1502" s="9"/>
      <c r="D1502" s="9"/>
      <c r="E1502" s="9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4"/>
    </row>
    <row r="1503" spans="1:34" s="5" customFormat="1">
      <c r="A1503" s="9"/>
      <c r="B1503" s="9"/>
      <c r="C1503" s="9"/>
      <c r="D1503" s="9"/>
      <c r="E1503" s="9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4"/>
    </row>
    <row r="1504" spans="1:34" s="5" customFormat="1">
      <c r="A1504" s="9"/>
      <c r="B1504" s="9"/>
      <c r="C1504" s="9"/>
      <c r="D1504" s="9"/>
      <c r="E1504" s="9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4"/>
    </row>
    <row r="1505" spans="1:34" s="5" customFormat="1">
      <c r="A1505" s="9"/>
      <c r="B1505" s="9"/>
      <c r="C1505" s="9"/>
      <c r="D1505" s="9"/>
      <c r="E1505" s="9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4"/>
    </row>
    <row r="1506" spans="1:34" s="5" customFormat="1">
      <c r="A1506" s="9"/>
      <c r="B1506" s="9"/>
      <c r="C1506" s="9"/>
      <c r="D1506" s="9"/>
      <c r="E1506" s="9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4"/>
    </row>
    <row r="1507" spans="1:34" s="5" customFormat="1">
      <c r="A1507" s="9"/>
      <c r="B1507" s="9"/>
      <c r="C1507" s="9"/>
      <c r="D1507" s="9"/>
      <c r="E1507" s="9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4"/>
    </row>
    <row r="1508" spans="1:34" s="5" customFormat="1">
      <c r="A1508" s="9"/>
      <c r="B1508" s="9"/>
      <c r="C1508" s="9"/>
      <c r="D1508" s="9"/>
      <c r="E1508" s="9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4"/>
    </row>
    <row r="1509" spans="1:34" s="5" customFormat="1">
      <c r="A1509" s="9"/>
      <c r="B1509" s="9"/>
      <c r="C1509" s="9"/>
      <c r="D1509" s="9"/>
      <c r="E1509" s="9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4"/>
    </row>
    <row r="1510" spans="1:34" s="5" customFormat="1">
      <c r="A1510" s="9"/>
      <c r="B1510" s="9"/>
      <c r="C1510" s="9"/>
      <c r="D1510" s="9"/>
      <c r="E1510" s="9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4"/>
    </row>
    <row r="1511" spans="1:34" s="5" customFormat="1">
      <c r="A1511" s="9"/>
      <c r="B1511" s="9"/>
      <c r="C1511" s="9"/>
      <c r="D1511" s="9"/>
      <c r="E1511" s="9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4"/>
    </row>
    <row r="1512" spans="1:34" s="5" customFormat="1">
      <c r="A1512" s="9"/>
      <c r="B1512" s="9"/>
      <c r="C1512" s="9"/>
      <c r="D1512" s="9"/>
      <c r="E1512" s="9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4"/>
    </row>
    <row r="1513" spans="1:34" s="5" customFormat="1">
      <c r="A1513" s="9"/>
      <c r="B1513" s="9"/>
      <c r="C1513" s="9"/>
      <c r="D1513" s="9"/>
      <c r="E1513" s="9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4"/>
    </row>
    <row r="1514" spans="1:34" s="5" customFormat="1">
      <c r="A1514" s="9"/>
      <c r="B1514" s="9"/>
      <c r="C1514" s="9"/>
      <c r="D1514" s="9"/>
      <c r="E1514" s="9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4"/>
    </row>
    <row r="1515" spans="1:34" s="5" customFormat="1">
      <c r="A1515" s="9"/>
      <c r="B1515" s="9"/>
      <c r="C1515" s="9"/>
      <c r="D1515" s="9"/>
      <c r="E1515" s="9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4"/>
    </row>
    <row r="1516" spans="1:34" s="5" customFormat="1">
      <c r="A1516" s="9"/>
      <c r="B1516" s="9"/>
      <c r="C1516" s="9"/>
      <c r="D1516" s="9"/>
      <c r="E1516" s="9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4"/>
    </row>
    <row r="1517" spans="1:34" s="5" customFormat="1">
      <c r="A1517" s="9"/>
      <c r="B1517" s="9"/>
      <c r="C1517" s="9"/>
      <c r="D1517" s="9"/>
      <c r="E1517" s="9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4"/>
    </row>
    <row r="1518" spans="1:34" s="5" customFormat="1">
      <c r="A1518" s="9"/>
      <c r="B1518" s="9"/>
      <c r="C1518" s="9"/>
      <c r="D1518" s="9"/>
      <c r="E1518" s="9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4"/>
    </row>
    <row r="1519" spans="1:34" s="5" customFormat="1">
      <c r="A1519" s="9"/>
      <c r="B1519" s="9"/>
      <c r="C1519" s="9"/>
      <c r="D1519" s="9"/>
      <c r="E1519" s="9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4"/>
    </row>
    <row r="1520" spans="1:34" s="5" customFormat="1">
      <c r="A1520" s="9"/>
      <c r="B1520" s="9"/>
      <c r="C1520" s="9"/>
      <c r="D1520" s="9"/>
      <c r="E1520" s="9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4"/>
    </row>
    <row r="1521" spans="1:34" s="5" customFormat="1">
      <c r="A1521" s="9"/>
      <c r="B1521" s="9"/>
      <c r="C1521" s="9"/>
      <c r="D1521" s="9"/>
      <c r="E1521" s="9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4"/>
    </row>
    <row r="1522" spans="1:34" s="5" customFormat="1">
      <c r="A1522" s="9"/>
      <c r="B1522" s="9"/>
      <c r="C1522" s="9"/>
      <c r="D1522" s="9"/>
      <c r="E1522" s="9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4"/>
    </row>
    <row r="1523" spans="1:34" s="5" customFormat="1">
      <c r="A1523" s="9"/>
      <c r="B1523" s="9"/>
      <c r="C1523" s="9"/>
      <c r="D1523" s="9"/>
      <c r="E1523" s="9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4"/>
    </row>
    <row r="1524" spans="1:34" s="5" customFormat="1">
      <c r="A1524" s="9"/>
      <c r="B1524" s="9"/>
      <c r="C1524" s="9"/>
      <c r="D1524" s="9"/>
      <c r="E1524" s="9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4"/>
    </row>
    <row r="1525" spans="1:34" s="5" customFormat="1">
      <c r="A1525" s="9"/>
      <c r="B1525" s="9"/>
      <c r="C1525" s="9"/>
      <c r="D1525" s="9"/>
      <c r="E1525" s="9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4"/>
    </row>
    <row r="1526" spans="1:34" s="5" customFormat="1">
      <c r="A1526" s="9"/>
      <c r="B1526" s="9"/>
      <c r="C1526" s="9"/>
      <c r="D1526" s="9"/>
      <c r="E1526" s="9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4"/>
    </row>
    <row r="1527" spans="1:34" s="5" customFormat="1">
      <c r="A1527" s="9"/>
      <c r="B1527" s="9"/>
      <c r="C1527" s="9"/>
      <c r="D1527" s="9"/>
      <c r="E1527" s="9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4"/>
    </row>
    <row r="1528" spans="1:34" s="5" customFormat="1">
      <c r="A1528" s="9"/>
      <c r="B1528" s="9"/>
      <c r="C1528" s="9"/>
      <c r="D1528" s="9"/>
      <c r="E1528" s="9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4"/>
    </row>
    <row r="1529" spans="1:34" s="5" customFormat="1">
      <c r="A1529" s="9"/>
      <c r="B1529" s="9"/>
      <c r="C1529" s="9"/>
      <c r="D1529" s="9"/>
      <c r="E1529" s="9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4"/>
    </row>
    <row r="1530" spans="1:34" s="5" customFormat="1">
      <c r="A1530" s="9"/>
      <c r="B1530" s="9"/>
      <c r="C1530" s="9"/>
      <c r="D1530" s="9"/>
      <c r="E1530" s="9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4"/>
    </row>
    <row r="1531" spans="1:34" s="5" customFormat="1">
      <c r="A1531" s="9"/>
      <c r="B1531" s="9"/>
      <c r="C1531" s="9"/>
      <c r="D1531" s="9"/>
      <c r="E1531" s="9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4"/>
    </row>
    <row r="1532" spans="1:34" s="5" customFormat="1">
      <c r="A1532" s="9"/>
      <c r="B1532" s="9"/>
      <c r="C1532" s="9"/>
      <c r="D1532" s="9"/>
      <c r="E1532" s="9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4"/>
    </row>
    <row r="1533" spans="1:34" s="5" customFormat="1">
      <c r="A1533" s="9"/>
      <c r="B1533" s="9"/>
      <c r="C1533" s="9"/>
      <c r="D1533" s="9"/>
      <c r="E1533" s="9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4"/>
    </row>
    <row r="1534" spans="1:34" s="5" customFormat="1">
      <c r="A1534" s="9"/>
      <c r="B1534" s="9"/>
      <c r="C1534" s="9"/>
      <c r="D1534" s="9"/>
      <c r="E1534" s="9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4"/>
    </row>
    <row r="1535" spans="1:34" s="5" customFormat="1">
      <c r="A1535" s="9"/>
      <c r="B1535" s="9"/>
      <c r="C1535" s="9"/>
      <c r="D1535" s="9"/>
      <c r="E1535" s="9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4"/>
    </row>
    <row r="1536" spans="1:34" s="5" customFormat="1">
      <c r="A1536" s="9"/>
      <c r="B1536" s="9"/>
      <c r="C1536" s="9"/>
      <c r="D1536" s="9"/>
      <c r="E1536" s="9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4"/>
    </row>
    <row r="1537" spans="1:34" s="5" customFormat="1">
      <c r="A1537" s="9"/>
      <c r="B1537" s="9"/>
      <c r="C1537" s="9"/>
      <c r="D1537" s="9"/>
      <c r="E1537" s="9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4"/>
    </row>
    <row r="1538" spans="1:34" s="5" customFormat="1">
      <c r="A1538" s="9"/>
      <c r="B1538" s="9"/>
      <c r="C1538" s="9"/>
      <c r="D1538" s="9"/>
      <c r="E1538" s="9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4"/>
    </row>
    <row r="1539" spans="1:34" s="5" customFormat="1">
      <c r="A1539" s="9"/>
      <c r="B1539" s="9"/>
      <c r="C1539" s="9"/>
      <c r="D1539" s="9"/>
      <c r="E1539" s="9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4"/>
    </row>
    <row r="1540" spans="1:34" s="5" customFormat="1">
      <c r="A1540" s="9"/>
      <c r="B1540" s="9"/>
      <c r="C1540" s="9"/>
      <c r="D1540" s="9"/>
      <c r="E1540" s="9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4"/>
    </row>
    <row r="1541" spans="1:34" s="5" customFormat="1">
      <c r="A1541" s="9"/>
      <c r="B1541" s="9"/>
      <c r="C1541" s="9"/>
      <c r="D1541" s="9"/>
      <c r="E1541" s="9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4"/>
    </row>
    <row r="1542" spans="1:34" s="5" customFormat="1">
      <c r="A1542" s="9"/>
      <c r="B1542" s="9"/>
      <c r="C1542" s="9"/>
      <c r="D1542" s="9"/>
      <c r="E1542" s="9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4"/>
    </row>
    <row r="1543" spans="1:34" s="5" customFormat="1">
      <c r="A1543" s="9"/>
      <c r="B1543" s="9"/>
      <c r="C1543" s="9"/>
      <c r="D1543" s="9"/>
      <c r="E1543" s="9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4"/>
    </row>
    <row r="1544" spans="1:34" s="5" customFormat="1">
      <c r="A1544" s="9"/>
      <c r="B1544" s="9"/>
      <c r="C1544" s="9"/>
      <c r="D1544" s="9"/>
      <c r="E1544" s="9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4"/>
    </row>
    <row r="1545" spans="1:34" s="5" customFormat="1">
      <c r="A1545" s="9"/>
      <c r="B1545" s="9"/>
      <c r="C1545" s="9"/>
      <c r="D1545" s="9"/>
      <c r="E1545" s="9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4"/>
    </row>
    <row r="1546" spans="1:34" s="5" customFormat="1">
      <c r="A1546" s="9"/>
      <c r="B1546" s="9"/>
      <c r="C1546" s="9"/>
      <c r="D1546" s="9"/>
      <c r="E1546" s="9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4"/>
    </row>
    <row r="1547" spans="1:34" s="5" customFormat="1">
      <c r="A1547" s="9"/>
      <c r="B1547" s="9"/>
      <c r="C1547" s="9"/>
      <c r="D1547" s="9"/>
      <c r="E1547" s="9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4"/>
    </row>
    <row r="1548" spans="1:34" s="5" customFormat="1">
      <c r="A1548" s="9"/>
      <c r="B1548" s="9"/>
      <c r="C1548" s="9"/>
      <c r="D1548" s="9"/>
      <c r="E1548" s="9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4"/>
    </row>
    <row r="1549" spans="1:34" s="5" customFormat="1">
      <c r="A1549" s="9"/>
      <c r="B1549" s="9"/>
      <c r="C1549" s="9"/>
      <c r="D1549" s="9"/>
      <c r="E1549" s="9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4"/>
    </row>
    <row r="1550" spans="1:34" s="5" customFormat="1">
      <c r="A1550" s="9"/>
      <c r="B1550" s="9"/>
      <c r="C1550" s="9"/>
      <c r="D1550" s="9"/>
      <c r="E1550" s="9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4"/>
    </row>
    <row r="1551" spans="1:34" s="5" customFormat="1">
      <c r="A1551" s="9"/>
      <c r="B1551" s="9"/>
      <c r="C1551" s="9"/>
      <c r="D1551" s="9"/>
      <c r="E1551" s="9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4"/>
    </row>
    <row r="1552" spans="1:34" s="5" customFormat="1">
      <c r="A1552" s="9"/>
      <c r="B1552" s="9"/>
      <c r="C1552" s="9"/>
      <c r="D1552" s="9"/>
      <c r="E1552" s="9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4"/>
    </row>
    <row r="1553" spans="1:34" s="5" customFormat="1">
      <c r="A1553" s="9"/>
      <c r="B1553" s="9"/>
      <c r="C1553" s="9"/>
      <c r="D1553" s="9"/>
      <c r="E1553" s="9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4"/>
    </row>
    <row r="1554" spans="1:34" s="5" customFormat="1">
      <c r="A1554" s="9"/>
      <c r="B1554" s="9"/>
      <c r="C1554" s="9"/>
      <c r="D1554" s="9"/>
      <c r="E1554" s="9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4"/>
    </row>
    <row r="1555" spans="1:34" s="5" customFormat="1">
      <c r="A1555" s="9"/>
      <c r="B1555" s="9"/>
      <c r="C1555" s="9"/>
      <c r="D1555" s="9"/>
      <c r="E1555" s="9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4"/>
    </row>
    <row r="1556" spans="1:34" s="5" customFormat="1">
      <c r="A1556" s="9"/>
      <c r="B1556" s="9"/>
      <c r="C1556" s="9"/>
      <c r="D1556" s="9"/>
      <c r="E1556" s="9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4"/>
    </row>
    <row r="1557" spans="1:34" s="5" customFormat="1">
      <c r="A1557" s="9"/>
      <c r="B1557" s="9"/>
      <c r="C1557" s="9"/>
      <c r="D1557" s="9"/>
      <c r="E1557" s="9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4"/>
    </row>
    <row r="1558" spans="1:34" s="5" customFormat="1">
      <c r="A1558" s="9"/>
      <c r="B1558" s="9"/>
      <c r="C1558" s="9"/>
      <c r="D1558" s="9"/>
      <c r="E1558" s="9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4"/>
    </row>
    <row r="1559" spans="1:34" s="5" customFormat="1">
      <c r="A1559" s="9"/>
      <c r="B1559" s="9"/>
      <c r="C1559" s="9"/>
      <c r="D1559" s="9"/>
      <c r="E1559" s="9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4"/>
    </row>
    <row r="1560" spans="1:34" s="5" customFormat="1">
      <c r="A1560" s="9"/>
      <c r="B1560" s="9"/>
      <c r="C1560" s="9"/>
      <c r="D1560" s="9"/>
      <c r="E1560" s="9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4"/>
    </row>
    <row r="1561" spans="1:34" s="5" customFormat="1">
      <c r="A1561" s="9"/>
      <c r="B1561" s="9"/>
      <c r="C1561" s="9"/>
      <c r="D1561" s="9"/>
      <c r="E1561" s="9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4"/>
    </row>
    <row r="1562" spans="1:34" s="5" customFormat="1">
      <c r="A1562" s="9"/>
      <c r="B1562" s="9"/>
      <c r="C1562" s="9"/>
      <c r="D1562" s="9"/>
      <c r="E1562" s="9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4"/>
    </row>
    <row r="1563" spans="1:34" s="5" customFormat="1">
      <c r="A1563" s="9"/>
      <c r="B1563" s="9"/>
      <c r="C1563" s="9"/>
      <c r="D1563" s="9"/>
      <c r="E1563" s="9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4"/>
    </row>
    <row r="1564" spans="1:34" s="5" customFormat="1">
      <c r="A1564" s="9"/>
      <c r="B1564" s="9"/>
      <c r="C1564" s="9"/>
      <c r="D1564" s="9"/>
      <c r="E1564" s="9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4"/>
    </row>
    <row r="1565" spans="1:34" s="5" customFormat="1">
      <c r="A1565" s="9"/>
      <c r="B1565" s="9"/>
      <c r="C1565" s="9"/>
      <c r="D1565" s="9"/>
      <c r="E1565" s="9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4"/>
    </row>
    <row r="1566" spans="1:34" s="5" customFormat="1">
      <c r="A1566" s="9"/>
      <c r="B1566" s="9"/>
      <c r="C1566" s="9"/>
      <c r="D1566" s="9"/>
      <c r="E1566" s="9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4"/>
    </row>
    <row r="1567" spans="1:34" s="5" customFormat="1">
      <c r="A1567" s="9"/>
      <c r="B1567" s="9"/>
      <c r="C1567" s="9"/>
      <c r="D1567" s="9"/>
      <c r="E1567" s="9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4"/>
    </row>
    <row r="1568" spans="1:34" s="5" customFormat="1">
      <c r="A1568" s="9"/>
      <c r="B1568" s="9"/>
      <c r="C1568" s="9"/>
      <c r="D1568" s="9"/>
      <c r="E1568" s="9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4"/>
    </row>
    <row r="1569" spans="1:34" s="5" customFormat="1">
      <c r="A1569" s="9"/>
      <c r="B1569" s="9"/>
      <c r="C1569" s="9"/>
      <c r="D1569" s="9"/>
      <c r="E1569" s="9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4"/>
    </row>
    <row r="1570" spans="1:34" s="5" customFormat="1">
      <c r="A1570" s="9"/>
      <c r="B1570" s="9"/>
      <c r="C1570" s="9"/>
      <c r="D1570" s="9"/>
      <c r="E1570" s="9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4"/>
    </row>
    <row r="1571" spans="1:34" s="5" customFormat="1">
      <c r="A1571" s="9"/>
      <c r="B1571" s="9"/>
      <c r="C1571" s="9"/>
      <c r="D1571" s="9"/>
      <c r="E1571" s="9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4"/>
    </row>
    <row r="1572" spans="1:34" s="5" customFormat="1">
      <c r="A1572" s="9"/>
      <c r="B1572" s="9"/>
      <c r="C1572" s="9"/>
      <c r="D1572" s="9"/>
      <c r="E1572" s="9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4"/>
    </row>
    <row r="1573" spans="1:34" s="5" customFormat="1">
      <c r="A1573" s="9"/>
      <c r="B1573" s="9"/>
      <c r="C1573" s="9"/>
      <c r="D1573" s="9"/>
      <c r="E1573" s="9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4"/>
    </row>
    <row r="1574" spans="1:34" s="5" customFormat="1">
      <c r="A1574" s="9"/>
      <c r="B1574" s="9"/>
      <c r="C1574" s="9"/>
      <c r="D1574" s="9"/>
      <c r="E1574" s="9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4"/>
    </row>
    <row r="1575" spans="1:34" s="5" customFormat="1">
      <c r="A1575" s="9"/>
      <c r="B1575" s="9"/>
      <c r="C1575" s="9"/>
      <c r="D1575" s="9"/>
      <c r="E1575" s="9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4"/>
    </row>
    <row r="1576" spans="1:34" s="5" customFormat="1">
      <c r="A1576" s="9"/>
      <c r="B1576" s="9"/>
      <c r="C1576" s="9"/>
      <c r="D1576" s="9"/>
      <c r="E1576" s="9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4"/>
    </row>
    <row r="1577" spans="1:34" s="5" customFormat="1">
      <c r="A1577" s="9"/>
      <c r="B1577" s="9"/>
      <c r="C1577" s="9"/>
      <c r="D1577" s="9"/>
      <c r="E1577" s="9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4"/>
    </row>
    <row r="1578" spans="1:34" s="5" customFormat="1">
      <c r="A1578" s="9"/>
      <c r="B1578" s="9"/>
      <c r="C1578" s="9"/>
      <c r="D1578" s="9"/>
      <c r="E1578" s="9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4"/>
    </row>
    <row r="1579" spans="1:34" s="5" customFormat="1">
      <c r="A1579" s="9"/>
      <c r="B1579" s="9"/>
      <c r="C1579" s="9"/>
      <c r="D1579" s="9"/>
      <c r="E1579" s="9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4"/>
    </row>
    <row r="1580" spans="1:34" s="5" customFormat="1">
      <c r="A1580" s="9"/>
      <c r="B1580" s="9"/>
      <c r="C1580" s="9"/>
      <c r="D1580" s="9"/>
      <c r="E1580" s="9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4"/>
    </row>
    <row r="1581" spans="1:34" s="5" customFormat="1">
      <c r="A1581" s="9"/>
      <c r="B1581" s="9"/>
      <c r="C1581" s="9"/>
      <c r="D1581" s="9"/>
      <c r="E1581" s="9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4"/>
    </row>
    <row r="1582" spans="1:34" s="5" customFormat="1">
      <c r="A1582" s="9"/>
      <c r="B1582" s="9"/>
      <c r="C1582" s="9"/>
      <c r="D1582" s="9"/>
      <c r="E1582" s="9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4"/>
    </row>
    <row r="1583" spans="1:34" s="5" customFormat="1">
      <c r="A1583" s="9"/>
      <c r="B1583" s="9"/>
      <c r="C1583" s="9"/>
      <c r="D1583" s="9"/>
      <c r="E1583" s="9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4"/>
    </row>
    <row r="1584" spans="1:34" s="5" customFormat="1">
      <c r="A1584" s="9"/>
      <c r="B1584" s="9"/>
      <c r="C1584" s="9"/>
      <c r="D1584" s="9"/>
      <c r="E1584" s="9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4"/>
    </row>
    <row r="1585" spans="1:34" s="5" customFormat="1">
      <c r="A1585" s="9"/>
      <c r="B1585" s="9"/>
      <c r="C1585" s="9"/>
      <c r="D1585" s="9"/>
      <c r="E1585" s="9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4"/>
    </row>
    <row r="1586" spans="1:34" s="5" customFormat="1">
      <c r="A1586" s="9"/>
      <c r="B1586" s="9"/>
      <c r="C1586" s="9"/>
      <c r="D1586" s="9"/>
      <c r="E1586" s="9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4"/>
    </row>
    <row r="1587" spans="1:34" s="5" customFormat="1">
      <c r="A1587" s="9"/>
      <c r="B1587" s="9"/>
      <c r="C1587" s="9"/>
      <c r="D1587" s="9"/>
      <c r="E1587" s="9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4"/>
    </row>
    <row r="1588" spans="1:34" s="5" customFormat="1">
      <c r="A1588" s="9"/>
      <c r="B1588" s="9"/>
      <c r="C1588" s="9"/>
      <c r="D1588" s="9"/>
      <c r="E1588" s="9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4"/>
    </row>
    <row r="1589" spans="1:34" s="5" customFormat="1">
      <c r="A1589" s="9"/>
      <c r="B1589" s="9"/>
      <c r="C1589" s="9"/>
      <c r="D1589" s="9"/>
      <c r="E1589" s="9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4"/>
    </row>
    <row r="1590" spans="1:34" s="5" customFormat="1">
      <c r="A1590" s="9"/>
      <c r="B1590" s="9"/>
      <c r="C1590" s="9"/>
      <c r="D1590" s="9"/>
      <c r="E1590" s="9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4"/>
    </row>
    <row r="1591" spans="1:34" s="5" customFormat="1">
      <c r="A1591" s="9"/>
      <c r="B1591" s="9"/>
      <c r="C1591" s="9"/>
      <c r="D1591" s="9"/>
      <c r="E1591" s="9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4"/>
    </row>
    <row r="1592" spans="1:34" s="5" customFormat="1">
      <c r="A1592" s="9"/>
      <c r="B1592" s="9"/>
      <c r="C1592" s="9"/>
      <c r="D1592" s="9"/>
      <c r="E1592" s="9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4"/>
    </row>
    <row r="1593" spans="1:34" s="5" customFormat="1">
      <c r="A1593" s="9"/>
      <c r="B1593" s="9"/>
      <c r="C1593" s="9"/>
      <c r="D1593" s="9"/>
      <c r="E1593" s="9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4"/>
    </row>
    <row r="1594" spans="1:34" s="5" customFormat="1">
      <c r="A1594" s="9"/>
      <c r="B1594" s="9"/>
      <c r="C1594" s="9"/>
      <c r="D1594" s="9"/>
      <c r="E1594" s="9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4"/>
    </row>
    <row r="1595" spans="1:34" s="5" customFormat="1">
      <c r="A1595" s="9"/>
      <c r="B1595" s="9"/>
      <c r="C1595" s="9"/>
      <c r="D1595" s="9"/>
      <c r="E1595" s="9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4"/>
    </row>
    <row r="1596" spans="1:34" s="5" customFormat="1">
      <c r="A1596" s="9"/>
      <c r="B1596" s="9"/>
      <c r="C1596" s="9"/>
      <c r="D1596" s="9"/>
      <c r="E1596" s="9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4"/>
    </row>
    <row r="1597" spans="1:34" s="5" customFormat="1">
      <c r="A1597" s="9"/>
      <c r="B1597" s="9"/>
      <c r="C1597" s="9"/>
      <c r="D1597" s="9"/>
      <c r="E1597" s="9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4"/>
    </row>
    <row r="1598" spans="1:34" s="5" customFormat="1">
      <c r="A1598" s="9"/>
      <c r="B1598" s="9"/>
      <c r="C1598" s="9"/>
      <c r="D1598" s="9"/>
      <c r="E1598" s="9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4"/>
    </row>
    <row r="1599" spans="1:34" s="5" customFormat="1">
      <c r="A1599" s="9"/>
      <c r="B1599" s="9"/>
      <c r="C1599" s="9"/>
      <c r="D1599" s="9"/>
      <c r="E1599" s="9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4"/>
    </row>
    <row r="1600" spans="1:34" s="5" customFormat="1">
      <c r="A1600" s="9"/>
      <c r="B1600" s="9"/>
      <c r="C1600" s="9"/>
      <c r="D1600" s="9"/>
      <c r="E1600" s="9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4"/>
    </row>
    <row r="1601" spans="1:34" s="5" customFormat="1">
      <c r="A1601" s="9"/>
      <c r="B1601" s="9"/>
      <c r="C1601" s="9"/>
      <c r="D1601" s="9"/>
      <c r="E1601" s="9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4"/>
    </row>
    <row r="1602" spans="1:34" s="5" customFormat="1">
      <c r="A1602" s="9"/>
      <c r="B1602" s="9"/>
      <c r="C1602" s="9"/>
      <c r="D1602" s="9"/>
      <c r="E1602" s="9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4"/>
    </row>
    <row r="1603" spans="1:34" s="5" customFormat="1">
      <c r="A1603" s="9"/>
      <c r="B1603" s="9"/>
      <c r="C1603" s="9"/>
      <c r="D1603" s="9"/>
      <c r="E1603" s="9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4"/>
    </row>
    <row r="1604" spans="1:34" s="5" customFormat="1">
      <c r="A1604" s="9"/>
      <c r="B1604" s="9"/>
      <c r="C1604" s="9"/>
      <c r="D1604" s="9"/>
      <c r="E1604" s="9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4"/>
    </row>
    <row r="1605" spans="1:34" s="5" customFormat="1">
      <c r="A1605" s="9"/>
      <c r="B1605" s="9"/>
      <c r="C1605" s="9"/>
      <c r="D1605" s="9"/>
      <c r="E1605" s="9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4"/>
    </row>
    <row r="1606" spans="1:34" s="5" customFormat="1">
      <c r="A1606" s="9"/>
      <c r="B1606" s="9"/>
      <c r="C1606" s="9"/>
      <c r="D1606" s="9"/>
      <c r="E1606" s="9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4"/>
    </row>
    <row r="1607" spans="1:34" s="5" customFormat="1">
      <c r="A1607" s="9"/>
      <c r="B1607" s="9"/>
      <c r="C1607" s="9"/>
      <c r="D1607" s="9"/>
      <c r="E1607" s="9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4"/>
    </row>
    <row r="1608" spans="1:34" s="5" customFormat="1">
      <c r="A1608" s="9"/>
      <c r="B1608" s="9"/>
      <c r="C1608" s="9"/>
      <c r="D1608" s="9"/>
      <c r="E1608" s="9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4"/>
    </row>
    <row r="1609" spans="1:34" s="5" customFormat="1">
      <c r="A1609" s="9"/>
      <c r="B1609" s="9"/>
      <c r="C1609" s="9"/>
      <c r="D1609" s="9"/>
      <c r="E1609" s="9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4"/>
    </row>
    <row r="1610" spans="1:34" s="5" customFormat="1">
      <c r="A1610" s="9"/>
      <c r="B1610" s="9"/>
      <c r="C1610" s="9"/>
      <c r="D1610" s="9"/>
      <c r="E1610" s="9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4"/>
    </row>
    <row r="1611" spans="1:34" s="5" customFormat="1">
      <c r="A1611" s="9"/>
      <c r="B1611" s="9"/>
      <c r="C1611" s="9"/>
      <c r="D1611" s="9"/>
      <c r="E1611" s="9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4"/>
    </row>
    <row r="1612" spans="1:34" s="5" customFormat="1">
      <c r="A1612" s="9"/>
      <c r="B1612" s="9"/>
      <c r="C1612" s="9"/>
      <c r="D1612" s="9"/>
      <c r="E1612" s="9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4"/>
    </row>
    <row r="1613" spans="1:34" s="5" customFormat="1">
      <c r="A1613" s="9"/>
      <c r="B1613" s="9"/>
      <c r="C1613" s="9"/>
      <c r="D1613" s="9"/>
      <c r="E1613" s="9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4"/>
    </row>
    <row r="1614" spans="1:34" s="5" customFormat="1">
      <c r="A1614" s="9"/>
      <c r="B1614" s="9"/>
      <c r="C1614" s="9"/>
      <c r="D1614" s="9"/>
      <c r="E1614" s="9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4"/>
    </row>
    <row r="1615" spans="1:34" s="5" customFormat="1">
      <c r="A1615" s="9"/>
      <c r="B1615" s="9"/>
      <c r="C1615" s="9"/>
      <c r="D1615" s="9"/>
      <c r="E1615" s="9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4"/>
    </row>
    <row r="1616" spans="1:34" s="5" customFormat="1">
      <c r="A1616" s="9"/>
      <c r="B1616" s="9"/>
      <c r="C1616" s="9"/>
      <c r="D1616" s="9"/>
      <c r="E1616" s="9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4"/>
    </row>
    <row r="1617" spans="1:34" s="5" customFormat="1">
      <c r="A1617" s="9"/>
      <c r="B1617" s="9"/>
      <c r="C1617" s="9"/>
      <c r="D1617" s="9"/>
      <c r="E1617" s="9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4"/>
    </row>
    <row r="1618" spans="1:34" s="5" customFormat="1">
      <c r="A1618" s="9"/>
      <c r="B1618" s="9"/>
      <c r="C1618" s="9"/>
      <c r="D1618" s="9"/>
      <c r="E1618" s="9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4"/>
    </row>
    <row r="1619" spans="1:34" s="5" customFormat="1">
      <c r="A1619" s="9"/>
      <c r="B1619" s="9"/>
      <c r="C1619" s="9"/>
      <c r="D1619" s="9"/>
      <c r="E1619" s="9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4"/>
    </row>
    <row r="1620" spans="1:34" s="5" customFormat="1">
      <c r="A1620" s="9"/>
      <c r="B1620" s="9"/>
      <c r="C1620" s="9"/>
      <c r="D1620" s="9"/>
      <c r="E1620" s="9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4"/>
    </row>
    <row r="1621" spans="1:34" s="5" customFormat="1">
      <c r="A1621" s="9"/>
      <c r="B1621" s="9"/>
      <c r="C1621" s="9"/>
      <c r="D1621" s="9"/>
      <c r="E1621" s="9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4"/>
    </row>
    <row r="1622" spans="1:34" s="5" customFormat="1">
      <c r="A1622" s="9"/>
      <c r="B1622" s="9"/>
      <c r="C1622" s="9"/>
      <c r="D1622" s="9"/>
      <c r="E1622" s="9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4"/>
    </row>
    <row r="1623" spans="1:34" s="5" customFormat="1">
      <c r="A1623" s="9"/>
      <c r="B1623" s="9"/>
      <c r="C1623" s="9"/>
      <c r="D1623" s="9"/>
      <c r="E1623" s="9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4"/>
    </row>
    <row r="1624" spans="1:34" s="5" customFormat="1">
      <c r="A1624" s="9"/>
      <c r="B1624" s="9"/>
      <c r="C1624" s="9"/>
      <c r="D1624" s="9"/>
      <c r="E1624" s="9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4"/>
    </row>
    <row r="1625" spans="1:34" s="5" customFormat="1">
      <c r="A1625" s="9"/>
      <c r="B1625" s="9"/>
      <c r="C1625" s="9"/>
      <c r="D1625" s="9"/>
      <c r="E1625" s="9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4"/>
    </row>
    <row r="1626" spans="1:34" s="5" customFormat="1">
      <c r="A1626" s="9"/>
      <c r="B1626" s="9"/>
      <c r="C1626" s="9"/>
      <c r="D1626" s="9"/>
      <c r="E1626" s="9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4"/>
    </row>
    <row r="1627" spans="1:34" s="5" customFormat="1">
      <c r="A1627" s="9"/>
      <c r="B1627" s="9"/>
      <c r="C1627" s="9"/>
      <c r="D1627" s="9"/>
      <c r="E1627" s="9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4"/>
    </row>
    <row r="1628" spans="1:34" s="5" customFormat="1">
      <c r="A1628" s="9"/>
      <c r="B1628" s="9"/>
      <c r="C1628" s="9"/>
      <c r="D1628" s="9"/>
      <c r="E1628" s="9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4"/>
    </row>
    <row r="1629" spans="1:34" s="5" customFormat="1">
      <c r="A1629" s="9"/>
      <c r="B1629" s="9"/>
      <c r="C1629" s="9"/>
      <c r="D1629" s="9"/>
      <c r="E1629" s="9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4"/>
    </row>
    <row r="1630" spans="1:34" s="5" customFormat="1">
      <c r="A1630" s="9"/>
      <c r="B1630" s="9"/>
      <c r="C1630" s="9"/>
      <c r="D1630" s="9"/>
      <c r="E1630" s="9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4"/>
    </row>
    <row r="1631" spans="1:34" s="5" customFormat="1">
      <c r="A1631" s="9"/>
      <c r="B1631" s="9"/>
      <c r="C1631" s="9"/>
      <c r="D1631" s="9"/>
      <c r="E1631" s="9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4"/>
    </row>
    <row r="1632" spans="1:34" s="5" customFormat="1">
      <c r="A1632" s="9"/>
      <c r="B1632" s="9"/>
      <c r="C1632" s="9"/>
      <c r="D1632" s="9"/>
      <c r="E1632" s="9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4"/>
    </row>
    <row r="1633" spans="1:34" s="5" customFormat="1">
      <c r="A1633" s="9"/>
      <c r="B1633" s="9"/>
      <c r="C1633" s="9"/>
      <c r="D1633" s="9"/>
      <c r="E1633" s="9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4"/>
    </row>
    <row r="1634" spans="1:34" s="5" customFormat="1">
      <c r="A1634" s="9"/>
      <c r="B1634" s="9"/>
      <c r="C1634" s="9"/>
      <c r="D1634" s="9"/>
      <c r="E1634" s="9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4"/>
    </row>
    <row r="1635" spans="1:34" s="5" customFormat="1">
      <c r="A1635" s="9"/>
      <c r="B1635" s="9"/>
      <c r="C1635" s="9"/>
      <c r="D1635" s="9"/>
      <c r="E1635" s="9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4"/>
    </row>
    <row r="1636" spans="1:34" s="5" customFormat="1">
      <c r="A1636" s="9"/>
      <c r="B1636" s="9"/>
      <c r="C1636" s="9"/>
      <c r="D1636" s="9"/>
      <c r="E1636" s="9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4"/>
    </row>
    <row r="1637" spans="1:34" s="5" customFormat="1">
      <c r="A1637" s="9"/>
      <c r="B1637" s="9"/>
      <c r="C1637" s="9"/>
      <c r="D1637" s="9"/>
      <c r="E1637" s="9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4"/>
    </row>
    <row r="1638" spans="1:34" s="5" customFormat="1">
      <c r="A1638" s="9"/>
      <c r="B1638" s="9"/>
      <c r="C1638" s="9"/>
      <c r="D1638" s="9"/>
      <c r="E1638" s="9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4"/>
    </row>
    <row r="1639" spans="1:34" s="5" customFormat="1">
      <c r="A1639" s="9"/>
      <c r="B1639" s="9"/>
      <c r="C1639" s="9"/>
      <c r="D1639" s="9"/>
      <c r="E1639" s="9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4"/>
    </row>
    <row r="1640" spans="1:34" s="5" customFormat="1">
      <c r="A1640" s="9"/>
      <c r="B1640" s="9"/>
      <c r="C1640" s="9"/>
      <c r="D1640" s="9"/>
      <c r="E1640" s="9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4"/>
    </row>
    <row r="1641" spans="1:34" s="5" customFormat="1">
      <c r="A1641" s="9"/>
      <c r="B1641" s="9"/>
      <c r="C1641" s="9"/>
      <c r="D1641" s="9"/>
      <c r="E1641" s="9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4"/>
    </row>
    <row r="1642" spans="1:34" s="5" customFormat="1">
      <c r="A1642" s="9"/>
      <c r="B1642" s="9"/>
      <c r="C1642" s="9"/>
      <c r="D1642" s="9"/>
      <c r="E1642" s="9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4"/>
    </row>
    <row r="1643" spans="1:34" s="5" customFormat="1">
      <c r="A1643" s="9"/>
      <c r="B1643" s="9"/>
      <c r="C1643" s="9"/>
      <c r="D1643" s="9"/>
      <c r="E1643" s="9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4"/>
    </row>
    <row r="1644" spans="1:34" s="5" customFormat="1">
      <c r="A1644" s="9"/>
      <c r="B1644" s="9"/>
      <c r="C1644" s="9"/>
      <c r="D1644" s="9"/>
      <c r="E1644" s="9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4"/>
    </row>
    <row r="1645" spans="1:34" s="5" customFormat="1">
      <c r="A1645" s="9"/>
      <c r="B1645" s="9"/>
      <c r="C1645" s="9"/>
      <c r="D1645" s="9"/>
      <c r="E1645" s="9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4"/>
    </row>
    <row r="1646" spans="1:34" s="5" customFormat="1">
      <c r="A1646" s="9"/>
      <c r="B1646" s="9"/>
      <c r="C1646" s="9"/>
      <c r="D1646" s="9"/>
      <c r="E1646" s="9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4"/>
    </row>
    <row r="1647" spans="1:34" s="5" customFormat="1">
      <c r="A1647" s="9"/>
      <c r="B1647" s="9"/>
      <c r="C1647" s="9"/>
      <c r="D1647" s="9"/>
      <c r="E1647" s="9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4"/>
    </row>
    <row r="1648" spans="1:34" s="5" customFormat="1">
      <c r="A1648" s="9"/>
      <c r="B1648" s="9"/>
      <c r="C1648" s="9"/>
      <c r="D1648" s="9"/>
      <c r="E1648" s="9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4"/>
    </row>
    <row r="1649" spans="1:34" s="5" customFormat="1">
      <c r="A1649" s="9"/>
      <c r="B1649" s="9"/>
      <c r="C1649" s="9"/>
      <c r="D1649" s="9"/>
      <c r="E1649" s="9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4"/>
    </row>
    <row r="1650" spans="1:34" s="5" customFormat="1">
      <c r="A1650" s="9"/>
      <c r="B1650" s="9"/>
      <c r="C1650" s="9"/>
      <c r="D1650" s="9"/>
      <c r="E1650" s="9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4"/>
    </row>
    <row r="1651" spans="1:34" s="5" customFormat="1">
      <c r="A1651" s="9"/>
      <c r="B1651" s="9"/>
      <c r="C1651" s="9"/>
      <c r="D1651" s="9"/>
      <c r="E1651" s="9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4"/>
    </row>
    <row r="1652" spans="1:34" s="5" customFormat="1">
      <c r="A1652" s="9"/>
      <c r="B1652" s="9"/>
      <c r="C1652" s="9"/>
      <c r="D1652" s="9"/>
      <c r="E1652" s="9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4"/>
    </row>
    <row r="1653" spans="1:34" s="5" customFormat="1">
      <c r="A1653" s="9"/>
      <c r="B1653" s="9"/>
      <c r="C1653" s="9"/>
      <c r="D1653" s="9"/>
      <c r="E1653" s="9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4"/>
    </row>
    <row r="1654" spans="1:34" s="5" customFormat="1">
      <c r="A1654" s="9"/>
      <c r="B1654" s="9"/>
      <c r="C1654" s="9"/>
      <c r="D1654" s="9"/>
      <c r="E1654" s="9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4"/>
    </row>
    <row r="1655" spans="1:34" s="5" customFormat="1">
      <c r="A1655" s="9"/>
      <c r="B1655" s="9"/>
      <c r="C1655" s="9"/>
      <c r="D1655" s="9"/>
      <c r="E1655" s="9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4"/>
    </row>
    <row r="1656" spans="1:34" s="5" customFormat="1">
      <c r="A1656" s="9"/>
      <c r="B1656" s="9"/>
      <c r="C1656" s="9"/>
      <c r="D1656" s="9"/>
      <c r="E1656" s="9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4"/>
    </row>
    <row r="1657" spans="1:34" s="5" customFormat="1">
      <c r="A1657" s="9"/>
      <c r="B1657" s="9"/>
      <c r="C1657" s="9"/>
      <c r="D1657" s="9"/>
      <c r="E1657" s="9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4"/>
    </row>
    <row r="1658" spans="1:34" s="5" customFormat="1">
      <c r="A1658" s="9"/>
      <c r="B1658" s="9"/>
      <c r="C1658" s="9"/>
      <c r="D1658" s="9"/>
      <c r="E1658" s="9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4"/>
    </row>
    <row r="1659" spans="1:34" s="5" customFormat="1">
      <c r="A1659" s="9"/>
      <c r="B1659" s="9"/>
      <c r="C1659" s="9"/>
      <c r="D1659" s="9"/>
      <c r="E1659" s="9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4"/>
    </row>
    <row r="1660" spans="1:34" s="5" customFormat="1">
      <c r="A1660" s="9"/>
      <c r="B1660" s="9"/>
      <c r="C1660" s="9"/>
      <c r="D1660" s="9"/>
      <c r="E1660" s="9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4"/>
    </row>
    <row r="1661" spans="1:34" s="5" customFormat="1">
      <c r="A1661" s="9"/>
      <c r="B1661" s="9"/>
      <c r="C1661" s="9"/>
      <c r="D1661" s="9"/>
      <c r="E1661" s="9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4"/>
    </row>
    <row r="1662" spans="1:34" s="5" customFormat="1">
      <c r="A1662" s="9"/>
      <c r="B1662" s="9"/>
      <c r="C1662" s="9"/>
      <c r="D1662" s="9"/>
      <c r="E1662" s="9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4"/>
    </row>
    <row r="1663" spans="1:34" s="5" customFormat="1">
      <c r="A1663" s="9"/>
      <c r="B1663" s="9"/>
      <c r="C1663" s="9"/>
      <c r="D1663" s="9"/>
      <c r="E1663" s="9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4"/>
    </row>
    <row r="1664" spans="1:34" s="5" customFormat="1">
      <c r="A1664" s="9"/>
      <c r="B1664" s="9"/>
      <c r="C1664" s="9"/>
      <c r="D1664" s="9"/>
      <c r="E1664" s="9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4"/>
    </row>
    <row r="1665" spans="1:34" s="5" customFormat="1">
      <c r="A1665" s="9"/>
      <c r="B1665" s="9"/>
      <c r="C1665" s="9"/>
      <c r="D1665" s="9"/>
      <c r="E1665" s="9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4"/>
    </row>
    <row r="1666" spans="1:34" s="5" customFormat="1">
      <c r="A1666" s="9"/>
      <c r="B1666" s="9"/>
      <c r="C1666" s="9"/>
      <c r="D1666" s="9"/>
      <c r="E1666" s="9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4"/>
    </row>
    <row r="1667" spans="1:34" s="5" customFormat="1">
      <c r="A1667" s="9"/>
      <c r="B1667" s="9"/>
      <c r="C1667" s="9"/>
      <c r="D1667" s="9"/>
      <c r="E1667" s="9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4"/>
    </row>
    <row r="1668" spans="1:34" s="5" customFormat="1">
      <c r="A1668" s="9"/>
      <c r="B1668" s="9"/>
      <c r="C1668" s="9"/>
      <c r="D1668" s="9"/>
      <c r="E1668" s="9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4"/>
    </row>
    <row r="1669" spans="1:34" s="5" customFormat="1">
      <c r="A1669" s="9"/>
      <c r="B1669" s="9"/>
      <c r="C1669" s="9"/>
      <c r="D1669" s="9"/>
      <c r="E1669" s="9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4"/>
    </row>
    <row r="1670" spans="1:34" s="5" customFormat="1">
      <c r="A1670" s="9"/>
      <c r="B1670" s="9"/>
      <c r="C1670" s="9"/>
      <c r="D1670" s="9"/>
      <c r="E1670" s="9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4"/>
    </row>
    <row r="1671" spans="1:34" s="5" customFormat="1">
      <c r="A1671" s="9"/>
      <c r="B1671" s="9"/>
      <c r="C1671" s="9"/>
      <c r="D1671" s="9"/>
      <c r="E1671" s="9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4"/>
    </row>
    <row r="1672" spans="1:34" s="5" customFormat="1">
      <c r="A1672" s="9"/>
      <c r="B1672" s="9"/>
      <c r="C1672" s="9"/>
      <c r="D1672" s="9"/>
      <c r="E1672" s="9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4"/>
    </row>
    <row r="1673" spans="1:34" s="5" customFormat="1">
      <c r="A1673" s="9"/>
      <c r="B1673" s="9"/>
      <c r="C1673" s="9"/>
      <c r="D1673" s="9"/>
      <c r="E1673" s="9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4"/>
    </row>
    <row r="1674" spans="1:34" s="5" customFormat="1">
      <c r="A1674" s="9"/>
      <c r="B1674" s="9"/>
      <c r="C1674" s="9"/>
      <c r="D1674" s="9"/>
      <c r="E1674" s="9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4"/>
    </row>
    <row r="1675" spans="1:34" s="5" customFormat="1">
      <c r="A1675" s="9"/>
      <c r="B1675" s="9"/>
      <c r="C1675" s="9"/>
      <c r="D1675" s="9"/>
      <c r="E1675" s="9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4"/>
    </row>
    <row r="1676" spans="1:34" s="5" customFormat="1">
      <c r="A1676" s="9"/>
      <c r="B1676" s="9"/>
      <c r="C1676" s="9"/>
      <c r="D1676" s="9"/>
      <c r="E1676" s="9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4"/>
    </row>
    <row r="1677" spans="1:34" s="5" customFormat="1">
      <c r="A1677" s="9"/>
      <c r="B1677" s="9"/>
      <c r="C1677" s="9"/>
      <c r="D1677" s="9"/>
      <c r="E1677" s="9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4"/>
    </row>
    <row r="1678" spans="1:34" s="5" customFormat="1">
      <c r="A1678" s="9"/>
      <c r="B1678" s="9"/>
      <c r="C1678" s="9"/>
      <c r="D1678" s="9"/>
      <c r="E1678" s="9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4"/>
    </row>
    <row r="1679" spans="1:34" s="5" customFormat="1">
      <c r="A1679" s="9"/>
      <c r="B1679" s="9"/>
      <c r="C1679" s="9"/>
      <c r="D1679" s="9"/>
      <c r="E1679" s="9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4"/>
    </row>
    <row r="1680" spans="1:34" s="5" customFormat="1">
      <c r="A1680" s="9"/>
      <c r="B1680" s="9"/>
      <c r="C1680" s="9"/>
      <c r="D1680" s="9"/>
      <c r="E1680" s="9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4"/>
    </row>
    <row r="1681" spans="1:34" s="5" customFormat="1">
      <c r="A1681" s="9"/>
      <c r="B1681" s="9"/>
      <c r="C1681" s="9"/>
      <c r="D1681" s="9"/>
      <c r="E1681" s="9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4"/>
    </row>
    <row r="1682" spans="1:34" s="5" customFormat="1">
      <c r="A1682" s="9"/>
      <c r="B1682" s="9"/>
      <c r="C1682" s="9"/>
      <c r="D1682" s="9"/>
      <c r="E1682" s="9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4"/>
    </row>
    <row r="1683" spans="1:34" s="5" customFormat="1">
      <c r="A1683" s="9"/>
      <c r="B1683" s="9"/>
      <c r="C1683" s="9"/>
      <c r="D1683" s="9"/>
      <c r="E1683" s="9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4"/>
    </row>
    <row r="1684" spans="1:34" s="5" customFormat="1">
      <c r="A1684" s="9"/>
      <c r="B1684" s="9"/>
      <c r="C1684" s="9"/>
      <c r="D1684" s="9"/>
      <c r="E1684" s="9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4"/>
    </row>
    <row r="1685" spans="1:34" s="5" customFormat="1">
      <c r="A1685" s="9"/>
      <c r="B1685" s="9"/>
      <c r="C1685" s="9"/>
      <c r="D1685" s="9"/>
      <c r="E1685" s="9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4"/>
    </row>
    <row r="1686" spans="1:34" s="5" customFormat="1">
      <c r="A1686" s="9"/>
      <c r="B1686" s="9"/>
      <c r="C1686" s="9"/>
      <c r="D1686" s="9"/>
      <c r="E1686" s="9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4"/>
    </row>
    <row r="1687" spans="1:34" s="5" customFormat="1">
      <c r="A1687" s="9"/>
      <c r="B1687" s="9"/>
      <c r="C1687" s="9"/>
      <c r="D1687" s="9"/>
      <c r="E1687" s="9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4"/>
    </row>
    <row r="1688" spans="1:34" s="5" customFormat="1">
      <c r="A1688" s="9"/>
      <c r="B1688" s="9"/>
      <c r="C1688" s="9"/>
      <c r="D1688" s="9"/>
      <c r="E1688" s="9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4"/>
    </row>
    <row r="1689" spans="1:34" s="5" customFormat="1">
      <c r="A1689" s="9"/>
      <c r="B1689" s="9"/>
      <c r="C1689" s="9"/>
      <c r="D1689" s="9"/>
      <c r="E1689" s="9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4"/>
    </row>
    <row r="1690" spans="1:34" s="5" customFormat="1">
      <c r="A1690" s="9"/>
      <c r="B1690" s="9"/>
      <c r="C1690" s="9"/>
      <c r="D1690" s="9"/>
      <c r="E1690" s="9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4"/>
    </row>
    <row r="1691" spans="1:34" s="5" customFormat="1">
      <c r="A1691" s="9"/>
      <c r="B1691" s="9"/>
      <c r="C1691" s="9"/>
      <c r="D1691" s="9"/>
      <c r="E1691" s="9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4"/>
    </row>
    <row r="1692" spans="1:34" s="5" customFormat="1">
      <c r="A1692" s="9"/>
      <c r="B1692" s="9"/>
      <c r="C1692" s="9"/>
      <c r="D1692" s="9"/>
      <c r="E1692" s="9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4"/>
    </row>
    <row r="1693" spans="1:34" s="5" customFormat="1">
      <c r="A1693" s="9"/>
      <c r="B1693" s="9"/>
      <c r="C1693" s="9"/>
      <c r="D1693" s="9"/>
      <c r="E1693" s="9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4"/>
    </row>
    <row r="1694" spans="1:34" s="5" customFormat="1">
      <c r="A1694" s="9"/>
      <c r="B1694" s="9"/>
      <c r="C1694" s="9"/>
      <c r="D1694" s="9"/>
      <c r="E1694" s="9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4"/>
    </row>
    <row r="1695" spans="1:34" s="5" customFormat="1">
      <c r="A1695" s="9"/>
      <c r="B1695" s="9"/>
      <c r="C1695" s="9"/>
      <c r="D1695" s="9"/>
      <c r="E1695" s="9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4"/>
    </row>
    <row r="1696" spans="1:34" s="5" customFormat="1">
      <c r="A1696" s="9"/>
      <c r="B1696" s="9"/>
      <c r="C1696" s="9"/>
      <c r="D1696" s="9"/>
      <c r="E1696" s="9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4"/>
    </row>
    <row r="1697" spans="1:34" s="5" customFormat="1">
      <c r="A1697" s="9"/>
      <c r="B1697" s="9"/>
      <c r="C1697" s="9"/>
      <c r="D1697" s="9"/>
      <c r="E1697" s="9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4"/>
    </row>
    <row r="1698" spans="1:34" s="5" customFormat="1">
      <c r="A1698" s="9"/>
      <c r="B1698" s="9"/>
      <c r="C1698" s="9"/>
      <c r="D1698" s="9"/>
      <c r="E1698" s="9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4"/>
    </row>
    <row r="1699" spans="1:34" s="5" customFormat="1">
      <c r="A1699" s="9"/>
      <c r="B1699" s="9"/>
      <c r="C1699" s="9"/>
      <c r="D1699" s="9"/>
      <c r="E1699" s="9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4"/>
    </row>
    <row r="1700" spans="1:34" s="5" customFormat="1">
      <c r="A1700" s="9"/>
      <c r="B1700" s="9"/>
      <c r="C1700" s="9"/>
      <c r="D1700" s="9"/>
      <c r="E1700" s="9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4"/>
    </row>
    <row r="1701" spans="1:34" s="5" customFormat="1">
      <c r="A1701" s="9"/>
      <c r="B1701" s="9"/>
      <c r="C1701" s="9"/>
      <c r="D1701" s="9"/>
      <c r="E1701" s="9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4"/>
    </row>
    <row r="1702" spans="1:34" s="5" customFormat="1">
      <c r="A1702" s="9"/>
      <c r="B1702" s="9"/>
      <c r="C1702" s="9"/>
      <c r="D1702" s="9"/>
      <c r="E1702" s="9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4"/>
    </row>
    <row r="1703" spans="1:34" s="5" customFormat="1">
      <c r="A1703" s="9"/>
      <c r="B1703" s="9"/>
      <c r="C1703" s="9"/>
      <c r="D1703" s="9"/>
      <c r="E1703" s="9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4"/>
    </row>
    <row r="1704" spans="1:34" s="5" customFormat="1">
      <c r="A1704" s="9"/>
      <c r="B1704" s="9"/>
      <c r="C1704" s="9"/>
      <c r="D1704" s="9"/>
      <c r="E1704" s="9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4"/>
    </row>
    <row r="1705" spans="1:34" s="5" customFormat="1">
      <c r="A1705" s="9"/>
      <c r="B1705" s="9"/>
      <c r="C1705" s="9"/>
      <c r="D1705" s="9"/>
      <c r="E1705" s="9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4"/>
    </row>
    <row r="1706" spans="1:34" s="5" customFormat="1">
      <c r="A1706" s="9"/>
      <c r="B1706" s="9"/>
      <c r="C1706" s="9"/>
      <c r="D1706" s="9"/>
      <c r="E1706" s="9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4"/>
    </row>
    <row r="1707" spans="1:34" s="5" customFormat="1">
      <c r="A1707" s="9"/>
      <c r="B1707" s="9"/>
      <c r="C1707" s="9"/>
      <c r="D1707" s="9"/>
      <c r="E1707" s="9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4"/>
    </row>
    <row r="1708" spans="1:34" s="5" customFormat="1">
      <c r="A1708" s="9"/>
      <c r="B1708" s="9"/>
      <c r="C1708" s="9"/>
      <c r="D1708" s="9"/>
      <c r="E1708" s="9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4"/>
    </row>
    <row r="1709" spans="1:34" s="5" customFormat="1">
      <c r="A1709" s="9"/>
      <c r="B1709" s="9"/>
      <c r="C1709" s="9"/>
      <c r="D1709" s="9"/>
      <c r="E1709" s="9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4"/>
    </row>
    <row r="1710" spans="1:34" s="5" customFormat="1">
      <c r="A1710" s="9"/>
      <c r="B1710" s="9"/>
      <c r="C1710" s="9"/>
      <c r="D1710" s="9"/>
      <c r="E1710" s="9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4"/>
    </row>
    <row r="1711" spans="1:34" s="5" customFormat="1">
      <c r="A1711" s="9"/>
      <c r="B1711" s="9"/>
      <c r="C1711" s="9"/>
      <c r="D1711" s="9"/>
      <c r="E1711" s="9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4"/>
    </row>
    <row r="1712" spans="1:34" s="5" customFormat="1">
      <c r="A1712" s="9"/>
      <c r="B1712" s="9"/>
      <c r="C1712" s="9"/>
      <c r="D1712" s="9"/>
      <c r="E1712" s="9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4"/>
    </row>
    <row r="1713" spans="1:34" s="5" customFormat="1">
      <c r="A1713" s="9"/>
      <c r="B1713" s="9"/>
      <c r="C1713" s="9"/>
      <c r="D1713" s="9"/>
      <c r="E1713" s="9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4"/>
    </row>
    <row r="1714" spans="1:34" s="5" customFormat="1">
      <c r="A1714" s="9"/>
      <c r="B1714" s="9"/>
      <c r="C1714" s="9"/>
      <c r="D1714" s="9"/>
      <c r="E1714" s="9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4"/>
    </row>
    <row r="1715" spans="1:34" s="5" customFormat="1">
      <c r="A1715" s="9"/>
      <c r="B1715" s="9"/>
      <c r="C1715" s="9"/>
      <c r="D1715" s="9"/>
      <c r="E1715" s="9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4"/>
    </row>
    <row r="1716" spans="1:34" s="5" customFormat="1">
      <c r="A1716" s="9"/>
      <c r="B1716" s="9"/>
      <c r="C1716" s="9"/>
      <c r="D1716" s="9"/>
      <c r="E1716" s="9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4"/>
    </row>
    <row r="1717" spans="1:34" s="5" customFormat="1">
      <c r="A1717" s="9"/>
      <c r="B1717" s="9"/>
      <c r="C1717" s="9"/>
      <c r="D1717" s="9"/>
      <c r="E1717" s="9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4"/>
    </row>
    <row r="1718" spans="1:34" s="5" customFormat="1">
      <c r="A1718" s="9"/>
      <c r="B1718" s="9"/>
      <c r="C1718" s="9"/>
      <c r="D1718" s="9"/>
      <c r="E1718" s="9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4"/>
    </row>
    <row r="1719" spans="1:34" s="5" customFormat="1">
      <c r="A1719" s="9"/>
      <c r="B1719" s="9"/>
      <c r="C1719" s="9"/>
      <c r="D1719" s="9"/>
      <c r="E1719" s="9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4"/>
    </row>
    <row r="1720" spans="1:34" s="5" customFormat="1">
      <c r="A1720" s="9"/>
      <c r="B1720" s="9"/>
      <c r="C1720" s="9"/>
      <c r="D1720" s="9"/>
      <c r="E1720" s="9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4"/>
    </row>
    <row r="1721" spans="1:34" s="5" customFormat="1">
      <c r="A1721" s="9"/>
      <c r="B1721" s="9"/>
      <c r="C1721" s="9"/>
      <c r="D1721" s="9"/>
      <c r="E1721" s="9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4"/>
    </row>
    <row r="1722" spans="1:34" s="5" customFormat="1">
      <c r="A1722" s="9"/>
      <c r="B1722" s="9"/>
      <c r="C1722" s="9"/>
      <c r="D1722" s="9"/>
      <c r="E1722" s="9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4"/>
    </row>
    <row r="1723" spans="1:34" s="5" customFormat="1">
      <c r="A1723" s="9"/>
      <c r="B1723" s="9"/>
      <c r="C1723" s="9"/>
      <c r="D1723" s="9"/>
      <c r="E1723" s="9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4"/>
    </row>
    <row r="1724" spans="1:34" s="5" customFormat="1">
      <c r="A1724" s="9"/>
      <c r="B1724" s="9"/>
      <c r="C1724" s="9"/>
      <c r="D1724" s="9"/>
      <c r="E1724" s="9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4"/>
    </row>
    <row r="1725" spans="1:34" s="5" customFormat="1">
      <c r="A1725" s="9"/>
      <c r="B1725" s="9"/>
      <c r="C1725" s="9"/>
      <c r="D1725" s="9"/>
      <c r="E1725" s="9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4"/>
    </row>
    <row r="1726" spans="1:34" s="5" customFormat="1">
      <c r="A1726" s="9"/>
      <c r="B1726" s="9"/>
      <c r="C1726" s="9"/>
      <c r="D1726" s="9"/>
      <c r="E1726" s="9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4"/>
    </row>
    <row r="1727" spans="1:34" s="5" customFormat="1">
      <c r="A1727" s="9"/>
      <c r="B1727" s="9"/>
      <c r="C1727" s="9"/>
      <c r="D1727" s="9"/>
      <c r="E1727" s="9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4"/>
    </row>
    <row r="1728" spans="1:34" s="5" customFormat="1">
      <c r="A1728" s="9"/>
      <c r="B1728" s="9"/>
      <c r="C1728" s="9"/>
      <c r="D1728" s="9"/>
      <c r="E1728" s="9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4"/>
    </row>
    <row r="1729" spans="1:34" s="5" customFormat="1">
      <c r="A1729" s="9"/>
      <c r="B1729" s="9"/>
      <c r="C1729" s="9"/>
      <c r="D1729" s="9"/>
      <c r="E1729" s="9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4"/>
    </row>
    <row r="1730" spans="1:34" s="5" customFormat="1">
      <c r="A1730" s="9"/>
      <c r="B1730" s="9"/>
      <c r="C1730" s="9"/>
      <c r="D1730" s="9"/>
      <c r="E1730" s="9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4"/>
    </row>
    <row r="1731" spans="1:34" s="5" customFormat="1">
      <c r="A1731" s="9"/>
      <c r="B1731" s="9"/>
      <c r="C1731" s="9"/>
      <c r="D1731" s="9"/>
      <c r="E1731" s="9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4"/>
    </row>
    <row r="1732" spans="1:34" s="5" customFormat="1">
      <c r="A1732" s="9"/>
      <c r="B1732" s="9"/>
      <c r="C1732" s="9"/>
      <c r="D1732" s="9"/>
      <c r="E1732" s="9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4"/>
    </row>
    <row r="1733" spans="1:34" s="5" customFormat="1">
      <c r="A1733" s="9"/>
      <c r="B1733" s="9"/>
      <c r="C1733" s="9"/>
      <c r="D1733" s="9"/>
      <c r="E1733" s="9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4"/>
    </row>
    <row r="1734" spans="1:34" s="5" customFormat="1">
      <c r="A1734" s="9"/>
      <c r="B1734" s="9"/>
      <c r="C1734" s="9"/>
      <c r="D1734" s="9"/>
      <c r="E1734" s="9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4"/>
    </row>
    <row r="1735" spans="1:34" s="5" customFormat="1">
      <c r="A1735" s="9"/>
      <c r="B1735" s="9"/>
      <c r="C1735" s="9"/>
      <c r="D1735" s="9"/>
      <c r="E1735" s="9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4"/>
    </row>
    <row r="1736" spans="1:34" s="5" customFormat="1">
      <c r="A1736" s="9"/>
      <c r="B1736" s="9"/>
      <c r="C1736" s="9"/>
      <c r="D1736" s="9"/>
      <c r="E1736" s="9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4"/>
    </row>
    <row r="1737" spans="1:34" s="5" customFormat="1">
      <c r="A1737" s="9"/>
      <c r="B1737" s="9"/>
      <c r="C1737" s="9"/>
      <c r="D1737" s="9"/>
      <c r="E1737" s="9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4"/>
    </row>
    <row r="1738" spans="1:34" s="5" customFormat="1">
      <c r="A1738" s="9"/>
      <c r="B1738" s="9"/>
      <c r="C1738" s="9"/>
      <c r="D1738" s="9"/>
      <c r="E1738" s="9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4"/>
    </row>
    <row r="1739" spans="1:34" s="5" customFormat="1">
      <c r="A1739" s="9"/>
      <c r="B1739" s="9"/>
      <c r="C1739" s="9"/>
      <c r="D1739" s="9"/>
      <c r="E1739" s="9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4"/>
    </row>
    <row r="1740" spans="1:34" s="5" customFormat="1">
      <c r="A1740" s="9"/>
      <c r="B1740" s="9"/>
      <c r="C1740" s="9"/>
      <c r="D1740" s="9"/>
      <c r="E1740" s="9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4"/>
    </row>
    <row r="1741" spans="1:34" s="5" customFormat="1">
      <c r="A1741" s="9"/>
      <c r="B1741" s="9"/>
      <c r="C1741" s="9"/>
      <c r="D1741" s="9"/>
      <c r="E1741" s="9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4"/>
    </row>
    <row r="1742" spans="1:34" s="5" customFormat="1">
      <c r="A1742" s="9"/>
      <c r="B1742" s="9"/>
      <c r="C1742" s="9"/>
      <c r="D1742" s="9"/>
      <c r="E1742" s="9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4"/>
    </row>
    <row r="1743" spans="1:34" s="5" customFormat="1">
      <c r="A1743" s="9"/>
      <c r="B1743" s="9"/>
      <c r="C1743" s="9"/>
      <c r="D1743" s="9"/>
      <c r="E1743" s="9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4"/>
    </row>
    <row r="1744" spans="1:34" s="5" customFormat="1">
      <c r="A1744" s="9"/>
      <c r="B1744" s="9"/>
      <c r="C1744" s="9"/>
      <c r="D1744" s="9"/>
      <c r="E1744" s="9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4"/>
    </row>
    <row r="1745" spans="1:34" s="5" customFormat="1">
      <c r="A1745" s="9"/>
      <c r="B1745" s="9"/>
      <c r="C1745" s="9"/>
      <c r="D1745" s="9"/>
      <c r="E1745" s="9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4"/>
    </row>
    <row r="1746" spans="1:34" s="5" customFormat="1">
      <c r="A1746" s="9"/>
      <c r="B1746" s="9"/>
      <c r="C1746" s="9"/>
      <c r="D1746" s="9"/>
      <c r="E1746" s="9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4"/>
    </row>
    <row r="1747" spans="1:34" s="5" customFormat="1">
      <c r="A1747" s="9"/>
      <c r="B1747" s="9"/>
      <c r="C1747" s="9"/>
      <c r="D1747" s="9"/>
      <c r="E1747" s="9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4"/>
    </row>
    <row r="1748" spans="1:34" s="5" customFormat="1">
      <c r="A1748" s="9"/>
      <c r="B1748" s="9"/>
      <c r="C1748" s="9"/>
      <c r="D1748" s="9"/>
      <c r="E1748" s="9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4"/>
    </row>
    <row r="1749" spans="1:34" s="5" customFormat="1">
      <c r="A1749" s="9"/>
      <c r="B1749" s="9"/>
      <c r="C1749" s="9"/>
      <c r="D1749" s="9"/>
      <c r="E1749" s="9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4"/>
    </row>
    <row r="1750" spans="1:34" s="5" customFormat="1">
      <c r="A1750" s="9"/>
      <c r="B1750" s="9"/>
      <c r="C1750" s="9"/>
      <c r="D1750" s="9"/>
      <c r="E1750" s="9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4"/>
    </row>
    <row r="1751" spans="1:34" s="5" customFormat="1">
      <c r="A1751" s="9"/>
      <c r="B1751" s="9"/>
      <c r="C1751" s="9"/>
      <c r="D1751" s="9"/>
      <c r="E1751" s="9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4"/>
    </row>
    <row r="1752" spans="1:34" s="5" customFormat="1">
      <c r="A1752" s="9"/>
      <c r="B1752" s="9"/>
      <c r="C1752" s="9"/>
      <c r="D1752" s="9"/>
      <c r="E1752" s="9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4"/>
    </row>
    <row r="1753" spans="1:34" s="5" customFormat="1">
      <c r="A1753" s="9"/>
      <c r="B1753" s="9"/>
      <c r="C1753" s="9"/>
      <c r="D1753" s="9"/>
      <c r="E1753" s="9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4"/>
    </row>
    <row r="1754" spans="1:34" s="5" customFormat="1">
      <c r="A1754" s="9"/>
      <c r="B1754" s="9"/>
      <c r="C1754" s="9"/>
      <c r="D1754" s="9"/>
      <c r="E1754" s="9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4"/>
    </row>
    <row r="1755" spans="1:34" s="5" customFormat="1">
      <c r="A1755" s="9"/>
      <c r="B1755" s="9"/>
      <c r="C1755" s="9"/>
      <c r="D1755" s="9"/>
      <c r="E1755" s="9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4"/>
    </row>
    <row r="1756" spans="1:34" s="5" customFormat="1">
      <c r="A1756" s="9"/>
      <c r="B1756" s="9"/>
      <c r="C1756" s="9"/>
      <c r="D1756" s="9"/>
      <c r="E1756" s="9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4"/>
    </row>
    <row r="1757" spans="1:34" s="5" customFormat="1">
      <c r="A1757" s="9"/>
      <c r="B1757" s="9"/>
      <c r="C1757" s="9"/>
      <c r="D1757" s="9"/>
      <c r="E1757" s="9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4"/>
    </row>
    <row r="1758" spans="1:34" s="5" customFormat="1">
      <c r="A1758" s="9"/>
      <c r="B1758" s="9"/>
      <c r="C1758" s="9"/>
      <c r="D1758" s="9"/>
      <c r="E1758" s="9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4"/>
    </row>
    <row r="1759" spans="1:34" s="5" customFormat="1">
      <c r="A1759" s="9"/>
      <c r="B1759" s="9"/>
      <c r="C1759" s="9"/>
      <c r="D1759" s="9"/>
      <c r="E1759" s="9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4"/>
    </row>
    <row r="1760" spans="1:34" s="5" customFormat="1">
      <c r="A1760" s="9"/>
      <c r="B1760" s="9"/>
      <c r="C1760" s="9"/>
      <c r="D1760" s="9"/>
      <c r="E1760" s="9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4"/>
    </row>
    <row r="1761" spans="1:34" s="5" customFormat="1">
      <c r="A1761" s="9"/>
      <c r="B1761" s="9"/>
      <c r="C1761" s="9"/>
      <c r="D1761" s="9"/>
      <c r="E1761" s="9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4"/>
    </row>
    <row r="1762" spans="1:34" s="5" customFormat="1">
      <c r="A1762" s="9"/>
      <c r="B1762" s="9"/>
      <c r="C1762" s="9"/>
      <c r="D1762" s="9"/>
      <c r="E1762" s="9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4"/>
    </row>
    <row r="1763" spans="1:34" s="5" customFormat="1">
      <c r="A1763" s="9"/>
      <c r="B1763" s="9"/>
      <c r="C1763" s="9"/>
      <c r="D1763" s="9"/>
      <c r="E1763" s="9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4"/>
    </row>
    <row r="1764" spans="1:34" s="5" customFormat="1">
      <c r="A1764" s="9"/>
      <c r="B1764" s="9"/>
      <c r="C1764" s="9"/>
      <c r="D1764" s="9"/>
      <c r="E1764" s="9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4"/>
    </row>
    <row r="1765" spans="1:34" s="5" customFormat="1">
      <c r="A1765" s="9"/>
      <c r="B1765" s="9"/>
      <c r="C1765" s="9"/>
      <c r="D1765" s="9"/>
      <c r="E1765" s="9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4"/>
    </row>
    <row r="1766" spans="1:34" s="5" customFormat="1">
      <c r="A1766" s="9"/>
      <c r="B1766" s="9"/>
      <c r="C1766" s="9"/>
      <c r="D1766" s="9"/>
      <c r="E1766" s="9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4"/>
    </row>
    <row r="1767" spans="1:34" s="5" customFormat="1">
      <c r="A1767" s="9"/>
      <c r="B1767" s="9"/>
      <c r="C1767" s="9"/>
      <c r="D1767" s="9"/>
      <c r="E1767" s="9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4"/>
    </row>
    <row r="1768" spans="1:34" s="5" customFormat="1">
      <c r="A1768" s="9"/>
      <c r="B1768" s="9"/>
      <c r="C1768" s="9"/>
      <c r="D1768" s="9"/>
      <c r="E1768" s="9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4"/>
    </row>
    <row r="1769" spans="1:34" s="5" customFormat="1">
      <c r="A1769" s="9"/>
      <c r="B1769" s="9"/>
      <c r="C1769" s="9"/>
      <c r="D1769" s="9"/>
      <c r="E1769" s="9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4"/>
    </row>
    <row r="1770" spans="1:34" s="5" customFormat="1">
      <c r="A1770" s="9"/>
      <c r="B1770" s="9"/>
      <c r="C1770" s="9"/>
      <c r="D1770" s="9"/>
      <c r="E1770" s="9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4"/>
    </row>
    <row r="1771" spans="1:34" s="5" customFormat="1">
      <c r="A1771" s="9"/>
      <c r="B1771" s="9"/>
      <c r="C1771" s="9"/>
      <c r="D1771" s="9"/>
      <c r="E1771" s="9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4"/>
    </row>
    <row r="1772" spans="1:34" s="5" customFormat="1">
      <c r="A1772" s="9"/>
      <c r="B1772" s="9"/>
      <c r="C1772" s="9"/>
      <c r="D1772" s="9"/>
      <c r="E1772" s="9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4"/>
    </row>
    <row r="1773" spans="1:34" s="5" customFormat="1">
      <c r="A1773" s="9"/>
      <c r="B1773" s="9"/>
      <c r="C1773" s="9"/>
      <c r="D1773" s="9"/>
      <c r="E1773" s="9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4"/>
    </row>
    <row r="1774" spans="1:34" s="5" customFormat="1">
      <c r="A1774" s="9"/>
      <c r="B1774" s="9"/>
      <c r="C1774" s="9"/>
      <c r="D1774" s="9"/>
      <c r="E1774" s="9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4"/>
    </row>
    <row r="1775" spans="1:34" s="5" customFormat="1">
      <c r="A1775" s="9"/>
      <c r="B1775" s="9"/>
      <c r="C1775" s="9"/>
      <c r="D1775" s="9"/>
      <c r="E1775" s="9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4"/>
    </row>
    <row r="1776" spans="1:34" s="5" customFormat="1">
      <c r="A1776" s="9"/>
      <c r="B1776" s="9"/>
      <c r="C1776" s="9"/>
      <c r="D1776" s="9"/>
      <c r="E1776" s="9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4"/>
    </row>
    <row r="1777" spans="1:34" s="5" customFormat="1">
      <c r="A1777" s="9"/>
      <c r="B1777" s="9"/>
      <c r="C1777" s="9"/>
      <c r="D1777" s="9"/>
      <c r="E1777" s="9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4"/>
    </row>
    <row r="1778" spans="1:34" s="5" customFormat="1">
      <c r="A1778" s="9"/>
      <c r="B1778" s="9"/>
      <c r="C1778" s="9"/>
      <c r="D1778" s="9"/>
      <c r="E1778" s="9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4"/>
    </row>
    <row r="1779" spans="1:34" s="5" customFormat="1">
      <c r="A1779" s="9"/>
      <c r="B1779" s="9"/>
      <c r="C1779" s="9"/>
      <c r="D1779" s="9"/>
      <c r="E1779" s="9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4"/>
    </row>
    <row r="1780" spans="1:34" s="5" customFormat="1">
      <c r="A1780" s="9"/>
      <c r="B1780" s="9"/>
      <c r="C1780" s="9"/>
      <c r="D1780" s="9"/>
      <c r="E1780" s="9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4"/>
    </row>
    <row r="1781" spans="1:34" s="5" customFormat="1">
      <c r="A1781" s="9"/>
      <c r="B1781" s="9"/>
      <c r="C1781" s="9"/>
      <c r="D1781" s="9"/>
      <c r="E1781" s="9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4"/>
    </row>
    <row r="1782" spans="1:34" s="5" customFormat="1">
      <c r="A1782" s="9"/>
      <c r="B1782" s="9"/>
      <c r="C1782" s="9"/>
      <c r="D1782" s="9"/>
      <c r="E1782" s="9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4"/>
    </row>
    <row r="1783" spans="1:34" s="5" customFormat="1">
      <c r="A1783" s="9"/>
      <c r="B1783" s="9"/>
      <c r="C1783" s="9"/>
      <c r="D1783" s="9"/>
      <c r="E1783" s="9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4"/>
    </row>
    <row r="1784" spans="1:34" s="5" customFormat="1">
      <c r="A1784" s="9"/>
      <c r="B1784" s="9"/>
      <c r="C1784" s="9"/>
      <c r="D1784" s="9"/>
      <c r="E1784" s="9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4"/>
    </row>
    <row r="1785" spans="1:34" s="5" customFormat="1">
      <c r="A1785" s="9"/>
      <c r="B1785" s="9"/>
      <c r="C1785" s="9"/>
      <c r="D1785" s="9"/>
      <c r="E1785" s="9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4"/>
    </row>
    <row r="1786" spans="1:34" s="5" customFormat="1">
      <c r="A1786" s="9"/>
      <c r="B1786" s="9"/>
      <c r="C1786" s="9"/>
      <c r="D1786" s="9"/>
      <c r="E1786" s="9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4"/>
    </row>
    <row r="1787" spans="1:34" s="5" customFormat="1">
      <c r="A1787" s="9"/>
      <c r="B1787" s="9"/>
      <c r="C1787" s="9"/>
      <c r="D1787" s="9"/>
      <c r="E1787" s="9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4"/>
    </row>
    <row r="1788" spans="1:34" s="5" customFormat="1">
      <c r="A1788" s="9"/>
      <c r="B1788" s="9"/>
      <c r="C1788" s="9"/>
      <c r="D1788" s="9"/>
      <c r="E1788" s="9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4"/>
    </row>
    <row r="1789" spans="1:34" s="5" customFormat="1">
      <c r="A1789" s="9"/>
      <c r="B1789" s="9"/>
      <c r="C1789" s="9"/>
      <c r="D1789" s="9"/>
      <c r="E1789" s="9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4"/>
    </row>
    <row r="1790" spans="1:34" s="5" customFormat="1">
      <c r="A1790" s="9"/>
      <c r="B1790" s="9"/>
      <c r="C1790" s="9"/>
      <c r="D1790" s="9"/>
      <c r="E1790" s="9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4"/>
    </row>
    <row r="1791" spans="1:34" s="5" customFormat="1">
      <c r="A1791" s="9"/>
      <c r="B1791" s="9"/>
      <c r="C1791" s="9"/>
      <c r="D1791" s="9"/>
      <c r="E1791" s="9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4"/>
    </row>
    <row r="1792" spans="1:34" s="5" customFormat="1">
      <c r="A1792" s="9"/>
      <c r="B1792" s="9"/>
      <c r="C1792" s="9"/>
      <c r="D1792" s="9"/>
      <c r="E1792" s="9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4"/>
    </row>
    <row r="1793" spans="1:34" s="5" customFormat="1">
      <c r="A1793" s="9"/>
      <c r="B1793" s="9"/>
      <c r="C1793" s="9"/>
      <c r="D1793" s="9"/>
      <c r="E1793" s="9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4"/>
    </row>
    <row r="1794" spans="1:34" s="5" customFormat="1">
      <c r="A1794" s="9"/>
      <c r="B1794" s="9"/>
      <c r="C1794" s="9"/>
      <c r="D1794" s="9"/>
      <c r="E1794" s="9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4"/>
    </row>
    <row r="1795" spans="1:34" s="5" customFormat="1">
      <c r="A1795" s="9"/>
      <c r="B1795" s="9"/>
      <c r="C1795" s="9"/>
      <c r="D1795" s="9"/>
      <c r="E1795" s="9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4"/>
    </row>
    <row r="1796" spans="1:34" s="5" customFormat="1">
      <c r="A1796" s="9"/>
      <c r="B1796" s="9"/>
      <c r="C1796" s="9"/>
      <c r="D1796" s="9"/>
      <c r="E1796" s="9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4"/>
    </row>
    <row r="1797" spans="1:34" s="5" customFormat="1">
      <c r="A1797" s="9"/>
      <c r="B1797" s="9"/>
      <c r="C1797" s="9"/>
      <c r="D1797" s="9"/>
      <c r="E1797" s="9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4"/>
    </row>
    <row r="1798" spans="1:34" s="5" customFormat="1">
      <c r="A1798" s="9"/>
      <c r="B1798" s="9"/>
      <c r="C1798" s="9"/>
      <c r="D1798" s="9"/>
      <c r="E1798" s="9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4"/>
    </row>
    <row r="1799" spans="1:34" s="5" customFormat="1">
      <c r="A1799" s="9"/>
      <c r="B1799" s="9"/>
      <c r="C1799" s="9"/>
      <c r="D1799" s="9"/>
      <c r="E1799" s="9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4"/>
    </row>
    <row r="1800" spans="1:34" s="5" customFormat="1">
      <c r="A1800" s="9"/>
      <c r="B1800" s="9"/>
      <c r="C1800" s="9"/>
      <c r="D1800" s="9"/>
      <c r="E1800" s="9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4"/>
    </row>
    <row r="1801" spans="1:34" s="5" customFormat="1">
      <c r="A1801" s="9"/>
      <c r="B1801" s="9"/>
      <c r="C1801" s="9"/>
      <c r="D1801" s="9"/>
      <c r="E1801" s="9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4"/>
    </row>
    <row r="1802" spans="1:34" s="5" customFormat="1">
      <c r="A1802" s="9"/>
      <c r="B1802" s="9"/>
      <c r="C1802" s="9"/>
      <c r="D1802" s="9"/>
      <c r="E1802" s="9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4"/>
    </row>
    <row r="1803" spans="1:34" s="5" customFormat="1">
      <c r="A1803" s="9"/>
      <c r="B1803" s="9"/>
      <c r="C1803" s="9"/>
      <c r="D1803" s="9"/>
      <c r="E1803" s="9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4"/>
    </row>
    <row r="1804" spans="1:34" s="5" customFormat="1">
      <c r="A1804" s="9"/>
      <c r="B1804" s="9"/>
      <c r="C1804" s="9"/>
      <c r="D1804" s="9"/>
      <c r="E1804" s="9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4"/>
    </row>
    <row r="1805" spans="1:34" s="5" customFormat="1">
      <c r="A1805" s="9"/>
      <c r="B1805" s="9"/>
      <c r="C1805" s="9"/>
      <c r="D1805" s="9"/>
      <c r="E1805" s="9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4"/>
    </row>
    <row r="1806" spans="1:34" s="5" customFormat="1">
      <c r="A1806" s="9"/>
      <c r="B1806" s="9"/>
      <c r="C1806" s="9"/>
      <c r="D1806" s="9"/>
      <c r="E1806" s="9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4"/>
    </row>
    <row r="1807" spans="1:34" s="5" customFormat="1">
      <c r="A1807" s="9"/>
      <c r="B1807" s="9"/>
      <c r="C1807" s="9"/>
      <c r="D1807" s="9"/>
      <c r="E1807" s="9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4"/>
    </row>
    <row r="1808" spans="1:34" s="5" customFormat="1">
      <c r="A1808" s="9"/>
      <c r="B1808" s="9"/>
      <c r="C1808" s="9"/>
      <c r="D1808" s="9"/>
      <c r="E1808" s="9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4"/>
    </row>
    <row r="1809" spans="1:34" s="5" customFormat="1">
      <c r="A1809" s="9"/>
      <c r="B1809" s="9"/>
      <c r="C1809" s="9"/>
      <c r="D1809" s="9"/>
      <c r="E1809" s="9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4"/>
    </row>
    <row r="1810" spans="1:34" s="5" customFormat="1">
      <c r="A1810" s="9"/>
      <c r="B1810" s="9"/>
      <c r="C1810" s="9"/>
      <c r="D1810" s="9"/>
      <c r="E1810" s="9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4"/>
    </row>
    <row r="1811" spans="1:34" s="5" customFormat="1">
      <c r="A1811" s="9"/>
      <c r="B1811" s="9"/>
      <c r="C1811" s="9"/>
      <c r="D1811" s="9"/>
      <c r="E1811" s="9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4"/>
    </row>
    <row r="1812" spans="1:34" s="5" customFormat="1">
      <c r="A1812" s="9"/>
      <c r="B1812" s="9"/>
      <c r="C1812" s="9"/>
      <c r="D1812" s="9"/>
      <c r="E1812" s="9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4"/>
    </row>
    <row r="1813" spans="1:34" s="5" customFormat="1">
      <c r="A1813" s="9"/>
      <c r="B1813" s="9"/>
      <c r="C1813" s="9"/>
      <c r="D1813" s="9"/>
      <c r="E1813" s="9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4"/>
    </row>
    <row r="1814" spans="1:34" s="5" customFormat="1">
      <c r="A1814" s="9"/>
      <c r="B1814" s="9"/>
      <c r="C1814" s="9"/>
      <c r="D1814" s="9"/>
      <c r="E1814" s="9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4"/>
    </row>
    <row r="1815" spans="1:34" s="5" customFormat="1">
      <c r="A1815" s="9"/>
      <c r="B1815" s="9"/>
      <c r="C1815" s="9"/>
      <c r="D1815" s="9"/>
      <c r="E1815" s="9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4"/>
    </row>
    <row r="1816" spans="1:34" s="5" customFormat="1">
      <c r="A1816" s="9"/>
      <c r="B1816" s="9"/>
      <c r="C1816" s="9"/>
      <c r="D1816" s="9"/>
      <c r="E1816" s="9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4"/>
    </row>
    <row r="1817" spans="1:34" s="5" customFormat="1">
      <c r="A1817" s="9"/>
      <c r="B1817" s="9"/>
      <c r="C1817" s="9"/>
      <c r="D1817" s="9"/>
      <c r="E1817" s="9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4"/>
    </row>
    <row r="1818" spans="1:34" s="5" customFormat="1">
      <c r="A1818" s="9"/>
      <c r="B1818" s="9"/>
      <c r="C1818" s="9"/>
      <c r="D1818" s="9"/>
      <c r="E1818" s="9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4"/>
    </row>
    <row r="1819" spans="1:34" s="5" customFormat="1">
      <c r="A1819" s="9"/>
      <c r="B1819" s="9"/>
      <c r="C1819" s="9"/>
      <c r="D1819" s="9"/>
      <c r="E1819" s="9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4"/>
    </row>
    <row r="1820" spans="1:34" s="5" customFormat="1">
      <c r="A1820" s="9"/>
      <c r="B1820" s="9"/>
      <c r="C1820" s="9"/>
      <c r="D1820" s="9"/>
      <c r="E1820" s="9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4"/>
    </row>
    <row r="1821" spans="1:34" s="5" customFormat="1">
      <c r="A1821" s="9"/>
      <c r="B1821" s="9"/>
      <c r="C1821" s="9"/>
      <c r="D1821" s="9"/>
      <c r="E1821" s="9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4"/>
    </row>
    <row r="1822" spans="1:34" s="5" customFormat="1">
      <c r="A1822" s="9"/>
      <c r="B1822" s="9"/>
      <c r="C1822" s="9"/>
      <c r="D1822" s="9"/>
      <c r="E1822" s="9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4"/>
    </row>
    <row r="1823" spans="1:34" s="5" customFormat="1">
      <c r="A1823" s="9"/>
      <c r="B1823" s="9"/>
      <c r="C1823" s="9"/>
      <c r="D1823" s="9"/>
      <c r="E1823" s="9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4"/>
    </row>
    <row r="1824" spans="1:34" s="5" customFormat="1">
      <c r="A1824" s="9"/>
      <c r="B1824" s="9"/>
      <c r="C1824" s="9"/>
      <c r="D1824" s="9"/>
      <c r="E1824" s="9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4"/>
    </row>
    <row r="1825" spans="1:34" s="5" customFormat="1">
      <c r="A1825" s="9"/>
      <c r="B1825" s="9"/>
      <c r="C1825" s="9"/>
      <c r="D1825" s="9"/>
      <c r="E1825" s="9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4"/>
    </row>
    <row r="1826" spans="1:34" s="5" customFormat="1">
      <c r="A1826" s="9"/>
      <c r="B1826" s="9"/>
      <c r="C1826" s="9"/>
      <c r="D1826" s="9"/>
      <c r="E1826" s="9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4"/>
    </row>
    <row r="1827" spans="1:34" s="5" customFormat="1">
      <c r="A1827" s="9"/>
      <c r="B1827" s="9"/>
      <c r="C1827" s="9"/>
      <c r="D1827" s="9"/>
      <c r="E1827" s="9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4"/>
    </row>
    <row r="1828" spans="1:34" s="5" customFormat="1">
      <c r="A1828" s="9"/>
      <c r="B1828" s="9"/>
      <c r="C1828" s="9"/>
      <c r="D1828" s="9"/>
      <c r="E1828" s="9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4"/>
    </row>
    <row r="1829" spans="1:34" s="5" customFormat="1">
      <c r="A1829" s="9"/>
      <c r="B1829" s="9"/>
      <c r="C1829" s="9"/>
      <c r="D1829" s="9"/>
      <c r="E1829" s="9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4"/>
    </row>
    <row r="1830" spans="1:34" s="5" customFormat="1">
      <c r="A1830" s="9"/>
      <c r="B1830" s="9"/>
      <c r="C1830" s="9"/>
      <c r="D1830" s="9"/>
      <c r="E1830" s="9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4"/>
    </row>
    <row r="1831" spans="1:34" s="5" customFormat="1">
      <c r="A1831" s="9"/>
      <c r="B1831" s="9"/>
      <c r="C1831" s="9"/>
      <c r="D1831" s="9"/>
      <c r="E1831" s="9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4"/>
    </row>
    <row r="1832" spans="1:34" s="5" customFormat="1">
      <c r="A1832" s="9"/>
      <c r="B1832" s="9"/>
      <c r="C1832" s="9"/>
      <c r="D1832" s="9"/>
      <c r="E1832" s="9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4"/>
    </row>
    <row r="1833" spans="1:34" s="5" customFormat="1">
      <c r="A1833" s="9"/>
      <c r="B1833" s="9"/>
      <c r="C1833" s="9"/>
      <c r="D1833" s="9"/>
      <c r="E1833" s="9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4"/>
    </row>
    <row r="1834" spans="1:34" s="5" customFormat="1">
      <c r="A1834" s="9"/>
      <c r="B1834" s="9"/>
      <c r="C1834" s="9"/>
      <c r="D1834" s="9"/>
      <c r="E1834" s="9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4"/>
    </row>
    <row r="1835" spans="1:34" s="5" customFormat="1">
      <c r="A1835" s="9"/>
      <c r="B1835" s="9"/>
      <c r="C1835" s="9"/>
      <c r="D1835" s="9"/>
      <c r="E1835" s="9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4"/>
    </row>
    <row r="1836" spans="1:34" s="5" customFormat="1">
      <c r="A1836" s="9"/>
      <c r="B1836" s="9"/>
      <c r="C1836" s="9"/>
      <c r="D1836" s="9"/>
      <c r="E1836" s="9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4"/>
    </row>
    <row r="1837" spans="1:34" s="5" customFormat="1">
      <c r="A1837" s="9"/>
      <c r="B1837" s="9"/>
      <c r="C1837" s="9"/>
      <c r="D1837" s="9"/>
      <c r="E1837" s="9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4"/>
    </row>
    <row r="1838" spans="1:34" s="5" customFormat="1">
      <c r="A1838" s="9"/>
      <c r="B1838" s="9"/>
      <c r="C1838" s="9"/>
      <c r="D1838" s="9"/>
      <c r="E1838" s="9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4"/>
    </row>
    <row r="1839" spans="1:34" s="5" customFormat="1">
      <c r="A1839" s="9"/>
      <c r="B1839" s="9"/>
      <c r="C1839" s="9"/>
      <c r="D1839" s="9"/>
      <c r="E1839" s="9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4"/>
    </row>
    <row r="1840" spans="1:34" s="5" customFormat="1">
      <c r="A1840" s="9"/>
      <c r="B1840" s="9"/>
      <c r="C1840" s="9"/>
      <c r="D1840" s="9"/>
      <c r="E1840" s="9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4"/>
    </row>
    <row r="1841" spans="1:34" s="5" customFormat="1">
      <c r="A1841" s="9"/>
      <c r="B1841" s="9"/>
      <c r="C1841" s="9"/>
      <c r="D1841" s="9"/>
      <c r="E1841" s="9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4"/>
    </row>
    <row r="1842" spans="1:34" s="5" customFormat="1">
      <c r="A1842" s="9"/>
      <c r="B1842" s="9"/>
      <c r="C1842" s="9"/>
      <c r="D1842" s="9"/>
      <c r="E1842" s="9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4"/>
    </row>
    <row r="1843" spans="1:34" s="5" customFormat="1">
      <c r="A1843" s="9"/>
      <c r="B1843" s="9"/>
      <c r="C1843" s="9"/>
      <c r="D1843" s="9"/>
      <c r="E1843" s="9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4"/>
    </row>
    <row r="1844" spans="1:34" s="5" customFormat="1">
      <c r="A1844" s="9"/>
      <c r="B1844" s="9"/>
      <c r="C1844" s="9"/>
      <c r="D1844" s="9"/>
      <c r="E1844" s="9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4"/>
    </row>
    <row r="1845" spans="1:34" s="5" customFormat="1">
      <c r="A1845" s="9"/>
      <c r="B1845" s="9"/>
      <c r="C1845" s="9"/>
      <c r="D1845" s="9"/>
      <c r="E1845" s="9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4"/>
    </row>
    <row r="1846" spans="1:34" s="5" customFormat="1">
      <c r="A1846" s="9"/>
      <c r="B1846" s="9"/>
      <c r="C1846" s="9"/>
      <c r="D1846" s="9"/>
      <c r="E1846" s="9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4"/>
    </row>
    <row r="1847" spans="1:34" s="5" customFormat="1">
      <c r="A1847" s="9"/>
      <c r="B1847" s="9"/>
      <c r="C1847" s="9"/>
      <c r="D1847" s="9"/>
      <c r="E1847" s="9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4"/>
    </row>
    <row r="1848" spans="1:34" s="5" customFormat="1">
      <c r="A1848" s="9"/>
      <c r="B1848" s="9"/>
      <c r="C1848" s="9"/>
      <c r="D1848" s="9"/>
      <c r="E1848" s="9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4"/>
    </row>
    <row r="1849" spans="1:34" s="5" customFormat="1">
      <c r="A1849" s="9"/>
      <c r="B1849" s="9"/>
      <c r="C1849" s="9"/>
      <c r="D1849" s="9"/>
      <c r="E1849" s="9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4"/>
    </row>
    <row r="1850" spans="1:34" s="5" customFormat="1">
      <c r="A1850" s="9"/>
      <c r="B1850" s="9"/>
      <c r="C1850" s="9"/>
      <c r="D1850" s="9"/>
      <c r="E1850" s="9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4"/>
    </row>
    <row r="1851" spans="1:34" s="5" customFormat="1">
      <c r="A1851" s="9"/>
      <c r="B1851" s="9"/>
      <c r="C1851" s="9"/>
      <c r="D1851" s="9"/>
      <c r="E1851" s="9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4"/>
    </row>
    <row r="1852" spans="1:34" s="5" customFormat="1">
      <c r="A1852" s="9"/>
      <c r="B1852" s="9"/>
      <c r="C1852" s="9"/>
      <c r="D1852" s="9"/>
      <c r="E1852" s="9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4"/>
    </row>
    <row r="1853" spans="1:34" s="5" customFormat="1">
      <c r="A1853" s="9"/>
      <c r="B1853" s="9"/>
      <c r="C1853" s="9"/>
      <c r="D1853" s="9"/>
      <c r="E1853" s="9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4"/>
    </row>
    <row r="1854" spans="1:34" s="5" customFormat="1">
      <c r="A1854" s="9"/>
      <c r="B1854" s="9"/>
      <c r="C1854" s="9"/>
      <c r="D1854" s="9"/>
      <c r="E1854" s="9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4"/>
    </row>
    <row r="1855" spans="1:34" s="5" customFormat="1">
      <c r="A1855" s="9"/>
      <c r="B1855" s="9"/>
      <c r="C1855" s="9"/>
      <c r="D1855" s="9"/>
      <c r="E1855" s="9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4"/>
    </row>
    <row r="1856" spans="1:34" s="5" customFormat="1">
      <c r="A1856" s="9"/>
      <c r="B1856" s="9"/>
      <c r="C1856" s="9"/>
      <c r="D1856" s="9"/>
      <c r="E1856" s="9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4"/>
    </row>
    <row r="1857" spans="1:34" s="5" customFormat="1">
      <c r="A1857" s="9"/>
      <c r="B1857" s="9"/>
      <c r="C1857" s="9"/>
      <c r="D1857" s="9"/>
      <c r="E1857" s="9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4"/>
    </row>
    <row r="1858" spans="1:34" s="5" customFormat="1">
      <c r="A1858" s="9"/>
      <c r="B1858" s="9"/>
      <c r="C1858" s="9"/>
      <c r="D1858" s="9"/>
      <c r="E1858" s="9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4"/>
    </row>
    <row r="1859" spans="1:34" s="5" customFormat="1">
      <c r="A1859" s="9"/>
      <c r="B1859" s="9"/>
      <c r="C1859" s="9"/>
      <c r="D1859" s="9"/>
      <c r="E1859" s="9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4"/>
    </row>
    <row r="1860" spans="1:34" s="5" customFormat="1">
      <c r="A1860" s="9"/>
      <c r="B1860" s="9"/>
      <c r="C1860" s="9"/>
      <c r="D1860" s="9"/>
      <c r="E1860" s="9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4"/>
    </row>
    <row r="1861" spans="1:34" s="5" customFormat="1">
      <c r="A1861" s="9"/>
      <c r="B1861" s="9"/>
      <c r="C1861" s="9"/>
      <c r="D1861" s="9"/>
      <c r="E1861" s="9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4"/>
    </row>
    <row r="1862" spans="1:34" s="5" customFormat="1">
      <c r="A1862" s="9"/>
      <c r="B1862" s="9"/>
      <c r="C1862" s="9"/>
      <c r="D1862" s="9"/>
      <c r="E1862" s="9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4"/>
    </row>
    <row r="1863" spans="1:34" s="5" customFormat="1">
      <c r="A1863" s="9"/>
      <c r="B1863" s="9"/>
      <c r="C1863" s="9"/>
      <c r="D1863" s="9"/>
      <c r="E1863" s="9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4"/>
    </row>
    <row r="1864" spans="1:34" s="5" customFormat="1">
      <c r="A1864" s="9"/>
      <c r="B1864" s="9"/>
      <c r="C1864" s="9"/>
      <c r="D1864" s="9"/>
      <c r="E1864" s="9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4"/>
    </row>
    <row r="1865" spans="1:34" s="5" customFormat="1">
      <c r="A1865" s="9"/>
      <c r="B1865" s="9"/>
      <c r="C1865" s="9"/>
      <c r="D1865" s="9"/>
      <c r="E1865" s="9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4"/>
    </row>
    <row r="1866" spans="1:34" s="5" customFormat="1">
      <c r="A1866" s="9"/>
      <c r="B1866" s="9"/>
      <c r="C1866" s="9"/>
      <c r="D1866" s="9"/>
      <c r="E1866" s="9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4"/>
    </row>
    <row r="1867" spans="1:34" s="5" customFormat="1">
      <c r="A1867" s="9"/>
      <c r="B1867" s="9"/>
      <c r="C1867" s="9"/>
      <c r="D1867" s="9"/>
      <c r="E1867" s="9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4"/>
    </row>
    <row r="1868" spans="1:34" s="5" customFormat="1">
      <c r="A1868" s="9"/>
      <c r="B1868" s="9"/>
      <c r="C1868" s="9"/>
      <c r="D1868" s="9"/>
      <c r="E1868" s="9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4"/>
    </row>
    <row r="1869" spans="1:34" s="5" customFormat="1">
      <c r="A1869" s="9"/>
      <c r="B1869" s="9"/>
      <c r="C1869" s="9"/>
      <c r="D1869" s="9"/>
      <c r="E1869" s="9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4"/>
    </row>
    <row r="1870" spans="1:34" s="5" customFormat="1">
      <c r="A1870" s="9"/>
      <c r="B1870" s="9"/>
      <c r="C1870" s="9"/>
      <c r="D1870" s="9"/>
      <c r="E1870" s="9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4"/>
    </row>
    <row r="1871" spans="1:34" s="5" customFormat="1">
      <c r="A1871" s="9"/>
      <c r="B1871" s="9"/>
      <c r="C1871" s="9"/>
      <c r="D1871" s="9"/>
      <c r="E1871" s="9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4"/>
    </row>
    <row r="1872" spans="1:34" s="5" customFormat="1">
      <c r="A1872" s="9"/>
      <c r="B1872" s="9"/>
      <c r="C1872" s="9"/>
      <c r="D1872" s="9"/>
      <c r="E1872" s="9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4"/>
    </row>
    <row r="1873" spans="1:34" s="5" customFormat="1">
      <c r="A1873" s="9"/>
      <c r="B1873" s="9"/>
      <c r="C1873" s="9"/>
      <c r="D1873" s="9"/>
      <c r="E1873" s="9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4"/>
    </row>
    <row r="1874" spans="1:34" s="5" customFormat="1">
      <c r="A1874" s="9"/>
      <c r="B1874" s="9"/>
      <c r="C1874" s="9"/>
      <c r="D1874" s="9"/>
      <c r="E1874" s="9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4"/>
    </row>
    <row r="1875" spans="1:34" s="5" customFormat="1">
      <c r="A1875" s="9"/>
      <c r="B1875" s="9"/>
      <c r="C1875" s="9"/>
      <c r="D1875" s="9"/>
      <c r="E1875" s="9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4"/>
    </row>
    <row r="1876" spans="1:34" s="5" customFormat="1">
      <c r="A1876" s="9"/>
      <c r="B1876" s="9"/>
      <c r="C1876" s="9"/>
      <c r="D1876" s="9"/>
      <c r="E1876" s="9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4"/>
    </row>
    <row r="1877" spans="1:34" s="5" customFormat="1">
      <c r="A1877" s="9"/>
      <c r="B1877" s="9"/>
      <c r="C1877" s="9"/>
      <c r="D1877" s="9"/>
      <c r="E1877" s="9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4"/>
    </row>
    <row r="1878" spans="1:34" s="5" customFormat="1">
      <c r="A1878" s="9"/>
      <c r="B1878" s="9"/>
      <c r="C1878" s="9"/>
      <c r="D1878" s="9"/>
      <c r="E1878" s="9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4"/>
    </row>
    <row r="1879" spans="1:34" s="5" customFormat="1">
      <c r="A1879" s="9"/>
      <c r="B1879" s="9"/>
      <c r="C1879" s="9"/>
      <c r="D1879" s="9"/>
      <c r="E1879" s="9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4"/>
    </row>
    <row r="1880" spans="1:34" s="5" customFormat="1">
      <c r="A1880" s="9"/>
      <c r="B1880" s="9"/>
      <c r="C1880" s="9"/>
      <c r="D1880" s="9"/>
      <c r="E1880" s="9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4"/>
    </row>
    <row r="1881" spans="1:34" s="5" customFormat="1">
      <c r="A1881" s="9"/>
      <c r="B1881" s="9"/>
      <c r="C1881" s="9"/>
      <c r="D1881" s="9"/>
      <c r="E1881" s="9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4"/>
    </row>
    <row r="1882" spans="1:34" s="5" customFormat="1">
      <c r="A1882" s="9"/>
      <c r="B1882" s="9"/>
      <c r="C1882" s="9"/>
      <c r="D1882" s="9"/>
      <c r="E1882" s="9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4"/>
    </row>
    <row r="1883" spans="1:34" s="5" customFormat="1">
      <c r="A1883" s="9"/>
      <c r="B1883" s="9"/>
      <c r="C1883" s="9"/>
      <c r="D1883" s="9"/>
      <c r="E1883" s="9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4"/>
    </row>
    <row r="1884" spans="1:34" s="5" customFormat="1">
      <c r="A1884" s="9"/>
      <c r="B1884" s="9"/>
      <c r="C1884" s="9"/>
      <c r="D1884" s="9"/>
      <c r="E1884" s="9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4"/>
    </row>
    <row r="1885" spans="1:34" s="5" customFormat="1">
      <c r="A1885" s="9"/>
      <c r="B1885" s="9"/>
      <c r="C1885" s="9"/>
      <c r="D1885" s="9"/>
      <c r="E1885" s="9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4"/>
    </row>
    <row r="1886" spans="1:34" s="5" customFormat="1">
      <c r="A1886" s="9"/>
      <c r="B1886" s="9"/>
      <c r="C1886" s="9"/>
      <c r="D1886" s="9"/>
      <c r="E1886" s="9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4"/>
    </row>
    <row r="1887" spans="1:34" s="5" customFormat="1">
      <c r="A1887" s="9"/>
      <c r="B1887" s="9"/>
      <c r="C1887" s="9"/>
      <c r="D1887" s="9"/>
      <c r="E1887" s="9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4"/>
    </row>
    <row r="1888" spans="1:34" s="5" customFormat="1">
      <c r="A1888" s="9"/>
      <c r="B1888" s="9"/>
      <c r="C1888" s="9"/>
      <c r="D1888" s="9"/>
      <c r="E1888" s="9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4"/>
    </row>
    <row r="1889" spans="1:34" s="5" customFormat="1">
      <c r="A1889" s="9"/>
      <c r="B1889" s="9"/>
      <c r="C1889" s="9"/>
      <c r="D1889" s="9"/>
      <c r="E1889" s="9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4"/>
    </row>
    <row r="1890" spans="1:34" s="5" customFormat="1">
      <c r="A1890" s="9"/>
      <c r="B1890" s="9"/>
      <c r="C1890" s="9"/>
      <c r="D1890" s="9"/>
      <c r="E1890" s="9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4"/>
    </row>
    <row r="1891" spans="1:34" s="5" customFormat="1">
      <c r="A1891" s="9"/>
      <c r="B1891" s="9"/>
      <c r="C1891" s="9"/>
      <c r="D1891" s="9"/>
      <c r="E1891" s="9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4"/>
    </row>
    <row r="1892" spans="1:34" s="5" customFormat="1">
      <c r="A1892" s="9"/>
      <c r="B1892" s="9"/>
      <c r="C1892" s="9"/>
      <c r="D1892" s="9"/>
      <c r="E1892" s="9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4"/>
    </row>
    <row r="1893" spans="1:34" s="5" customFormat="1">
      <c r="A1893" s="9"/>
      <c r="B1893" s="9"/>
      <c r="C1893" s="9"/>
      <c r="D1893" s="9"/>
      <c r="E1893" s="9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4"/>
    </row>
    <row r="1894" spans="1:34" s="5" customFormat="1">
      <c r="A1894" s="9"/>
      <c r="B1894" s="9"/>
      <c r="C1894" s="9"/>
      <c r="D1894" s="9"/>
      <c r="E1894" s="9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4"/>
    </row>
    <row r="1895" spans="1:34" s="5" customFormat="1">
      <c r="A1895" s="9"/>
      <c r="B1895" s="9"/>
      <c r="C1895" s="9"/>
      <c r="D1895" s="9"/>
      <c r="E1895" s="9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4"/>
    </row>
    <row r="1896" spans="1:34" s="5" customFormat="1">
      <c r="A1896" s="9"/>
      <c r="B1896" s="9"/>
      <c r="C1896" s="9"/>
      <c r="D1896" s="9"/>
      <c r="E1896" s="9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4"/>
    </row>
    <row r="1897" spans="1:34" s="5" customFormat="1">
      <c r="A1897" s="9"/>
      <c r="B1897" s="9"/>
      <c r="C1897" s="9"/>
      <c r="D1897" s="9"/>
      <c r="E1897" s="9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4"/>
    </row>
    <row r="1898" spans="1:34" s="5" customFormat="1">
      <c r="A1898" s="9"/>
      <c r="B1898" s="9"/>
      <c r="C1898" s="9"/>
      <c r="D1898" s="9"/>
      <c r="E1898" s="9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4"/>
    </row>
    <row r="1899" spans="1:34" s="5" customFormat="1">
      <c r="A1899" s="9"/>
      <c r="B1899" s="9"/>
      <c r="C1899" s="9"/>
      <c r="D1899" s="9"/>
      <c r="E1899" s="9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4"/>
    </row>
    <row r="1900" spans="1:34" s="5" customFormat="1">
      <c r="A1900" s="9"/>
      <c r="B1900" s="9"/>
      <c r="C1900" s="9"/>
      <c r="D1900" s="9"/>
      <c r="E1900" s="9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4"/>
    </row>
    <row r="1901" spans="1:34" s="5" customFormat="1">
      <c r="A1901" s="9"/>
      <c r="B1901" s="9"/>
      <c r="C1901" s="9"/>
      <c r="D1901" s="9"/>
      <c r="E1901" s="9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4"/>
    </row>
    <row r="1902" spans="1:34" s="5" customFormat="1">
      <c r="A1902" s="9"/>
      <c r="B1902" s="9"/>
      <c r="C1902" s="9"/>
      <c r="D1902" s="9"/>
      <c r="E1902" s="9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4"/>
    </row>
    <row r="1903" spans="1:34" s="5" customFormat="1">
      <c r="A1903" s="9"/>
      <c r="B1903" s="9"/>
      <c r="C1903" s="9"/>
      <c r="D1903" s="9"/>
      <c r="E1903" s="9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4"/>
    </row>
    <row r="1904" spans="1:34" s="5" customFormat="1">
      <c r="A1904" s="9"/>
      <c r="B1904" s="9"/>
      <c r="C1904" s="9"/>
      <c r="D1904" s="9"/>
      <c r="E1904" s="9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4"/>
    </row>
    <row r="1905" spans="1:34" s="5" customFormat="1">
      <c r="A1905" s="9"/>
      <c r="B1905" s="9"/>
      <c r="C1905" s="9"/>
      <c r="D1905" s="9"/>
      <c r="E1905" s="9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4"/>
    </row>
    <row r="1906" spans="1:34" s="5" customFormat="1">
      <c r="A1906" s="9"/>
      <c r="B1906" s="9"/>
      <c r="C1906" s="9"/>
      <c r="D1906" s="9"/>
      <c r="E1906" s="9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4"/>
    </row>
    <row r="1907" spans="1:34" s="5" customFormat="1">
      <c r="A1907" s="9"/>
      <c r="B1907" s="9"/>
      <c r="C1907" s="9"/>
      <c r="D1907" s="9"/>
      <c r="E1907" s="9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4"/>
    </row>
    <row r="1908" spans="1:34" s="5" customFormat="1">
      <c r="A1908" s="9"/>
      <c r="B1908" s="9"/>
      <c r="C1908" s="9"/>
      <c r="D1908" s="9"/>
      <c r="E1908" s="9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4"/>
    </row>
    <row r="1909" spans="1:34" s="5" customFormat="1">
      <c r="A1909" s="9"/>
      <c r="B1909" s="9"/>
      <c r="C1909" s="9"/>
      <c r="D1909" s="9"/>
      <c r="E1909" s="9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4"/>
    </row>
    <row r="1910" spans="1:34" s="5" customFormat="1">
      <c r="A1910" s="9"/>
      <c r="B1910" s="9"/>
      <c r="C1910" s="9"/>
      <c r="D1910" s="9"/>
      <c r="E1910" s="9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4"/>
    </row>
    <row r="1911" spans="1:34" s="5" customFormat="1">
      <c r="A1911" s="9"/>
      <c r="B1911" s="9"/>
      <c r="C1911" s="9"/>
      <c r="D1911" s="9"/>
      <c r="E1911" s="9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4"/>
    </row>
    <row r="1912" spans="1:34" s="5" customFormat="1">
      <c r="A1912" s="9"/>
      <c r="B1912" s="9"/>
      <c r="C1912" s="9"/>
      <c r="D1912" s="9"/>
      <c r="E1912" s="9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4"/>
    </row>
    <row r="1913" spans="1:34" s="5" customFormat="1">
      <c r="A1913" s="9"/>
      <c r="B1913" s="9"/>
      <c r="C1913" s="9"/>
      <c r="D1913" s="9"/>
      <c r="E1913" s="9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4"/>
    </row>
    <row r="1914" spans="1:34" s="5" customFormat="1">
      <c r="A1914" s="9"/>
      <c r="B1914" s="9"/>
      <c r="C1914" s="9"/>
      <c r="D1914" s="9"/>
      <c r="E1914" s="9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4"/>
    </row>
    <row r="1915" spans="1:34" s="5" customFormat="1">
      <c r="A1915" s="9"/>
      <c r="B1915" s="9"/>
      <c r="C1915" s="9"/>
      <c r="D1915" s="9"/>
      <c r="E1915" s="9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4"/>
    </row>
    <row r="1916" spans="1:34" s="5" customFormat="1">
      <c r="A1916" s="9"/>
      <c r="B1916" s="9"/>
      <c r="C1916" s="9"/>
      <c r="D1916" s="9"/>
      <c r="E1916" s="9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4"/>
    </row>
    <row r="1917" spans="1:34" s="5" customFormat="1">
      <c r="A1917" s="9"/>
      <c r="B1917" s="9"/>
      <c r="C1917" s="9"/>
      <c r="D1917" s="9"/>
      <c r="E1917" s="9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4"/>
    </row>
    <row r="1918" spans="1:34" s="5" customFormat="1">
      <c r="A1918" s="9"/>
      <c r="B1918" s="9"/>
      <c r="C1918" s="9"/>
      <c r="D1918" s="9"/>
      <c r="E1918" s="9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4"/>
    </row>
    <row r="1919" spans="1:34" s="5" customFormat="1">
      <c r="A1919" s="9"/>
      <c r="B1919" s="9"/>
      <c r="C1919" s="9"/>
      <c r="D1919" s="9"/>
      <c r="E1919" s="9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4"/>
    </row>
    <row r="1920" spans="1:34" s="5" customFormat="1">
      <c r="A1920" s="9"/>
      <c r="B1920" s="9"/>
      <c r="C1920" s="9"/>
      <c r="D1920" s="9"/>
      <c r="E1920" s="9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4"/>
    </row>
    <row r="1921" spans="1:34" s="5" customFormat="1">
      <c r="A1921" s="9"/>
      <c r="B1921" s="9"/>
      <c r="C1921" s="9"/>
      <c r="D1921" s="9"/>
      <c r="E1921" s="9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4"/>
    </row>
    <row r="1922" spans="1:34" s="5" customFormat="1">
      <c r="A1922" s="9"/>
      <c r="B1922" s="9"/>
      <c r="C1922" s="9"/>
      <c r="D1922" s="9"/>
      <c r="E1922" s="9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4"/>
    </row>
    <row r="1923" spans="1:34" s="5" customFormat="1">
      <c r="A1923" s="9"/>
      <c r="B1923" s="9"/>
      <c r="C1923" s="9"/>
      <c r="D1923" s="9"/>
      <c r="E1923" s="9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4"/>
    </row>
    <row r="1924" spans="1:34" s="5" customFormat="1">
      <c r="A1924" s="9"/>
      <c r="B1924" s="9"/>
      <c r="C1924" s="9"/>
      <c r="D1924" s="9"/>
      <c r="E1924" s="9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4"/>
    </row>
    <row r="1925" spans="1:34" s="5" customFormat="1">
      <c r="A1925" s="9"/>
      <c r="B1925" s="9"/>
      <c r="C1925" s="9"/>
      <c r="D1925" s="9"/>
      <c r="E1925" s="9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4"/>
    </row>
    <row r="1926" spans="1:34" s="5" customFormat="1">
      <c r="A1926" s="9"/>
      <c r="B1926" s="9"/>
      <c r="C1926" s="9"/>
      <c r="D1926" s="9"/>
      <c r="E1926" s="9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4"/>
    </row>
    <row r="1927" spans="1:34" s="5" customFormat="1">
      <c r="A1927" s="9"/>
      <c r="B1927" s="9"/>
      <c r="C1927" s="9"/>
      <c r="D1927" s="9"/>
      <c r="E1927" s="9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4"/>
    </row>
    <row r="1928" spans="1:34" s="5" customFormat="1">
      <c r="A1928" s="9"/>
      <c r="B1928" s="9"/>
      <c r="C1928" s="9"/>
      <c r="D1928" s="9"/>
      <c r="E1928" s="9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4"/>
    </row>
    <row r="1929" spans="1:34" s="5" customFormat="1">
      <c r="A1929" s="9"/>
      <c r="B1929" s="9"/>
      <c r="C1929" s="9"/>
      <c r="D1929" s="9"/>
      <c r="E1929" s="9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4"/>
    </row>
    <row r="1930" spans="1:34" s="5" customFormat="1">
      <c r="A1930" s="9"/>
      <c r="B1930" s="9"/>
      <c r="C1930" s="9"/>
      <c r="D1930" s="9"/>
      <c r="E1930" s="9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4"/>
    </row>
    <row r="1931" spans="1:34" s="5" customFormat="1">
      <c r="A1931" s="9"/>
      <c r="B1931" s="9"/>
      <c r="C1931" s="9"/>
      <c r="D1931" s="9"/>
      <c r="E1931" s="9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4"/>
    </row>
    <row r="1932" spans="1:34" s="5" customFormat="1">
      <c r="A1932" s="9"/>
      <c r="B1932" s="9"/>
      <c r="C1932" s="9"/>
      <c r="D1932" s="9"/>
      <c r="E1932" s="9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4"/>
    </row>
    <row r="1933" spans="1:34" s="5" customFormat="1">
      <c r="A1933" s="9"/>
      <c r="B1933" s="9"/>
      <c r="C1933" s="9"/>
      <c r="D1933" s="9"/>
      <c r="E1933" s="9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4"/>
    </row>
    <row r="1934" spans="1:34" s="5" customFormat="1">
      <c r="A1934" s="9"/>
      <c r="B1934" s="9"/>
      <c r="C1934" s="9"/>
      <c r="D1934" s="9"/>
      <c r="E1934" s="9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4"/>
    </row>
    <row r="1935" spans="1:34" s="5" customFormat="1">
      <c r="A1935" s="9"/>
      <c r="B1935" s="9"/>
      <c r="C1935" s="9"/>
      <c r="D1935" s="9"/>
      <c r="E1935" s="9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4"/>
    </row>
    <row r="1936" spans="1:34" s="5" customFormat="1">
      <c r="A1936" s="9"/>
      <c r="B1936" s="9"/>
      <c r="C1936" s="9"/>
      <c r="D1936" s="9"/>
      <c r="E1936" s="9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4"/>
    </row>
    <row r="1937" spans="1:34" s="5" customFormat="1">
      <c r="A1937" s="9"/>
      <c r="B1937" s="9"/>
      <c r="C1937" s="9"/>
      <c r="D1937" s="9"/>
      <c r="E1937" s="9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4"/>
    </row>
    <row r="1938" spans="1:34" s="5" customFormat="1">
      <c r="A1938" s="9"/>
      <c r="B1938" s="9"/>
      <c r="C1938" s="9"/>
      <c r="D1938" s="9"/>
      <c r="E1938" s="9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4"/>
    </row>
    <row r="1939" spans="1:34" s="5" customFormat="1">
      <c r="A1939" s="9"/>
      <c r="B1939" s="9"/>
      <c r="C1939" s="9"/>
      <c r="D1939" s="9"/>
      <c r="E1939" s="9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4"/>
    </row>
    <row r="1940" spans="1:34" s="5" customFormat="1">
      <c r="A1940" s="9"/>
      <c r="B1940" s="9"/>
      <c r="C1940" s="9"/>
      <c r="D1940" s="9"/>
      <c r="E1940" s="9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4"/>
    </row>
    <row r="1941" spans="1:34" s="5" customFormat="1">
      <c r="A1941" s="9"/>
      <c r="B1941" s="9"/>
      <c r="C1941" s="9"/>
      <c r="D1941" s="9"/>
      <c r="E1941" s="9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4"/>
    </row>
    <row r="1942" spans="1:34" s="5" customFormat="1">
      <c r="A1942" s="9"/>
      <c r="B1942" s="9"/>
      <c r="C1942" s="9"/>
      <c r="D1942" s="9"/>
      <c r="E1942" s="9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4"/>
    </row>
    <row r="1943" spans="1:34" s="5" customFormat="1">
      <c r="A1943" s="9"/>
      <c r="B1943" s="9"/>
      <c r="C1943" s="9"/>
      <c r="D1943" s="9"/>
      <c r="E1943" s="9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4"/>
    </row>
    <row r="1944" spans="1:34" s="5" customFormat="1">
      <c r="A1944" s="9"/>
      <c r="B1944" s="9"/>
      <c r="C1944" s="9"/>
      <c r="D1944" s="9"/>
      <c r="E1944" s="9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4"/>
    </row>
    <row r="1945" spans="1:34" s="5" customFormat="1">
      <c r="A1945" s="9"/>
      <c r="B1945" s="9"/>
      <c r="C1945" s="9"/>
      <c r="D1945" s="9"/>
      <c r="E1945" s="9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4"/>
    </row>
    <row r="1946" spans="1:34" s="5" customFormat="1">
      <c r="A1946" s="9"/>
      <c r="B1946" s="9"/>
      <c r="C1946" s="9"/>
      <c r="D1946" s="9"/>
      <c r="E1946" s="9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4"/>
    </row>
    <row r="1947" spans="1:34" s="5" customFormat="1">
      <c r="A1947" s="9"/>
      <c r="B1947" s="9"/>
      <c r="C1947" s="9"/>
      <c r="D1947" s="9"/>
      <c r="E1947" s="9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4"/>
    </row>
    <row r="1948" spans="1:34" s="5" customFormat="1">
      <c r="A1948" s="9"/>
      <c r="B1948" s="9"/>
      <c r="C1948" s="9"/>
      <c r="D1948" s="9"/>
      <c r="E1948" s="9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4"/>
    </row>
    <row r="1949" spans="1:34" s="5" customFormat="1">
      <c r="A1949" s="9"/>
      <c r="B1949" s="9"/>
      <c r="C1949" s="9"/>
      <c r="D1949" s="9"/>
      <c r="E1949" s="9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4"/>
    </row>
    <row r="1950" spans="1:34" s="5" customFormat="1">
      <c r="A1950" s="9"/>
      <c r="B1950" s="9"/>
      <c r="C1950" s="9"/>
      <c r="D1950" s="9"/>
      <c r="E1950" s="9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4"/>
    </row>
    <row r="1951" spans="1:34" s="5" customFormat="1">
      <c r="A1951" s="9"/>
      <c r="B1951" s="9"/>
      <c r="C1951" s="9"/>
      <c r="D1951" s="9"/>
      <c r="E1951" s="9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4"/>
    </row>
    <row r="1952" spans="1:34" s="5" customFormat="1">
      <c r="A1952" s="9"/>
      <c r="B1952" s="9"/>
      <c r="C1952" s="9"/>
      <c r="D1952" s="9"/>
      <c r="E1952" s="9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4"/>
    </row>
    <row r="1953" spans="1:34" s="5" customFormat="1">
      <c r="A1953" s="9"/>
      <c r="B1953" s="9"/>
      <c r="C1953" s="9"/>
      <c r="D1953" s="9"/>
      <c r="E1953" s="9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4"/>
    </row>
    <row r="1954" spans="1:34" s="5" customFormat="1">
      <c r="A1954" s="9"/>
      <c r="B1954" s="9"/>
      <c r="C1954" s="9"/>
      <c r="D1954" s="9"/>
      <c r="E1954" s="9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4"/>
    </row>
    <row r="1955" spans="1:34" s="5" customFormat="1">
      <c r="A1955" s="9"/>
      <c r="B1955" s="9"/>
      <c r="C1955" s="9"/>
      <c r="D1955" s="9"/>
      <c r="E1955" s="9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4"/>
    </row>
    <row r="1956" spans="1:34" s="5" customFormat="1">
      <c r="A1956" s="9"/>
      <c r="B1956" s="9"/>
      <c r="C1956" s="9"/>
      <c r="D1956" s="9"/>
      <c r="E1956" s="9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4"/>
    </row>
    <row r="1957" spans="1:34" s="5" customFormat="1">
      <c r="A1957" s="9"/>
      <c r="B1957" s="9"/>
      <c r="C1957" s="9"/>
      <c r="D1957" s="9"/>
      <c r="E1957" s="9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4"/>
    </row>
    <row r="1958" spans="1:34" s="5" customFormat="1">
      <c r="A1958" s="9"/>
      <c r="B1958" s="9"/>
      <c r="C1958" s="9"/>
      <c r="D1958" s="9"/>
      <c r="E1958" s="9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4"/>
    </row>
    <row r="1959" spans="1:34" s="5" customFormat="1">
      <c r="A1959" s="9"/>
      <c r="B1959" s="9"/>
      <c r="C1959" s="9"/>
      <c r="D1959" s="9"/>
      <c r="E1959" s="9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4"/>
    </row>
    <row r="1960" spans="1:34" s="5" customFormat="1">
      <c r="A1960" s="9"/>
      <c r="B1960" s="9"/>
      <c r="C1960" s="9"/>
      <c r="D1960" s="9"/>
      <c r="E1960" s="9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4"/>
    </row>
    <row r="1961" spans="1:34" s="5" customFormat="1">
      <c r="A1961" s="9"/>
      <c r="B1961" s="9"/>
      <c r="C1961" s="9"/>
      <c r="D1961" s="9"/>
      <c r="E1961" s="9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4"/>
    </row>
    <row r="1962" spans="1:34" s="5" customFormat="1">
      <c r="A1962" s="9"/>
      <c r="B1962" s="9"/>
      <c r="C1962" s="9"/>
      <c r="D1962" s="9"/>
      <c r="E1962" s="9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4"/>
    </row>
    <row r="1963" spans="1:34" s="5" customFormat="1">
      <c r="A1963" s="9"/>
      <c r="B1963" s="9"/>
      <c r="C1963" s="9"/>
      <c r="D1963" s="9"/>
      <c r="E1963" s="9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4"/>
    </row>
    <row r="1964" spans="1:34" s="5" customFormat="1">
      <c r="A1964" s="9"/>
      <c r="B1964" s="9"/>
      <c r="C1964" s="9"/>
      <c r="D1964" s="9"/>
      <c r="E1964" s="9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4"/>
    </row>
    <row r="1965" spans="1:34" s="5" customFormat="1">
      <c r="A1965" s="9"/>
      <c r="B1965" s="9"/>
      <c r="C1965" s="9"/>
      <c r="D1965" s="9"/>
      <c r="E1965" s="9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4"/>
    </row>
    <row r="1966" spans="1:34" s="5" customFormat="1">
      <c r="A1966" s="9"/>
      <c r="B1966" s="9"/>
      <c r="C1966" s="9"/>
      <c r="D1966" s="9"/>
      <c r="E1966" s="9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4"/>
    </row>
    <row r="1967" spans="1:34" s="5" customFormat="1">
      <c r="A1967" s="9"/>
      <c r="B1967" s="9"/>
      <c r="C1967" s="9"/>
      <c r="D1967" s="9"/>
      <c r="E1967" s="9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4"/>
    </row>
    <row r="1968" spans="1:34" s="5" customFormat="1">
      <c r="A1968" s="9"/>
      <c r="B1968" s="9"/>
      <c r="C1968" s="9"/>
      <c r="D1968" s="9"/>
      <c r="E1968" s="9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4"/>
    </row>
    <row r="1969" spans="1:34" s="5" customFormat="1">
      <c r="A1969" s="9"/>
      <c r="B1969" s="9"/>
      <c r="C1969" s="9"/>
      <c r="D1969" s="9"/>
      <c r="E1969" s="9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4"/>
    </row>
    <row r="1970" spans="1:34" s="5" customFormat="1">
      <c r="A1970" s="9"/>
      <c r="B1970" s="9"/>
      <c r="C1970" s="9"/>
      <c r="D1970" s="9"/>
      <c r="E1970" s="9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4"/>
    </row>
    <row r="1971" spans="1:34" s="5" customFormat="1">
      <c r="A1971" s="9"/>
      <c r="B1971" s="9"/>
      <c r="C1971" s="9"/>
      <c r="D1971" s="9"/>
      <c r="E1971" s="9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4"/>
    </row>
    <row r="1972" spans="1:34" s="5" customFormat="1">
      <c r="A1972" s="9"/>
      <c r="B1972" s="9"/>
      <c r="C1972" s="9"/>
      <c r="D1972" s="9"/>
      <c r="E1972" s="9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4"/>
    </row>
    <row r="1973" spans="1:34" s="5" customFormat="1">
      <c r="A1973" s="9"/>
      <c r="B1973" s="9"/>
      <c r="C1973" s="9"/>
      <c r="D1973" s="9"/>
      <c r="E1973" s="9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4"/>
    </row>
    <row r="1974" spans="1:34" s="5" customFormat="1">
      <c r="A1974" s="9"/>
      <c r="B1974" s="9"/>
      <c r="C1974" s="9"/>
      <c r="D1974" s="9"/>
      <c r="E1974" s="9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4"/>
    </row>
    <row r="1975" spans="1:34" s="5" customFormat="1">
      <c r="A1975" s="9"/>
      <c r="B1975" s="9"/>
      <c r="C1975" s="9"/>
      <c r="D1975" s="9"/>
      <c r="E1975" s="9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4"/>
    </row>
    <row r="1976" spans="1:34" s="5" customFormat="1">
      <c r="A1976" s="9"/>
      <c r="B1976" s="9"/>
      <c r="C1976" s="9"/>
      <c r="D1976" s="9"/>
      <c r="E1976" s="9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4"/>
    </row>
    <row r="1977" spans="1:34" s="5" customFormat="1">
      <c r="A1977" s="9"/>
      <c r="B1977" s="9"/>
      <c r="C1977" s="9"/>
      <c r="D1977" s="9"/>
      <c r="E1977" s="9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4"/>
    </row>
    <row r="1978" spans="1:34" s="5" customFormat="1">
      <c r="A1978" s="9"/>
      <c r="B1978" s="9"/>
      <c r="C1978" s="9"/>
      <c r="D1978" s="9"/>
      <c r="E1978" s="9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4"/>
    </row>
    <row r="1979" spans="1:34" s="5" customFormat="1">
      <c r="A1979" s="9"/>
      <c r="B1979" s="9"/>
      <c r="C1979" s="9"/>
      <c r="D1979" s="9"/>
      <c r="E1979" s="9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4"/>
    </row>
    <row r="1980" spans="1:34" s="5" customFormat="1">
      <c r="A1980" s="9"/>
      <c r="B1980" s="9"/>
      <c r="C1980" s="9"/>
      <c r="D1980" s="9"/>
      <c r="E1980" s="9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4"/>
    </row>
    <row r="1981" spans="1:34" s="5" customFormat="1">
      <c r="A1981" s="9"/>
      <c r="B1981" s="9"/>
      <c r="C1981" s="9"/>
      <c r="D1981" s="9"/>
      <c r="E1981" s="9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4"/>
    </row>
    <row r="1982" spans="1:34" s="5" customFormat="1">
      <c r="A1982" s="9"/>
      <c r="B1982" s="9"/>
      <c r="C1982" s="9"/>
      <c r="D1982" s="9"/>
      <c r="E1982" s="9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4"/>
    </row>
    <row r="1983" spans="1:34" s="5" customFormat="1">
      <c r="A1983" s="9"/>
      <c r="B1983" s="9"/>
      <c r="C1983" s="9"/>
      <c r="D1983" s="9"/>
      <c r="E1983" s="9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4"/>
    </row>
    <row r="1984" spans="1:34" s="5" customFormat="1">
      <c r="A1984" s="9"/>
      <c r="B1984" s="9"/>
      <c r="C1984" s="9"/>
      <c r="D1984" s="9"/>
      <c r="E1984" s="9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4"/>
    </row>
    <row r="1985" spans="1:34" s="5" customFormat="1">
      <c r="A1985" s="9"/>
      <c r="B1985" s="9"/>
      <c r="C1985" s="9"/>
      <c r="D1985" s="9"/>
      <c r="E1985" s="9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4"/>
    </row>
    <row r="1986" spans="1:34" s="5" customFormat="1">
      <c r="A1986" s="9"/>
      <c r="B1986" s="9"/>
      <c r="C1986" s="9"/>
      <c r="D1986" s="9"/>
      <c r="E1986" s="9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4"/>
    </row>
    <row r="1987" spans="1:34" s="5" customFormat="1">
      <c r="A1987" s="9"/>
      <c r="B1987" s="9"/>
      <c r="C1987" s="9"/>
      <c r="D1987" s="9"/>
      <c r="E1987" s="9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4"/>
    </row>
    <row r="1988" spans="1:34" s="5" customFormat="1">
      <c r="A1988" s="9"/>
      <c r="B1988" s="9"/>
      <c r="C1988" s="9"/>
      <c r="D1988" s="9"/>
      <c r="E1988" s="9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4"/>
    </row>
    <row r="1989" spans="1:34" s="5" customFormat="1">
      <c r="A1989" s="9"/>
      <c r="B1989" s="9"/>
      <c r="C1989" s="9"/>
      <c r="D1989" s="9"/>
      <c r="E1989" s="9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4"/>
    </row>
    <row r="1990" spans="1:34" s="5" customFormat="1">
      <c r="A1990" s="9"/>
      <c r="B1990" s="9"/>
      <c r="C1990" s="9"/>
      <c r="D1990" s="9"/>
      <c r="E1990" s="9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4"/>
    </row>
    <row r="1991" spans="1:34" s="5" customFormat="1">
      <c r="A1991" s="9"/>
      <c r="B1991" s="9"/>
      <c r="C1991" s="9"/>
      <c r="D1991" s="9"/>
      <c r="E1991" s="9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4"/>
    </row>
    <row r="1992" spans="1:34" s="5" customFormat="1">
      <c r="A1992" s="9"/>
      <c r="B1992" s="9"/>
      <c r="C1992" s="9"/>
      <c r="D1992" s="9"/>
      <c r="E1992" s="9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4"/>
    </row>
    <row r="1993" spans="1:34" s="5" customFormat="1">
      <c r="A1993" s="9"/>
      <c r="B1993" s="9"/>
      <c r="C1993" s="9"/>
      <c r="D1993" s="9"/>
      <c r="E1993" s="9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4"/>
    </row>
    <row r="1994" spans="1:34" s="5" customFormat="1">
      <c r="A1994" s="9"/>
      <c r="B1994" s="9"/>
      <c r="C1994" s="9"/>
      <c r="D1994" s="9"/>
      <c r="E1994" s="9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4"/>
    </row>
    <row r="1995" spans="1:34" s="5" customFormat="1">
      <c r="A1995" s="9"/>
      <c r="B1995" s="9"/>
      <c r="C1995" s="9"/>
      <c r="D1995" s="9"/>
      <c r="E1995" s="9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4"/>
    </row>
    <row r="1996" spans="1:34" s="5" customFormat="1">
      <c r="A1996" s="9"/>
      <c r="B1996" s="9"/>
      <c r="C1996" s="9"/>
      <c r="D1996" s="9"/>
      <c r="E1996" s="9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4"/>
    </row>
    <row r="1997" spans="1:34" s="5" customFormat="1">
      <c r="A1997" s="9"/>
      <c r="B1997" s="9"/>
      <c r="C1997" s="9"/>
      <c r="D1997" s="9"/>
      <c r="E1997" s="9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4"/>
    </row>
    <row r="1998" spans="1:34" s="5" customFormat="1">
      <c r="A1998" s="9"/>
      <c r="B1998" s="9"/>
      <c r="C1998" s="9"/>
      <c r="D1998" s="9"/>
      <c r="E1998" s="9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4"/>
    </row>
    <row r="1999" spans="1:34" s="5" customFormat="1">
      <c r="A1999" s="9"/>
      <c r="B1999" s="9"/>
      <c r="C1999" s="9"/>
      <c r="D1999" s="9"/>
      <c r="E1999" s="9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4"/>
    </row>
    <row r="2000" spans="1:34" s="5" customFormat="1">
      <c r="A2000" s="9"/>
      <c r="B2000" s="9"/>
      <c r="C2000" s="9"/>
      <c r="D2000" s="9"/>
      <c r="E2000" s="9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4"/>
    </row>
    <row r="2001" spans="1:34" s="5" customFormat="1">
      <c r="A2001" s="9"/>
      <c r="B2001" s="9"/>
      <c r="C2001" s="9"/>
      <c r="D2001" s="9"/>
      <c r="E2001" s="9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4"/>
    </row>
    <row r="2002" spans="1:34" s="5" customFormat="1">
      <c r="A2002" s="9"/>
      <c r="B2002" s="9"/>
      <c r="C2002" s="9"/>
      <c r="D2002" s="9"/>
      <c r="E2002" s="9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4"/>
    </row>
    <row r="2003" spans="1:34" s="5" customFormat="1">
      <c r="A2003" s="9"/>
      <c r="B2003" s="9"/>
      <c r="C2003" s="9"/>
      <c r="D2003" s="9"/>
      <c r="E2003" s="9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4"/>
    </row>
    <row r="2004" spans="1:34" s="5" customFormat="1">
      <c r="A2004" s="9"/>
      <c r="B2004" s="9"/>
      <c r="C2004" s="9"/>
      <c r="D2004" s="9"/>
      <c r="E2004" s="9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4"/>
    </row>
    <row r="2005" spans="1:34" s="5" customFormat="1">
      <c r="A2005" s="9"/>
      <c r="B2005" s="9"/>
      <c r="C2005" s="9"/>
      <c r="D2005" s="9"/>
      <c r="E2005" s="9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4"/>
    </row>
    <row r="2006" spans="1:34" s="5" customFormat="1">
      <c r="A2006" s="9"/>
      <c r="B2006" s="9"/>
      <c r="C2006" s="9"/>
      <c r="D2006" s="9"/>
      <c r="E2006" s="9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4"/>
    </row>
    <row r="2007" spans="1:34" s="5" customFormat="1">
      <c r="A2007" s="9"/>
      <c r="B2007" s="9"/>
      <c r="C2007" s="9"/>
      <c r="D2007" s="9"/>
      <c r="E2007" s="9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4"/>
    </row>
    <row r="2008" spans="1:34" s="5" customFormat="1">
      <c r="A2008" s="9"/>
      <c r="B2008" s="9"/>
      <c r="C2008" s="9"/>
      <c r="D2008" s="9"/>
      <c r="E2008" s="9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4"/>
    </row>
    <row r="2009" spans="1:34" s="5" customFormat="1">
      <c r="A2009" s="9"/>
      <c r="B2009" s="9"/>
      <c r="C2009" s="9"/>
      <c r="D2009" s="9"/>
      <c r="E2009" s="9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4"/>
    </row>
    <row r="2010" spans="1:34" s="5" customFormat="1">
      <c r="A2010" s="9"/>
      <c r="B2010" s="9"/>
      <c r="C2010" s="9"/>
      <c r="D2010" s="9"/>
      <c r="E2010" s="9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4"/>
    </row>
    <row r="2011" spans="1:34" s="5" customFormat="1">
      <c r="A2011" s="9"/>
      <c r="B2011" s="9"/>
      <c r="C2011" s="9"/>
      <c r="D2011" s="9"/>
      <c r="E2011" s="9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4"/>
    </row>
    <row r="2012" spans="1:34" s="5" customFormat="1">
      <c r="A2012" s="9"/>
      <c r="B2012" s="9"/>
      <c r="C2012" s="9"/>
      <c r="D2012" s="9"/>
      <c r="E2012" s="9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4"/>
    </row>
    <row r="2013" spans="1:34" s="5" customFormat="1">
      <c r="A2013" s="9"/>
      <c r="B2013" s="9"/>
      <c r="C2013" s="9"/>
      <c r="D2013" s="9"/>
      <c r="E2013" s="9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4"/>
    </row>
    <row r="2014" spans="1:34" s="5" customFormat="1">
      <c r="A2014" s="9"/>
      <c r="B2014" s="9"/>
      <c r="C2014" s="9"/>
      <c r="D2014" s="9"/>
      <c r="E2014" s="9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4"/>
    </row>
    <row r="2015" spans="1:34" s="5" customFormat="1">
      <c r="A2015" s="9"/>
      <c r="B2015" s="9"/>
      <c r="C2015" s="9"/>
      <c r="D2015" s="9"/>
      <c r="E2015" s="9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4"/>
    </row>
    <row r="2016" spans="1:34" s="5" customFormat="1">
      <c r="A2016" s="9"/>
      <c r="B2016" s="9"/>
      <c r="C2016" s="9"/>
      <c r="D2016" s="9"/>
      <c r="E2016" s="9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4"/>
    </row>
    <row r="2017" spans="1:34" s="5" customFormat="1">
      <c r="A2017" s="9"/>
      <c r="B2017" s="9"/>
      <c r="C2017" s="9"/>
      <c r="D2017" s="9"/>
      <c r="E2017" s="9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4"/>
    </row>
    <row r="2018" spans="1:34" s="5" customFormat="1">
      <c r="A2018" s="9"/>
      <c r="B2018" s="9"/>
      <c r="C2018" s="9"/>
      <c r="D2018" s="9"/>
      <c r="E2018" s="9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4"/>
    </row>
    <row r="2019" spans="1:34" s="5" customFormat="1">
      <c r="A2019" s="9"/>
      <c r="B2019" s="9"/>
      <c r="C2019" s="9"/>
      <c r="D2019" s="9"/>
      <c r="E2019" s="9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4"/>
    </row>
    <row r="2020" spans="1:34" s="5" customFormat="1">
      <c r="A2020" s="9"/>
      <c r="B2020" s="9"/>
      <c r="C2020" s="9"/>
      <c r="D2020" s="9"/>
      <c r="E2020" s="9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4"/>
    </row>
    <row r="2021" spans="1:34" s="5" customFormat="1">
      <c r="A2021" s="9"/>
      <c r="B2021" s="9"/>
      <c r="C2021" s="9"/>
      <c r="D2021" s="9"/>
      <c r="E2021" s="9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4"/>
    </row>
    <row r="2022" spans="1:34" s="5" customFormat="1">
      <c r="A2022" s="9"/>
      <c r="B2022" s="9"/>
      <c r="C2022" s="9"/>
      <c r="D2022" s="9"/>
      <c r="E2022" s="9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4"/>
    </row>
    <row r="2023" spans="1:34" s="5" customFormat="1">
      <c r="A2023" s="9"/>
      <c r="B2023" s="9"/>
      <c r="C2023" s="9"/>
      <c r="D2023" s="9"/>
      <c r="E2023" s="9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4"/>
    </row>
    <row r="2024" spans="1:34" s="5" customFormat="1">
      <c r="A2024" s="9"/>
      <c r="B2024" s="9"/>
      <c r="C2024" s="9"/>
      <c r="D2024" s="9"/>
      <c r="E2024" s="9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4"/>
    </row>
    <row r="2025" spans="1:34" s="5" customFormat="1">
      <c r="A2025" s="9"/>
      <c r="B2025" s="9"/>
      <c r="C2025" s="9"/>
      <c r="D2025" s="9"/>
      <c r="E2025" s="9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4"/>
    </row>
    <row r="2026" spans="1:34" s="5" customFormat="1">
      <c r="A2026" s="9"/>
      <c r="B2026" s="9"/>
      <c r="C2026" s="9"/>
      <c r="D2026" s="9"/>
      <c r="E2026" s="9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4"/>
    </row>
    <row r="2027" spans="1:34" s="5" customFormat="1">
      <c r="A2027" s="9"/>
      <c r="B2027" s="9"/>
      <c r="C2027" s="9"/>
      <c r="D2027" s="9"/>
      <c r="E2027" s="9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4"/>
    </row>
    <row r="2028" spans="1:34" s="5" customFormat="1">
      <c r="A2028" s="9"/>
      <c r="B2028" s="9"/>
      <c r="C2028" s="9"/>
      <c r="D2028" s="9"/>
      <c r="E2028" s="9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4"/>
    </row>
    <row r="2029" spans="1:34" s="5" customFormat="1">
      <c r="A2029" s="9"/>
      <c r="B2029" s="9"/>
      <c r="C2029" s="9"/>
      <c r="D2029" s="9"/>
      <c r="E2029" s="9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4"/>
    </row>
    <row r="2030" spans="1:34" s="5" customFormat="1">
      <c r="A2030" s="9"/>
      <c r="B2030" s="9"/>
      <c r="C2030" s="9"/>
      <c r="D2030" s="9"/>
      <c r="E2030" s="9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4"/>
    </row>
    <row r="2031" spans="1:34" s="5" customFormat="1">
      <c r="A2031" s="9"/>
      <c r="B2031" s="9"/>
      <c r="C2031" s="9"/>
      <c r="D2031" s="9"/>
      <c r="E2031" s="9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4"/>
    </row>
    <row r="2032" spans="1:34" s="5" customFormat="1">
      <c r="A2032" s="9"/>
      <c r="B2032" s="9"/>
      <c r="C2032" s="9"/>
      <c r="D2032" s="9"/>
      <c r="E2032" s="9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4"/>
    </row>
    <row r="2033" spans="1:34" s="5" customFormat="1">
      <c r="A2033" s="9"/>
      <c r="B2033" s="9"/>
      <c r="C2033" s="9"/>
      <c r="D2033" s="9"/>
      <c r="E2033" s="9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4"/>
    </row>
    <row r="2034" spans="1:34" s="5" customFormat="1">
      <c r="A2034" s="9"/>
      <c r="B2034" s="9"/>
      <c r="C2034" s="9"/>
      <c r="D2034" s="9"/>
      <c r="E2034" s="9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4"/>
    </row>
    <row r="2035" spans="1:34" s="5" customFormat="1">
      <c r="A2035" s="9"/>
      <c r="B2035" s="9"/>
      <c r="C2035" s="9"/>
      <c r="D2035" s="9"/>
      <c r="E2035" s="9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4"/>
    </row>
    <row r="2036" spans="1:34" s="5" customFormat="1">
      <c r="A2036" s="9"/>
      <c r="B2036" s="9"/>
      <c r="C2036" s="9"/>
      <c r="D2036" s="9"/>
      <c r="E2036" s="9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4"/>
    </row>
    <row r="2037" spans="1:34" s="5" customFormat="1">
      <c r="A2037" s="9"/>
      <c r="B2037" s="9"/>
      <c r="C2037" s="9"/>
      <c r="D2037" s="9"/>
      <c r="E2037" s="9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4"/>
    </row>
    <row r="2038" spans="1:34" s="5" customFormat="1">
      <c r="A2038" s="9"/>
      <c r="B2038" s="9"/>
      <c r="C2038" s="9"/>
      <c r="D2038" s="9"/>
      <c r="E2038" s="9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4"/>
    </row>
    <row r="2039" spans="1:34" s="5" customFormat="1">
      <c r="A2039" s="9"/>
      <c r="B2039" s="9"/>
      <c r="C2039" s="9"/>
      <c r="D2039" s="9"/>
      <c r="E2039" s="9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4"/>
    </row>
    <row r="2040" spans="1:34" s="5" customFormat="1">
      <c r="A2040" s="9"/>
      <c r="B2040" s="9"/>
      <c r="C2040" s="9"/>
      <c r="D2040" s="9"/>
      <c r="E2040" s="9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4"/>
    </row>
    <row r="2041" spans="1:34" s="5" customFormat="1">
      <c r="A2041" s="9"/>
      <c r="B2041" s="9"/>
      <c r="C2041" s="9"/>
      <c r="D2041" s="9"/>
      <c r="E2041" s="9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4"/>
    </row>
    <row r="2042" spans="1:34" s="5" customFormat="1">
      <c r="A2042" s="9"/>
      <c r="B2042" s="9"/>
      <c r="C2042" s="9"/>
      <c r="D2042" s="9"/>
      <c r="E2042" s="9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4"/>
    </row>
    <row r="2043" spans="1:34" s="5" customFormat="1">
      <c r="A2043" s="9"/>
      <c r="B2043" s="9"/>
      <c r="C2043" s="9"/>
      <c r="D2043" s="9"/>
      <c r="E2043" s="9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4"/>
    </row>
    <row r="2044" spans="1:34" s="5" customFormat="1">
      <c r="A2044" s="9"/>
      <c r="B2044" s="9"/>
      <c r="C2044" s="9"/>
      <c r="D2044" s="9"/>
      <c r="E2044" s="9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4"/>
    </row>
    <row r="2045" spans="1:34" s="5" customFormat="1">
      <c r="A2045" s="9"/>
      <c r="B2045" s="9"/>
      <c r="C2045" s="9"/>
      <c r="D2045" s="9"/>
      <c r="E2045" s="9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4"/>
    </row>
    <row r="2046" spans="1:34" s="5" customFormat="1">
      <c r="A2046" s="9"/>
      <c r="B2046" s="9"/>
      <c r="C2046" s="9"/>
      <c r="D2046" s="9"/>
      <c r="E2046" s="9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4"/>
    </row>
    <row r="2047" spans="1:34" s="5" customFormat="1">
      <c r="A2047" s="9"/>
      <c r="B2047" s="9"/>
      <c r="C2047" s="9"/>
      <c r="D2047" s="9"/>
      <c r="E2047" s="9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4"/>
    </row>
    <row r="2048" spans="1:34" s="5" customFormat="1">
      <c r="A2048" s="9"/>
      <c r="B2048" s="9"/>
      <c r="C2048" s="9"/>
      <c r="D2048" s="9"/>
      <c r="E2048" s="9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4"/>
    </row>
    <row r="2049" spans="1:34" s="5" customFormat="1">
      <c r="A2049" s="9"/>
      <c r="B2049" s="9"/>
      <c r="C2049" s="9"/>
      <c r="D2049" s="9"/>
      <c r="E2049" s="9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4"/>
    </row>
    <row r="2050" spans="1:34" s="5" customFormat="1">
      <c r="A2050" s="9"/>
      <c r="B2050" s="9"/>
      <c r="C2050" s="9"/>
      <c r="D2050" s="9"/>
      <c r="E2050" s="9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4"/>
    </row>
    <row r="2051" spans="1:34" s="5" customFormat="1">
      <c r="A2051" s="9"/>
      <c r="B2051" s="9"/>
      <c r="C2051" s="9"/>
      <c r="D2051" s="9"/>
      <c r="E2051" s="9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4"/>
    </row>
    <row r="2052" spans="1:34" s="5" customFormat="1">
      <c r="A2052" s="9"/>
      <c r="B2052" s="9"/>
      <c r="C2052" s="9"/>
      <c r="D2052" s="9"/>
      <c r="E2052" s="9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4"/>
    </row>
    <row r="2053" spans="1:34" s="5" customFormat="1">
      <c r="A2053" s="9"/>
      <c r="B2053" s="9"/>
      <c r="C2053" s="9"/>
      <c r="D2053" s="9"/>
      <c r="E2053" s="9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4"/>
    </row>
    <row r="2054" spans="1:34" s="5" customFormat="1">
      <c r="A2054" s="9"/>
      <c r="B2054" s="9"/>
      <c r="C2054" s="9"/>
      <c r="D2054" s="9"/>
      <c r="E2054" s="9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4"/>
    </row>
    <row r="2055" spans="1:34" s="5" customFormat="1">
      <c r="A2055" s="9"/>
      <c r="B2055" s="9"/>
      <c r="C2055" s="9"/>
      <c r="D2055" s="9"/>
      <c r="E2055" s="9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4"/>
    </row>
    <row r="2056" spans="1:34" s="5" customFormat="1">
      <c r="A2056" s="9"/>
      <c r="B2056" s="9"/>
      <c r="C2056" s="9"/>
      <c r="D2056" s="9"/>
      <c r="E2056" s="9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4"/>
    </row>
    <row r="2057" spans="1:34" s="5" customFormat="1">
      <c r="A2057" s="9"/>
      <c r="B2057" s="9"/>
      <c r="C2057" s="9"/>
      <c r="D2057" s="9"/>
      <c r="E2057" s="9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4"/>
    </row>
    <row r="2058" spans="1:34" s="5" customFormat="1">
      <c r="A2058" s="9"/>
      <c r="B2058" s="9"/>
      <c r="C2058" s="9"/>
      <c r="D2058" s="9"/>
      <c r="E2058" s="9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4"/>
    </row>
    <row r="2059" spans="1:34" s="5" customFormat="1">
      <c r="A2059" s="9"/>
      <c r="B2059" s="9"/>
      <c r="C2059" s="9"/>
      <c r="D2059" s="9"/>
      <c r="E2059" s="9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4"/>
    </row>
    <row r="2060" spans="1:34" s="5" customFormat="1">
      <c r="A2060" s="9"/>
      <c r="B2060" s="9"/>
      <c r="C2060" s="9"/>
      <c r="D2060" s="9"/>
      <c r="E2060" s="9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4"/>
    </row>
    <row r="2061" spans="1:34" s="5" customFormat="1">
      <c r="A2061" s="9"/>
      <c r="B2061" s="9"/>
      <c r="C2061" s="9"/>
      <c r="D2061" s="9"/>
      <c r="E2061" s="9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4"/>
    </row>
    <row r="2062" spans="1:34" s="5" customFormat="1">
      <c r="A2062" s="9"/>
      <c r="B2062" s="9"/>
      <c r="C2062" s="9"/>
      <c r="D2062" s="9"/>
      <c r="E2062" s="9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4"/>
    </row>
    <row r="2063" spans="1:34" s="5" customFormat="1">
      <c r="A2063" s="9"/>
      <c r="B2063" s="9"/>
      <c r="C2063" s="9"/>
      <c r="D2063" s="9"/>
      <c r="E2063" s="9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4"/>
    </row>
    <row r="2064" spans="1:34" s="5" customFormat="1">
      <c r="A2064" s="9"/>
      <c r="B2064" s="9"/>
      <c r="C2064" s="9"/>
      <c r="D2064" s="9"/>
      <c r="E2064" s="9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4"/>
    </row>
    <row r="2065" spans="1:34" s="5" customFormat="1">
      <c r="A2065" s="9"/>
      <c r="B2065" s="9"/>
      <c r="C2065" s="9"/>
      <c r="D2065" s="9"/>
      <c r="E2065" s="9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4"/>
    </row>
    <row r="2066" spans="1:34" s="5" customFormat="1">
      <c r="A2066" s="9"/>
      <c r="B2066" s="9"/>
      <c r="C2066" s="9"/>
      <c r="D2066" s="9"/>
      <c r="E2066" s="9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4"/>
    </row>
    <row r="2067" spans="1:34" s="5" customFormat="1">
      <c r="A2067" s="9"/>
      <c r="B2067" s="9"/>
      <c r="C2067" s="9"/>
      <c r="D2067" s="9"/>
      <c r="E2067" s="9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4"/>
    </row>
    <row r="2068" spans="1:34" s="5" customFormat="1">
      <c r="A2068" s="9"/>
      <c r="B2068" s="9"/>
      <c r="C2068" s="9"/>
      <c r="D2068" s="9"/>
      <c r="E2068" s="9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4"/>
    </row>
    <row r="2069" spans="1:34" s="5" customFormat="1">
      <c r="A2069" s="9"/>
      <c r="B2069" s="9"/>
      <c r="C2069" s="9"/>
      <c r="D2069" s="9"/>
      <c r="E2069" s="9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4"/>
    </row>
    <row r="2070" spans="1:34" s="5" customFormat="1">
      <c r="A2070" s="9"/>
      <c r="B2070" s="9"/>
      <c r="C2070" s="9"/>
      <c r="D2070" s="9"/>
      <c r="E2070" s="9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4"/>
    </row>
    <row r="2071" spans="1:34" s="5" customFormat="1">
      <c r="A2071" s="9"/>
      <c r="B2071" s="9"/>
      <c r="C2071" s="9"/>
      <c r="D2071" s="9"/>
      <c r="E2071" s="9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4"/>
    </row>
    <row r="2072" spans="1:34" s="5" customFormat="1">
      <c r="A2072" s="9"/>
      <c r="B2072" s="9"/>
      <c r="C2072" s="9"/>
      <c r="D2072" s="9"/>
      <c r="E2072" s="9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4"/>
    </row>
    <row r="2073" spans="1:34" s="5" customFormat="1">
      <c r="A2073" s="9"/>
      <c r="B2073" s="9"/>
      <c r="C2073" s="9"/>
      <c r="D2073" s="9"/>
      <c r="E2073" s="9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4"/>
    </row>
    <row r="2074" spans="1:34" s="5" customFormat="1">
      <c r="A2074" s="9"/>
      <c r="B2074" s="9"/>
      <c r="C2074" s="9"/>
      <c r="D2074" s="9"/>
      <c r="E2074" s="9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4"/>
    </row>
    <row r="2075" spans="1:34" s="5" customFormat="1">
      <c r="A2075" s="9"/>
      <c r="B2075" s="9"/>
      <c r="C2075" s="9"/>
      <c r="D2075" s="9"/>
      <c r="E2075" s="9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4"/>
    </row>
    <row r="2076" spans="1:34" s="5" customFormat="1">
      <c r="A2076" s="9"/>
      <c r="B2076" s="9"/>
      <c r="C2076" s="9"/>
      <c r="D2076" s="9"/>
      <c r="E2076" s="9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4"/>
    </row>
    <row r="2077" spans="1:34" s="5" customFormat="1">
      <c r="A2077" s="9"/>
      <c r="B2077" s="9"/>
      <c r="C2077" s="9"/>
      <c r="D2077" s="9"/>
      <c r="E2077" s="9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4"/>
    </row>
    <row r="2078" spans="1:34" s="5" customFormat="1">
      <c r="A2078" s="9"/>
      <c r="B2078" s="9"/>
      <c r="C2078" s="9"/>
      <c r="D2078" s="9"/>
      <c r="E2078" s="9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4"/>
    </row>
    <row r="2079" spans="1:34" s="5" customFormat="1">
      <c r="A2079" s="9"/>
      <c r="B2079" s="9"/>
      <c r="C2079" s="9"/>
      <c r="D2079" s="9"/>
      <c r="E2079" s="9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4"/>
    </row>
    <row r="2080" spans="1:34" s="5" customFormat="1">
      <c r="A2080" s="9"/>
      <c r="B2080" s="9"/>
      <c r="C2080" s="9"/>
      <c r="D2080" s="9"/>
      <c r="E2080" s="9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4"/>
    </row>
    <row r="2081" spans="1:34" s="5" customFormat="1">
      <c r="A2081" s="9"/>
      <c r="B2081" s="9"/>
      <c r="C2081" s="9"/>
      <c r="D2081" s="9"/>
      <c r="E2081" s="9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4"/>
    </row>
    <row r="2082" spans="1:34" s="5" customFormat="1">
      <c r="A2082" s="9"/>
      <c r="B2082" s="9"/>
      <c r="C2082" s="9"/>
      <c r="D2082" s="9"/>
      <c r="E2082" s="9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4"/>
    </row>
    <row r="2083" spans="1:34" s="5" customFormat="1">
      <c r="A2083" s="9"/>
      <c r="B2083" s="9"/>
      <c r="C2083" s="9"/>
      <c r="D2083" s="9"/>
      <c r="E2083" s="9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4"/>
    </row>
    <row r="2084" spans="1:34" s="5" customFormat="1">
      <c r="A2084" s="9"/>
      <c r="B2084" s="9"/>
      <c r="C2084" s="9"/>
      <c r="D2084" s="9"/>
      <c r="E2084" s="9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4"/>
    </row>
    <row r="2085" spans="1:34" s="5" customFormat="1">
      <c r="A2085" s="9"/>
      <c r="B2085" s="9"/>
      <c r="C2085" s="9"/>
      <c r="D2085" s="9"/>
      <c r="E2085" s="9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4"/>
    </row>
    <row r="2086" spans="1:34" s="5" customFormat="1">
      <c r="A2086" s="9"/>
      <c r="B2086" s="9"/>
      <c r="C2086" s="9"/>
      <c r="D2086" s="9"/>
      <c r="E2086" s="9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4"/>
    </row>
    <row r="2087" spans="1:34" s="5" customFormat="1">
      <c r="A2087" s="9"/>
      <c r="B2087" s="9"/>
      <c r="C2087" s="9"/>
      <c r="D2087" s="9"/>
      <c r="E2087" s="9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4"/>
    </row>
    <row r="2088" spans="1:34" s="5" customFormat="1">
      <c r="A2088" s="9"/>
      <c r="B2088" s="9"/>
      <c r="C2088" s="9"/>
      <c r="D2088" s="9"/>
      <c r="E2088" s="9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4"/>
    </row>
    <row r="2089" spans="1:34" s="5" customFormat="1">
      <c r="A2089" s="9"/>
      <c r="B2089" s="9"/>
      <c r="C2089" s="9"/>
      <c r="D2089" s="9"/>
      <c r="E2089" s="9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4"/>
    </row>
    <row r="2090" spans="1:34" s="5" customFormat="1">
      <c r="A2090" s="9"/>
      <c r="B2090" s="9"/>
      <c r="C2090" s="9"/>
      <c r="D2090" s="9"/>
      <c r="E2090" s="9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4"/>
    </row>
    <row r="2091" spans="1:34" s="5" customFormat="1">
      <c r="A2091" s="9"/>
      <c r="B2091" s="9"/>
      <c r="C2091" s="9"/>
      <c r="D2091" s="9"/>
      <c r="E2091" s="9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4"/>
    </row>
    <row r="2092" spans="1:34" s="5" customFormat="1">
      <c r="A2092" s="9"/>
      <c r="B2092" s="9"/>
      <c r="C2092" s="9"/>
      <c r="D2092" s="9"/>
      <c r="E2092" s="9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4"/>
    </row>
    <row r="2093" spans="1:34" s="5" customFormat="1">
      <c r="A2093" s="9"/>
      <c r="B2093" s="9"/>
      <c r="C2093" s="9"/>
      <c r="D2093" s="9"/>
      <c r="E2093" s="9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4"/>
    </row>
    <row r="2094" spans="1:34" s="5" customFormat="1">
      <c r="A2094" s="9"/>
      <c r="B2094" s="9"/>
      <c r="C2094" s="9"/>
      <c r="D2094" s="9"/>
      <c r="E2094" s="9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4"/>
    </row>
    <row r="2095" spans="1:34" s="5" customFormat="1">
      <c r="A2095" s="9"/>
      <c r="B2095" s="9"/>
      <c r="C2095" s="9"/>
      <c r="D2095" s="9"/>
      <c r="E2095" s="9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4"/>
    </row>
    <row r="2096" spans="1:34" s="5" customFormat="1">
      <c r="A2096" s="9"/>
      <c r="B2096" s="9"/>
      <c r="C2096" s="9"/>
      <c r="D2096" s="9"/>
      <c r="E2096" s="9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4"/>
    </row>
    <row r="2097" spans="1:34" s="5" customFormat="1">
      <c r="A2097" s="9"/>
      <c r="B2097" s="9"/>
      <c r="C2097" s="9"/>
      <c r="D2097" s="9"/>
      <c r="E2097" s="9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4"/>
    </row>
    <row r="2098" spans="1:34" s="5" customFormat="1">
      <c r="A2098" s="9"/>
      <c r="B2098" s="9"/>
      <c r="C2098" s="9"/>
      <c r="D2098" s="9"/>
      <c r="E2098" s="9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4"/>
    </row>
    <row r="2099" spans="1:34" s="5" customFormat="1">
      <c r="A2099" s="9"/>
      <c r="B2099" s="9"/>
      <c r="C2099" s="9"/>
      <c r="D2099" s="9"/>
      <c r="E2099" s="9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4"/>
    </row>
    <row r="2100" spans="1:34" s="5" customFormat="1">
      <c r="A2100" s="9"/>
      <c r="B2100" s="9"/>
      <c r="C2100" s="9"/>
      <c r="D2100" s="9"/>
      <c r="E2100" s="9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4"/>
    </row>
    <row r="2101" spans="1:34" s="5" customFormat="1">
      <c r="A2101" s="9"/>
      <c r="B2101" s="9"/>
      <c r="C2101" s="9"/>
      <c r="D2101" s="9"/>
      <c r="E2101" s="9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4"/>
    </row>
    <row r="2102" spans="1:34" s="5" customFormat="1">
      <c r="A2102" s="9"/>
      <c r="B2102" s="9"/>
      <c r="C2102" s="9"/>
      <c r="D2102" s="9"/>
      <c r="E2102" s="9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4"/>
    </row>
    <row r="2103" spans="1:34" s="5" customFormat="1">
      <c r="A2103" s="9"/>
      <c r="B2103" s="9"/>
      <c r="C2103" s="9"/>
      <c r="D2103" s="9"/>
      <c r="E2103" s="9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4"/>
    </row>
    <row r="2104" spans="1:34" s="5" customFormat="1">
      <c r="A2104" s="9"/>
      <c r="B2104" s="9"/>
      <c r="C2104" s="9"/>
      <c r="D2104" s="9"/>
      <c r="E2104" s="9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4"/>
    </row>
    <row r="2105" spans="1:34" s="5" customFormat="1">
      <c r="A2105" s="9"/>
      <c r="B2105" s="9"/>
      <c r="C2105" s="9"/>
      <c r="D2105" s="9"/>
      <c r="E2105" s="9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4"/>
    </row>
    <row r="2106" spans="1:34" s="5" customFormat="1">
      <c r="A2106" s="9"/>
      <c r="B2106" s="9"/>
      <c r="C2106" s="9"/>
      <c r="D2106" s="9"/>
      <c r="E2106" s="9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4"/>
    </row>
    <row r="2107" spans="1:34" s="5" customFormat="1">
      <c r="A2107" s="9"/>
      <c r="B2107" s="9"/>
      <c r="C2107" s="9"/>
      <c r="D2107" s="9"/>
      <c r="E2107" s="9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4"/>
    </row>
    <row r="2108" spans="1:34" s="5" customFormat="1">
      <c r="A2108" s="9"/>
      <c r="B2108" s="9"/>
      <c r="C2108" s="9"/>
      <c r="D2108" s="9"/>
      <c r="E2108" s="9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4"/>
    </row>
    <row r="2109" spans="1:34" s="5" customFormat="1">
      <c r="A2109" s="9"/>
      <c r="B2109" s="9"/>
      <c r="C2109" s="9"/>
      <c r="D2109" s="9"/>
      <c r="E2109" s="9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4"/>
    </row>
    <row r="2110" spans="1:34" s="5" customFormat="1">
      <c r="A2110" s="9"/>
      <c r="B2110" s="9"/>
      <c r="C2110" s="9"/>
      <c r="D2110" s="9"/>
      <c r="E2110" s="9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4"/>
    </row>
    <row r="2111" spans="1:34" s="5" customFormat="1">
      <c r="A2111" s="9"/>
      <c r="B2111" s="9"/>
      <c r="C2111" s="9"/>
      <c r="D2111" s="9"/>
      <c r="E2111" s="9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4"/>
    </row>
    <row r="2112" spans="1:34" s="5" customFormat="1">
      <c r="A2112" s="9"/>
      <c r="B2112" s="9"/>
      <c r="C2112" s="9"/>
      <c r="D2112" s="9"/>
      <c r="E2112" s="9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4"/>
    </row>
    <row r="2113" spans="1:34" s="5" customFormat="1">
      <c r="A2113" s="9"/>
      <c r="B2113" s="9"/>
      <c r="C2113" s="9"/>
      <c r="D2113" s="9"/>
      <c r="E2113" s="9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4"/>
    </row>
    <row r="2114" spans="1:34" s="5" customFormat="1">
      <c r="A2114" s="9"/>
      <c r="B2114" s="9"/>
      <c r="C2114" s="9"/>
      <c r="D2114" s="9"/>
      <c r="E2114" s="9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4"/>
    </row>
    <row r="2115" spans="1:34" s="5" customFormat="1">
      <c r="A2115" s="9"/>
      <c r="B2115" s="9"/>
      <c r="C2115" s="9"/>
      <c r="D2115" s="9"/>
      <c r="E2115" s="9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4"/>
    </row>
    <row r="2116" spans="1:34" s="5" customFormat="1">
      <c r="A2116" s="9"/>
      <c r="B2116" s="9"/>
      <c r="C2116" s="9"/>
      <c r="D2116" s="9"/>
      <c r="E2116" s="9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4"/>
    </row>
    <row r="2117" spans="1:34" s="5" customFormat="1">
      <c r="A2117" s="9"/>
      <c r="B2117" s="9"/>
      <c r="C2117" s="9"/>
      <c r="D2117" s="9"/>
      <c r="E2117" s="9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4"/>
    </row>
    <row r="2118" spans="1:34" s="5" customFormat="1">
      <c r="A2118" s="9"/>
      <c r="B2118" s="9"/>
      <c r="C2118" s="9"/>
      <c r="D2118" s="9"/>
      <c r="E2118" s="9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4"/>
    </row>
    <row r="2119" spans="1:34" s="5" customFormat="1">
      <c r="A2119" s="9"/>
      <c r="B2119" s="9"/>
      <c r="C2119" s="9"/>
      <c r="D2119" s="9"/>
      <c r="E2119" s="9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4"/>
    </row>
    <row r="2120" spans="1:34" s="5" customFormat="1">
      <c r="A2120" s="9"/>
      <c r="B2120" s="9"/>
      <c r="C2120" s="9"/>
      <c r="D2120" s="9"/>
      <c r="E2120" s="9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4"/>
    </row>
    <row r="2121" spans="1:34" s="5" customFormat="1">
      <c r="A2121" s="9"/>
      <c r="B2121" s="9"/>
      <c r="C2121" s="9"/>
      <c r="D2121" s="9"/>
      <c r="E2121" s="9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4"/>
    </row>
    <row r="2122" spans="1:34" s="5" customFormat="1">
      <c r="A2122" s="9"/>
      <c r="B2122" s="9"/>
      <c r="C2122" s="9"/>
      <c r="D2122" s="9"/>
      <c r="E2122" s="9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4"/>
    </row>
    <row r="2123" spans="1:34" s="5" customFormat="1">
      <c r="A2123" s="9"/>
      <c r="B2123" s="9"/>
      <c r="C2123" s="9"/>
      <c r="D2123" s="9"/>
      <c r="E2123" s="9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4"/>
    </row>
    <row r="2124" spans="1:34" s="5" customFormat="1">
      <c r="A2124" s="9"/>
      <c r="B2124" s="9"/>
      <c r="C2124" s="9"/>
      <c r="D2124" s="9"/>
      <c r="E2124" s="9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4"/>
    </row>
    <row r="2125" spans="1:34" s="5" customFormat="1">
      <c r="A2125" s="9"/>
      <c r="B2125" s="9"/>
      <c r="C2125" s="9"/>
      <c r="D2125" s="9"/>
      <c r="E2125" s="9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4"/>
    </row>
    <row r="2126" spans="1:34" s="5" customFormat="1">
      <c r="A2126" s="9"/>
      <c r="B2126" s="9"/>
      <c r="C2126" s="9"/>
      <c r="D2126" s="9"/>
      <c r="E2126" s="9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4"/>
    </row>
    <row r="2127" spans="1:34" s="5" customFormat="1">
      <c r="A2127" s="9"/>
      <c r="B2127" s="9"/>
      <c r="C2127" s="9"/>
      <c r="D2127" s="9"/>
      <c r="E2127" s="9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4"/>
    </row>
    <row r="2128" spans="1:34" s="5" customFormat="1">
      <c r="A2128" s="9"/>
      <c r="B2128" s="9"/>
      <c r="C2128" s="9"/>
      <c r="D2128" s="9"/>
      <c r="E2128" s="9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4"/>
    </row>
    <row r="2129" spans="1:34" s="5" customFormat="1">
      <c r="A2129" s="9"/>
      <c r="B2129" s="9"/>
      <c r="C2129" s="9"/>
      <c r="D2129" s="9"/>
      <c r="E2129" s="9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4"/>
    </row>
    <row r="2130" spans="1:34" s="5" customFormat="1">
      <c r="A2130" s="9"/>
      <c r="B2130" s="9"/>
      <c r="C2130" s="9"/>
      <c r="D2130" s="9"/>
      <c r="E2130" s="9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4"/>
    </row>
    <row r="2131" spans="1:34" s="5" customFormat="1">
      <c r="A2131" s="9"/>
      <c r="B2131" s="9"/>
      <c r="C2131" s="9"/>
      <c r="D2131" s="9"/>
      <c r="E2131" s="9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4"/>
    </row>
    <row r="2132" spans="1:34" s="5" customFormat="1">
      <c r="A2132" s="9"/>
      <c r="B2132" s="9"/>
      <c r="C2132" s="9"/>
      <c r="D2132" s="9"/>
      <c r="E2132" s="9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4"/>
    </row>
    <row r="2133" spans="1:34" s="5" customFormat="1">
      <c r="A2133" s="9"/>
      <c r="B2133" s="9"/>
      <c r="C2133" s="9"/>
      <c r="D2133" s="9"/>
      <c r="E2133" s="9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4"/>
    </row>
    <row r="2134" spans="1:34" s="5" customFormat="1">
      <c r="A2134" s="9"/>
      <c r="B2134" s="9"/>
      <c r="C2134" s="9"/>
      <c r="D2134" s="9"/>
      <c r="E2134" s="9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4"/>
    </row>
    <row r="2135" spans="1:34" s="5" customFormat="1">
      <c r="A2135" s="9"/>
      <c r="B2135" s="9"/>
      <c r="C2135" s="9"/>
      <c r="D2135" s="9"/>
      <c r="E2135" s="9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4"/>
    </row>
    <row r="2136" spans="1:34" s="5" customFormat="1">
      <c r="A2136" s="9"/>
      <c r="B2136" s="9"/>
      <c r="C2136" s="9"/>
      <c r="D2136" s="9"/>
      <c r="E2136" s="9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4"/>
    </row>
    <row r="2137" spans="1:34" s="5" customFormat="1">
      <c r="A2137" s="9"/>
      <c r="B2137" s="9"/>
      <c r="C2137" s="9"/>
      <c r="D2137" s="9"/>
      <c r="E2137" s="9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4"/>
    </row>
    <row r="2138" spans="1:34" s="5" customFormat="1">
      <c r="A2138" s="9"/>
      <c r="B2138" s="9"/>
      <c r="C2138" s="9"/>
      <c r="D2138" s="9"/>
      <c r="E2138" s="9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4"/>
    </row>
    <row r="2139" spans="1:34" s="5" customFormat="1">
      <c r="A2139" s="9"/>
      <c r="B2139" s="9"/>
      <c r="C2139" s="9"/>
      <c r="D2139" s="9"/>
      <c r="E2139" s="9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4"/>
    </row>
    <row r="2140" spans="1:34" s="5" customFormat="1">
      <c r="A2140" s="9"/>
      <c r="B2140" s="9"/>
      <c r="C2140" s="9"/>
      <c r="D2140" s="9"/>
      <c r="E2140" s="9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4"/>
    </row>
    <row r="2141" spans="1:34" s="5" customFormat="1">
      <c r="A2141" s="9"/>
      <c r="B2141" s="9"/>
      <c r="C2141" s="9"/>
      <c r="D2141" s="9"/>
      <c r="E2141" s="9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4"/>
    </row>
    <row r="2142" spans="1:34" s="5" customFormat="1">
      <c r="A2142" s="9"/>
      <c r="B2142" s="9"/>
      <c r="C2142" s="9"/>
      <c r="D2142" s="9"/>
      <c r="E2142" s="9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4"/>
    </row>
    <row r="2143" spans="1:34" s="5" customFormat="1">
      <c r="A2143" s="9"/>
      <c r="B2143" s="9"/>
      <c r="C2143" s="9"/>
      <c r="D2143" s="9"/>
      <c r="E2143" s="9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4"/>
    </row>
    <row r="2144" spans="1:34" s="5" customFormat="1">
      <c r="A2144" s="9"/>
      <c r="B2144" s="9"/>
      <c r="C2144" s="9"/>
      <c r="D2144" s="9"/>
      <c r="E2144" s="9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4"/>
    </row>
    <row r="2145" spans="1:34" s="5" customFormat="1">
      <c r="A2145" s="9"/>
      <c r="B2145" s="9"/>
      <c r="C2145" s="9"/>
      <c r="D2145" s="9"/>
      <c r="E2145" s="9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4"/>
    </row>
    <row r="2146" spans="1:34" s="5" customFormat="1">
      <c r="A2146" s="9"/>
      <c r="B2146" s="9"/>
      <c r="C2146" s="9"/>
      <c r="D2146" s="9"/>
      <c r="E2146" s="9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4"/>
    </row>
    <row r="2147" spans="1:34" s="5" customFormat="1">
      <c r="A2147" s="9"/>
      <c r="B2147" s="9"/>
      <c r="C2147" s="9"/>
      <c r="D2147" s="9"/>
      <c r="E2147" s="9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4"/>
    </row>
    <row r="2148" spans="1:34" s="5" customFormat="1">
      <c r="A2148" s="9"/>
      <c r="B2148" s="9"/>
      <c r="C2148" s="9"/>
      <c r="D2148" s="9"/>
      <c r="E2148" s="9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4"/>
    </row>
    <row r="2149" spans="1:34" s="5" customFormat="1">
      <c r="A2149" s="9"/>
      <c r="B2149" s="9"/>
      <c r="C2149" s="9"/>
      <c r="D2149" s="9"/>
      <c r="E2149" s="9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4"/>
    </row>
    <row r="2150" spans="1:34" s="5" customFormat="1">
      <c r="A2150" s="9"/>
      <c r="B2150" s="9"/>
      <c r="C2150" s="9"/>
      <c r="D2150" s="9"/>
      <c r="E2150" s="9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4"/>
    </row>
    <row r="2151" spans="1:34" s="5" customFormat="1">
      <c r="A2151" s="9"/>
      <c r="B2151" s="9"/>
      <c r="C2151" s="9"/>
      <c r="D2151" s="9"/>
      <c r="E2151" s="9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4"/>
    </row>
    <row r="2152" spans="1:34" s="5" customFormat="1">
      <c r="A2152" s="9"/>
      <c r="B2152" s="9"/>
      <c r="C2152" s="9"/>
      <c r="D2152" s="9"/>
      <c r="E2152" s="9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4"/>
    </row>
    <row r="2153" spans="1:34" s="5" customFormat="1">
      <c r="A2153" s="9"/>
      <c r="B2153" s="9"/>
      <c r="C2153" s="9"/>
      <c r="D2153" s="9"/>
      <c r="E2153" s="9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4"/>
    </row>
    <row r="2154" spans="1:34" s="5" customFormat="1">
      <c r="A2154" s="9"/>
      <c r="B2154" s="9"/>
      <c r="C2154" s="9"/>
      <c r="D2154" s="9"/>
      <c r="E2154" s="9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4"/>
    </row>
    <row r="2155" spans="1:34" s="5" customFormat="1">
      <c r="A2155" s="9"/>
      <c r="B2155" s="9"/>
      <c r="C2155" s="9"/>
      <c r="D2155" s="9"/>
      <c r="E2155" s="9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4"/>
    </row>
    <row r="2156" spans="1:34" s="5" customFormat="1">
      <c r="A2156" s="9"/>
      <c r="B2156" s="9"/>
      <c r="C2156" s="9"/>
      <c r="D2156" s="9"/>
      <c r="E2156" s="9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4"/>
    </row>
    <row r="2157" spans="1:34" s="5" customFormat="1">
      <c r="A2157" s="9"/>
      <c r="B2157" s="9"/>
      <c r="C2157" s="9"/>
      <c r="D2157" s="9"/>
      <c r="E2157" s="9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4"/>
    </row>
    <row r="2158" spans="1:34" s="5" customFormat="1">
      <c r="A2158" s="9"/>
      <c r="B2158" s="9"/>
      <c r="C2158" s="9"/>
      <c r="D2158" s="9"/>
      <c r="E2158" s="9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4"/>
    </row>
    <row r="2159" spans="1:34" s="5" customFormat="1">
      <c r="A2159" s="9"/>
      <c r="B2159" s="9"/>
      <c r="C2159" s="9"/>
      <c r="D2159" s="9"/>
      <c r="E2159" s="9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4"/>
    </row>
    <row r="2160" spans="1:34" s="5" customFormat="1">
      <c r="A2160" s="9"/>
      <c r="B2160" s="9"/>
      <c r="C2160" s="9"/>
      <c r="D2160" s="9"/>
      <c r="E2160" s="9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4"/>
    </row>
    <row r="2161" spans="1:34" s="5" customFormat="1">
      <c r="A2161" s="9"/>
      <c r="B2161" s="9"/>
      <c r="C2161" s="9"/>
      <c r="D2161" s="9"/>
      <c r="E2161" s="9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4"/>
    </row>
    <row r="2162" spans="1:34" s="5" customFormat="1">
      <c r="A2162" s="9"/>
      <c r="B2162" s="9"/>
      <c r="C2162" s="9"/>
      <c r="D2162" s="9"/>
      <c r="E2162" s="9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4"/>
    </row>
    <row r="2163" spans="1:34" s="5" customFormat="1">
      <c r="A2163" s="9"/>
      <c r="B2163" s="9"/>
      <c r="C2163" s="9"/>
      <c r="D2163" s="9"/>
      <c r="E2163" s="9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4"/>
    </row>
    <row r="2164" spans="1:34" s="5" customFormat="1">
      <c r="A2164" s="9"/>
      <c r="B2164" s="9"/>
      <c r="C2164" s="9"/>
      <c r="D2164" s="9"/>
      <c r="E2164" s="9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4"/>
    </row>
    <row r="2165" spans="1:34" s="5" customFormat="1">
      <c r="A2165" s="9"/>
      <c r="B2165" s="9"/>
      <c r="C2165" s="9"/>
      <c r="D2165" s="9"/>
      <c r="E2165" s="9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4"/>
    </row>
    <row r="2166" spans="1:34" s="5" customFormat="1">
      <c r="A2166" s="9"/>
      <c r="B2166" s="9"/>
      <c r="C2166" s="9"/>
      <c r="D2166" s="9"/>
      <c r="E2166" s="9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4"/>
    </row>
    <row r="2167" spans="1:34" s="5" customFormat="1">
      <c r="A2167" s="9"/>
      <c r="B2167" s="9"/>
      <c r="C2167" s="9"/>
      <c r="D2167" s="9"/>
      <c r="E2167" s="9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4"/>
    </row>
    <row r="2168" spans="1:34" s="5" customFormat="1">
      <c r="A2168" s="9"/>
      <c r="B2168" s="9"/>
      <c r="C2168" s="9"/>
      <c r="D2168" s="9"/>
      <c r="E2168" s="9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4"/>
    </row>
    <row r="2169" spans="1:34" s="5" customFormat="1">
      <c r="A2169" s="9"/>
      <c r="B2169" s="9"/>
      <c r="C2169" s="9"/>
      <c r="D2169" s="9"/>
      <c r="E2169" s="9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4"/>
    </row>
    <row r="2170" spans="1:34" s="5" customFormat="1">
      <c r="A2170" s="9"/>
      <c r="B2170" s="9"/>
      <c r="C2170" s="9"/>
      <c r="D2170" s="9"/>
      <c r="E2170" s="9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4"/>
    </row>
    <row r="2171" spans="1:34" s="5" customFormat="1">
      <c r="A2171" s="9"/>
      <c r="B2171" s="9"/>
      <c r="C2171" s="9"/>
      <c r="D2171" s="9"/>
      <c r="E2171" s="9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4"/>
    </row>
    <row r="2172" spans="1:34" s="5" customFormat="1">
      <c r="A2172" s="9"/>
      <c r="B2172" s="9"/>
      <c r="C2172" s="9"/>
      <c r="D2172" s="9"/>
      <c r="E2172" s="9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4"/>
    </row>
    <row r="2173" spans="1:34" s="5" customFormat="1">
      <c r="A2173" s="9"/>
      <c r="B2173" s="9"/>
      <c r="C2173" s="9"/>
      <c r="D2173" s="9"/>
      <c r="E2173" s="9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4"/>
    </row>
    <row r="2174" spans="1:34" s="5" customFormat="1">
      <c r="A2174" s="9"/>
      <c r="B2174" s="9"/>
      <c r="C2174" s="9"/>
      <c r="D2174" s="9"/>
      <c r="E2174" s="9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4"/>
    </row>
    <row r="2175" spans="1:34" s="5" customFormat="1">
      <c r="A2175" s="9"/>
      <c r="B2175" s="9"/>
      <c r="C2175" s="9"/>
      <c r="D2175" s="9"/>
      <c r="E2175" s="9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4"/>
    </row>
    <row r="2176" spans="1:34" s="5" customFormat="1">
      <c r="A2176" s="9"/>
      <c r="B2176" s="9"/>
      <c r="C2176" s="9"/>
      <c r="D2176" s="9"/>
      <c r="E2176" s="9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4"/>
    </row>
    <row r="2177" spans="1:34" s="5" customFormat="1">
      <c r="A2177" s="9"/>
      <c r="B2177" s="9"/>
      <c r="C2177" s="9"/>
      <c r="D2177" s="9"/>
      <c r="E2177" s="9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4"/>
    </row>
    <row r="2178" spans="1:34" s="5" customFormat="1">
      <c r="A2178" s="9"/>
      <c r="B2178" s="9"/>
      <c r="C2178" s="9"/>
      <c r="D2178" s="9"/>
      <c r="E2178" s="9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4"/>
    </row>
    <row r="2179" spans="1:34" s="5" customFormat="1">
      <c r="A2179" s="9"/>
      <c r="B2179" s="9"/>
      <c r="C2179" s="9"/>
      <c r="D2179" s="9"/>
      <c r="E2179" s="9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4"/>
    </row>
    <row r="2180" spans="1:34" s="5" customFormat="1">
      <c r="A2180" s="9"/>
      <c r="B2180" s="9"/>
      <c r="C2180" s="9"/>
      <c r="D2180" s="9"/>
      <c r="E2180" s="9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4"/>
    </row>
    <row r="2181" spans="1:34" s="5" customFormat="1">
      <c r="A2181" s="9"/>
      <c r="B2181" s="9"/>
      <c r="C2181" s="9"/>
      <c r="D2181" s="9"/>
      <c r="E2181" s="9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4"/>
    </row>
    <row r="2182" spans="1:34" s="5" customFormat="1">
      <c r="A2182" s="9"/>
      <c r="B2182" s="9"/>
      <c r="C2182" s="9"/>
      <c r="D2182" s="9"/>
      <c r="E2182" s="9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4"/>
    </row>
    <row r="2183" spans="1:34" s="5" customFormat="1">
      <c r="A2183" s="9"/>
      <c r="B2183" s="9"/>
      <c r="C2183" s="9"/>
      <c r="D2183" s="9"/>
      <c r="E2183" s="9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4"/>
    </row>
    <row r="2184" spans="1:34" s="5" customFormat="1">
      <c r="A2184" s="9"/>
      <c r="B2184" s="9"/>
      <c r="C2184" s="9"/>
      <c r="D2184" s="9"/>
      <c r="E2184" s="9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4"/>
    </row>
    <row r="2185" spans="1:34" s="5" customFormat="1">
      <c r="A2185" s="9"/>
      <c r="B2185" s="9"/>
      <c r="C2185" s="9"/>
      <c r="D2185" s="9"/>
      <c r="E2185" s="9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4"/>
    </row>
    <row r="2186" spans="1:34" s="5" customFormat="1">
      <c r="A2186" s="9"/>
      <c r="B2186" s="9"/>
      <c r="C2186" s="9"/>
      <c r="D2186" s="9"/>
      <c r="E2186" s="9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4"/>
    </row>
    <row r="2187" spans="1:34" s="5" customFormat="1">
      <c r="A2187" s="9"/>
      <c r="B2187" s="9"/>
      <c r="C2187" s="9"/>
      <c r="D2187" s="9"/>
      <c r="E2187" s="9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4"/>
    </row>
    <row r="2188" spans="1:34" s="5" customFormat="1">
      <c r="A2188" s="9"/>
      <c r="B2188" s="9"/>
      <c r="C2188" s="9"/>
      <c r="D2188" s="9"/>
      <c r="E2188" s="9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4"/>
    </row>
    <row r="2189" spans="1:34" s="5" customFormat="1">
      <c r="A2189" s="9"/>
      <c r="B2189" s="9"/>
      <c r="C2189" s="9"/>
      <c r="D2189" s="9"/>
      <c r="E2189" s="9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4"/>
    </row>
    <row r="2190" spans="1:34" s="5" customFormat="1">
      <c r="A2190" s="9"/>
      <c r="B2190" s="9"/>
      <c r="C2190" s="9"/>
      <c r="D2190" s="9"/>
      <c r="E2190" s="9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4"/>
    </row>
    <row r="2191" spans="1:34" s="5" customFormat="1">
      <c r="A2191" s="9"/>
      <c r="B2191" s="9"/>
      <c r="C2191" s="9"/>
      <c r="D2191" s="9"/>
      <c r="E2191" s="9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4"/>
    </row>
    <row r="2192" spans="1:34" s="5" customFormat="1">
      <c r="A2192" s="9"/>
      <c r="B2192" s="9"/>
      <c r="C2192" s="9"/>
      <c r="D2192" s="9"/>
      <c r="E2192" s="9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4"/>
    </row>
    <row r="2193" spans="1:34" s="5" customFormat="1">
      <c r="A2193" s="9"/>
      <c r="B2193" s="9"/>
      <c r="C2193" s="9"/>
      <c r="D2193" s="9"/>
      <c r="E2193" s="9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4"/>
    </row>
    <row r="2194" spans="1:34" s="5" customFormat="1">
      <c r="A2194" s="9"/>
      <c r="B2194" s="9"/>
      <c r="C2194" s="9"/>
      <c r="D2194" s="9"/>
      <c r="E2194" s="9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4"/>
    </row>
    <row r="2195" spans="1:34" s="5" customFormat="1">
      <c r="A2195" s="9"/>
      <c r="B2195" s="9"/>
      <c r="C2195" s="9"/>
      <c r="D2195" s="9"/>
      <c r="E2195" s="9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4"/>
    </row>
    <row r="2196" spans="1:34" s="5" customFormat="1">
      <c r="A2196" s="9"/>
      <c r="B2196" s="9"/>
      <c r="C2196" s="9"/>
      <c r="D2196" s="9"/>
      <c r="E2196" s="9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4"/>
    </row>
    <row r="2197" spans="1:34" s="5" customFormat="1">
      <c r="A2197" s="9"/>
      <c r="B2197" s="9"/>
      <c r="C2197" s="9"/>
      <c r="D2197" s="9"/>
      <c r="E2197" s="9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4"/>
    </row>
    <row r="2198" spans="1:34" s="5" customFormat="1">
      <c r="A2198" s="9"/>
      <c r="B2198" s="9"/>
      <c r="C2198" s="9"/>
      <c r="D2198" s="9"/>
      <c r="E2198" s="9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4"/>
    </row>
    <row r="2199" spans="1:34" s="5" customFormat="1">
      <c r="A2199" s="9"/>
      <c r="B2199" s="9"/>
      <c r="C2199" s="9"/>
      <c r="D2199" s="9"/>
      <c r="E2199" s="9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4"/>
    </row>
    <row r="2200" spans="1:34" s="5" customFormat="1">
      <c r="A2200" s="9"/>
      <c r="B2200" s="9"/>
      <c r="C2200" s="9"/>
      <c r="D2200" s="9"/>
      <c r="E2200" s="9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4"/>
    </row>
    <row r="2201" spans="1:34" s="5" customFormat="1">
      <c r="A2201" s="9"/>
      <c r="B2201" s="9"/>
      <c r="C2201" s="9"/>
      <c r="D2201" s="9"/>
      <c r="E2201" s="9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4"/>
    </row>
    <row r="2202" spans="1:34" s="5" customFormat="1">
      <c r="A2202" s="9"/>
      <c r="B2202" s="9"/>
      <c r="C2202" s="9"/>
      <c r="D2202" s="9"/>
      <c r="E2202" s="9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4"/>
    </row>
    <row r="2203" spans="1:34" s="5" customFormat="1">
      <c r="A2203" s="9"/>
      <c r="B2203" s="9"/>
      <c r="C2203" s="9"/>
      <c r="D2203" s="9"/>
      <c r="E2203" s="9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4"/>
    </row>
    <row r="2204" spans="1:34" s="5" customFormat="1">
      <c r="A2204" s="9"/>
      <c r="B2204" s="9"/>
      <c r="C2204" s="9"/>
      <c r="D2204" s="9"/>
      <c r="E2204" s="9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4"/>
    </row>
    <row r="2205" spans="1:34" s="5" customFormat="1">
      <c r="A2205" s="9"/>
      <c r="B2205" s="9"/>
      <c r="C2205" s="9"/>
      <c r="D2205" s="9"/>
      <c r="E2205" s="9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4"/>
    </row>
    <row r="2206" spans="1:34" s="5" customFormat="1">
      <c r="A2206" s="9"/>
      <c r="B2206" s="9"/>
      <c r="C2206" s="9"/>
      <c r="D2206" s="9"/>
      <c r="E2206" s="9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4"/>
    </row>
    <row r="2207" spans="1:34" s="5" customFormat="1">
      <c r="A2207" s="9"/>
      <c r="B2207" s="9"/>
      <c r="C2207" s="9"/>
      <c r="D2207" s="9"/>
      <c r="E2207" s="9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4"/>
    </row>
    <row r="2208" spans="1:34" s="5" customFormat="1">
      <c r="A2208" s="9"/>
      <c r="B2208" s="9"/>
      <c r="C2208" s="9"/>
      <c r="D2208" s="9"/>
      <c r="E2208" s="9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4"/>
    </row>
    <row r="2209" spans="1:34" s="5" customFormat="1">
      <c r="A2209" s="9"/>
      <c r="B2209" s="9"/>
      <c r="C2209" s="9"/>
      <c r="D2209" s="9"/>
      <c r="E2209" s="9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4"/>
    </row>
    <row r="2210" spans="1:34" s="5" customFormat="1">
      <c r="A2210" s="9"/>
      <c r="B2210" s="9"/>
      <c r="C2210" s="9"/>
      <c r="D2210" s="9"/>
      <c r="E2210" s="9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4"/>
    </row>
    <row r="2211" spans="1:34" s="5" customFormat="1">
      <c r="A2211" s="9"/>
      <c r="B2211" s="9"/>
      <c r="C2211" s="9"/>
      <c r="D2211" s="9"/>
      <c r="E2211" s="9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4"/>
    </row>
    <row r="2212" spans="1:34" s="5" customFormat="1">
      <c r="A2212" s="9"/>
      <c r="B2212" s="9"/>
      <c r="C2212" s="9"/>
      <c r="D2212" s="9"/>
      <c r="E2212" s="9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4"/>
    </row>
    <row r="2213" spans="1:34" s="5" customFormat="1">
      <c r="A2213" s="9"/>
      <c r="B2213" s="9"/>
      <c r="C2213" s="9"/>
      <c r="D2213" s="9"/>
      <c r="E2213" s="9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4"/>
    </row>
    <row r="2214" spans="1:34" s="5" customFormat="1">
      <c r="A2214" s="9"/>
      <c r="B2214" s="9"/>
      <c r="C2214" s="9"/>
      <c r="D2214" s="9"/>
      <c r="E2214" s="9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4"/>
    </row>
    <row r="2215" spans="1:34" s="5" customFormat="1">
      <c r="A2215" s="9"/>
      <c r="B2215" s="9"/>
      <c r="C2215" s="9"/>
      <c r="D2215" s="9"/>
      <c r="E2215" s="9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4"/>
    </row>
    <row r="2216" spans="1:34" s="5" customFormat="1">
      <c r="A2216" s="9"/>
      <c r="B2216" s="9"/>
      <c r="C2216" s="9"/>
      <c r="D2216" s="9"/>
      <c r="E2216" s="9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4"/>
    </row>
    <row r="2217" spans="1:34" s="5" customFormat="1">
      <c r="A2217" s="9"/>
      <c r="B2217" s="9"/>
      <c r="C2217" s="9"/>
      <c r="D2217" s="9"/>
      <c r="E2217" s="9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4"/>
    </row>
    <row r="2218" spans="1:34" s="5" customFormat="1">
      <c r="A2218" s="9"/>
      <c r="B2218" s="9"/>
      <c r="C2218" s="9"/>
      <c r="D2218" s="9"/>
      <c r="E2218" s="9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4"/>
    </row>
    <row r="2219" spans="1:34" s="5" customFormat="1">
      <c r="A2219" s="9"/>
      <c r="B2219" s="9"/>
      <c r="C2219" s="9"/>
      <c r="D2219" s="9"/>
      <c r="E2219" s="9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4"/>
    </row>
    <row r="2220" spans="1:34" s="5" customFormat="1">
      <c r="A2220" s="9"/>
      <c r="B2220" s="9"/>
      <c r="C2220" s="9"/>
      <c r="D2220" s="9"/>
      <c r="E2220" s="9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4"/>
    </row>
    <row r="2221" spans="1:34" s="5" customFormat="1">
      <c r="A2221" s="9"/>
      <c r="B2221" s="9"/>
      <c r="C2221" s="9"/>
      <c r="D2221" s="9"/>
      <c r="E2221" s="9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4"/>
    </row>
    <row r="2222" spans="1:34" s="5" customFormat="1">
      <c r="A2222" s="9"/>
      <c r="B2222" s="9"/>
      <c r="C2222" s="9"/>
      <c r="D2222" s="9"/>
      <c r="E2222" s="9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4"/>
    </row>
    <row r="2223" spans="1:34" s="5" customFormat="1">
      <c r="A2223" s="9"/>
      <c r="B2223" s="9"/>
      <c r="C2223" s="9"/>
      <c r="D2223" s="9"/>
      <c r="E2223" s="9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4"/>
    </row>
    <row r="2224" spans="1:34" s="5" customFormat="1">
      <c r="A2224" s="9"/>
      <c r="B2224" s="9"/>
      <c r="C2224" s="9"/>
      <c r="D2224" s="9"/>
      <c r="E2224" s="9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4"/>
    </row>
    <row r="2225" spans="1:34" s="5" customFormat="1">
      <c r="A2225" s="9"/>
      <c r="B2225" s="9"/>
      <c r="C2225" s="9"/>
      <c r="D2225" s="9"/>
      <c r="E2225" s="9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4"/>
    </row>
    <row r="2226" spans="1:34" s="5" customFormat="1">
      <c r="A2226" s="9"/>
      <c r="B2226" s="9"/>
      <c r="C2226" s="9"/>
      <c r="D2226" s="9"/>
      <c r="E2226" s="9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4"/>
    </row>
    <row r="2227" spans="1:34" s="5" customFormat="1">
      <c r="A2227" s="9"/>
      <c r="B2227" s="9"/>
      <c r="C2227" s="9"/>
      <c r="D2227" s="9"/>
      <c r="E2227" s="9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4"/>
    </row>
    <row r="2228" spans="1:34" s="5" customFormat="1">
      <c r="A2228" s="9"/>
      <c r="B2228" s="9"/>
      <c r="C2228" s="9"/>
      <c r="D2228" s="9"/>
      <c r="E2228" s="9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4"/>
    </row>
    <row r="2229" spans="1:34" s="5" customFormat="1">
      <c r="A2229" s="9"/>
      <c r="B2229" s="9"/>
      <c r="C2229" s="9"/>
      <c r="D2229" s="9"/>
      <c r="E2229" s="9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4"/>
    </row>
    <row r="2230" spans="1:34" s="5" customFormat="1">
      <c r="A2230" s="9"/>
      <c r="B2230" s="9"/>
      <c r="C2230" s="9"/>
      <c r="D2230" s="9"/>
      <c r="E2230" s="9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4"/>
    </row>
    <row r="2231" spans="1:34" s="5" customFormat="1">
      <c r="A2231" s="9"/>
      <c r="B2231" s="9"/>
      <c r="C2231" s="9"/>
      <c r="D2231" s="9"/>
      <c r="E2231" s="9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4"/>
    </row>
    <row r="2232" spans="1:34" s="5" customFormat="1">
      <c r="A2232" s="9"/>
      <c r="B2232" s="9"/>
      <c r="C2232" s="9"/>
      <c r="D2232" s="9"/>
      <c r="E2232" s="9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4"/>
    </row>
    <row r="2233" spans="1:34" s="5" customFormat="1">
      <c r="A2233" s="9"/>
      <c r="B2233" s="9"/>
      <c r="C2233" s="9"/>
      <c r="D2233" s="9"/>
      <c r="E2233" s="9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4"/>
    </row>
    <row r="2234" spans="1:34" s="5" customFormat="1">
      <c r="A2234" s="9"/>
      <c r="B2234" s="9"/>
      <c r="C2234" s="9"/>
      <c r="D2234" s="9"/>
      <c r="E2234" s="9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4"/>
    </row>
    <row r="2235" spans="1:34" s="5" customFormat="1">
      <c r="A2235" s="9"/>
      <c r="B2235" s="9"/>
      <c r="C2235" s="9"/>
      <c r="D2235" s="9"/>
      <c r="E2235" s="9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4"/>
    </row>
    <row r="2236" spans="1:34" s="5" customFormat="1">
      <c r="A2236" s="9"/>
      <c r="B2236" s="9"/>
      <c r="C2236" s="9"/>
      <c r="D2236" s="9"/>
      <c r="E2236" s="9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4"/>
    </row>
    <row r="2237" spans="1:34" s="5" customFormat="1">
      <c r="A2237" s="9"/>
      <c r="B2237" s="9"/>
      <c r="C2237" s="9"/>
      <c r="D2237" s="9"/>
      <c r="E2237" s="9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4"/>
    </row>
    <row r="2238" spans="1:34" s="5" customFormat="1">
      <c r="A2238" s="9"/>
      <c r="B2238" s="9"/>
      <c r="C2238" s="9"/>
      <c r="D2238" s="9"/>
      <c r="E2238" s="9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4"/>
    </row>
    <row r="2239" spans="1:34" s="5" customFormat="1">
      <c r="A2239" s="9"/>
      <c r="B2239" s="9"/>
      <c r="C2239" s="9"/>
      <c r="D2239" s="9"/>
      <c r="E2239" s="9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4"/>
    </row>
    <row r="2240" spans="1:34" s="5" customFormat="1">
      <c r="A2240" s="9"/>
      <c r="B2240" s="9"/>
      <c r="C2240" s="9"/>
      <c r="D2240" s="9"/>
      <c r="E2240" s="9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4"/>
    </row>
    <row r="2241" spans="1:34" s="5" customFormat="1">
      <c r="A2241" s="9"/>
      <c r="B2241" s="9"/>
      <c r="C2241" s="9"/>
      <c r="D2241" s="9"/>
      <c r="E2241" s="9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4"/>
    </row>
    <row r="2242" spans="1:34" s="5" customFormat="1">
      <c r="A2242" s="9"/>
      <c r="B2242" s="9"/>
      <c r="C2242" s="9"/>
      <c r="D2242" s="9"/>
      <c r="E2242" s="9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4"/>
    </row>
    <row r="2243" spans="1:34" s="5" customFormat="1">
      <c r="A2243" s="9"/>
      <c r="B2243" s="9"/>
      <c r="C2243" s="9"/>
      <c r="D2243" s="9"/>
      <c r="E2243" s="9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4"/>
    </row>
    <row r="2244" spans="1:34" s="5" customFormat="1">
      <c r="A2244" s="9"/>
      <c r="B2244" s="9"/>
      <c r="C2244" s="9"/>
      <c r="D2244" s="9"/>
      <c r="E2244" s="9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4"/>
    </row>
    <row r="2245" spans="1:34" s="5" customFormat="1">
      <c r="A2245" s="9"/>
      <c r="B2245" s="9"/>
      <c r="C2245" s="9"/>
      <c r="D2245" s="9"/>
      <c r="E2245" s="9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4"/>
    </row>
    <row r="2246" spans="1:34" s="5" customFormat="1">
      <c r="A2246" s="9"/>
      <c r="B2246" s="9"/>
      <c r="C2246" s="9"/>
      <c r="D2246" s="9"/>
      <c r="E2246" s="9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4"/>
    </row>
    <row r="2247" spans="1:34" s="5" customFormat="1">
      <c r="A2247" s="9"/>
      <c r="B2247" s="9"/>
      <c r="C2247" s="9"/>
      <c r="D2247" s="9"/>
      <c r="E2247" s="9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4"/>
    </row>
    <row r="2248" spans="1:34" s="5" customFormat="1">
      <c r="A2248" s="9"/>
      <c r="B2248" s="9"/>
      <c r="C2248" s="9"/>
      <c r="D2248" s="9"/>
      <c r="E2248" s="9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4"/>
    </row>
    <row r="2249" spans="1:34" s="5" customFormat="1">
      <c r="A2249" s="9"/>
      <c r="B2249" s="9"/>
      <c r="C2249" s="9"/>
      <c r="D2249" s="9"/>
      <c r="E2249" s="9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4"/>
    </row>
    <row r="2250" spans="1:34" s="5" customFormat="1">
      <c r="A2250" s="9"/>
      <c r="B2250" s="9"/>
      <c r="C2250" s="9"/>
      <c r="D2250" s="9"/>
      <c r="E2250" s="9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4"/>
    </row>
    <row r="2251" spans="1:34" s="5" customFormat="1">
      <c r="A2251" s="9"/>
      <c r="B2251" s="9"/>
      <c r="C2251" s="9"/>
      <c r="D2251" s="9"/>
      <c r="E2251" s="9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4"/>
    </row>
    <row r="2252" spans="1:34" s="5" customFormat="1">
      <c r="A2252" s="9"/>
      <c r="B2252" s="9"/>
      <c r="C2252" s="9"/>
      <c r="D2252" s="9"/>
      <c r="E2252" s="9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4"/>
    </row>
    <row r="2253" spans="1:34" s="5" customFormat="1">
      <c r="A2253" s="9"/>
      <c r="B2253" s="9"/>
      <c r="C2253" s="9"/>
      <c r="D2253" s="9"/>
      <c r="E2253" s="9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4"/>
    </row>
    <row r="2254" spans="1:34" s="5" customFormat="1">
      <c r="A2254" s="9"/>
      <c r="B2254" s="9"/>
      <c r="C2254" s="9"/>
      <c r="D2254" s="9"/>
      <c r="E2254" s="9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4"/>
    </row>
    <row r="2255" spans="1:34" s="5" customFormat="1">
      <c r="A2255" s="9"/>
      <c r="B2255" s="9"/>
      <c r="C2255" s="9"/>
      <c r="D2255" s="9"/>
      <c r="E2255" s="9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4"/>
    </row>
    <row r="2256" spans="1:34" s="5" customFormat="1">
      <c r="A2256" s="9"/>
      <c r="B2256" s="9"/>
      <c r="C2256" s="9"/>
      <c r="D2256" s="9"/>
      <c r="E2256" s="9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4"/>
    </row>
    <row r="2257" spans="1:34" s="5" customFormat="1">
      <c r="A2257" s="9"/>
      <c r="B2257" s="9"/>
      <c r="C2257" s="9"/>
      <c r="D2257" s="9"/>
      <c r="E2257" s="9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4"/>
    </row>
    <row r="2258" spans="1:34" s="5" customFormat="1">
      <c r="A2258" s="9"/>
      <c r="B2258" s="9"/>
      <c r="C2258" s="9"/>
      <c r="D2258" s="9"/>
      <c r="E2258" s="9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4"/>
    </row>
    <row r="2259" spans="1:34" s="5" customFormat="1">
      <c r="A2259" s="9"/>
      <c r="B2259" s="9"/>
      <c r="C2259" s="9"/>
      <c r="D2259" s="9"/>
      <c r="E2259" s="9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4"/>
    </row>
    <row r="2260" spans="1:34" s="5" customFormat="1">
      <c r="A2260" s="9"/>
      <c r="B2260" s="9"/>
      <c r="C2260" s="9"/>
      <c r="D2260" s="9"/>
      <c r="E2260" s="9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4"/>
    </row>
    <row r="2261" spans="1:34" s="5" customFormat="1">
      <c r="A2261" s="9"/>
      <c r="B2261" s="9"/>
      <c r="C2261" s="9"/>
      <c r="D2261" s="9"/>
      <c r="E2261" s="9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4"/>
    </row>
    <row r="2262" spans="1:34" s="5" customFormat="1">
      <c r="A2262" s="9"/>
      <c r="B2262" s="9"/>
      <c r="C2262" s="9"/>
      <c r="D2262" s="9"/>
      <c r="E2262" s="9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4"/>
    </row>
    <row r="2263" spans="1:34" s="5" customFormat="1">
      <c r="A2263" s="9"/>
      <c r="B2263" s="9"/>
      <c r="C2263" s="9"/>
      <c r="D2263" s="9"/>
      <c r="E2263" s="9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4"/>
    </row>
    <row r="2264" spans="1:34" s="5" customFormat="1">
      <c r="A2264" s="9"/>
      <c r="B2264" s="9"/>
      <c r="C2264" s="9"/>
      <c r="D2264" s="9"/>
      <c r="E2264" s="9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4"/>
    </row>
    <row r="2265" spans="1:34" s="5" customFormat="1">
      <c r="A2265" s="9"/>
      <c r="B2265" s="9"/>
      <c r="C2265" s="9"/>
      <c r="D2265" s="9"/>
      <c r="E2265" s="9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4"/>
    </row>
    <row r="2266" spans="1:34" s="5" customFormat="1">
      <c r="A2266" s="9"/>
      <c r="B2266" s="9"/>
      <c r="C2266" s="9"/>
      <c r="D2266" s="9"/>
      <c r="E2266" s="9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4"/>
    </row>
    <row r="2267" spans="1:34" s="5" customFormat="1">
      <c r="A2267" s="9"/>
      <c r="B2267" s="9"/>
      <c r="C2267" s="9"/>
      <c r="D2267" s="9"/>
      <c r="E2267" s="9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4"/>
    </row>
    <row r="2268" spans="1:34" s="5" customFormat="1">
      <c r="A2268" s="9"/>
      <c r="B2268" s="9"/>
      <c r="C2268" s="9"/>
      <c r="D2268" s="9"/>
      <c r="E2268" s="9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4"/>
    </row>
    <row r="2269" spans="1:34" s="5" customFormat="1">
      <c r="A2269" s="9"/>
      <c r="B2269" s="9"/>
      <c r="C2269" s="9"/>
      <c r="D2269" s="9"/>
      <c r="E2269" s="9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4"/>
    </row>
    <row r="2270" spans="1:34" s="5" customFormat="1">
      <c r="A2270" s="9"/>
      <c r="B2270" s="9"/>
      <c r="C2270" s="9"/>
      <c r="D2270" s="9"/>
      <c r="E2270" s="9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4"/>
    </row>
    <row r="2271" spans="1:34" s="5" customFormat="1">
      <c r="A2271" s="9"/>
      <c r="B2271" s="9"/>
      <c r="C2271" s="9"/>
      <c r="D2271" s="9"/>
      <c r="E2271" s="9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4"/>
    </row>
    <row r="2272" spans="1:34" s="5" customFormat="1">
      <c r="A2272" s="9"/>
      <c r="B2272" s="9"/>
      <c r="C2272" s="9"/>
      <c r="D2272" s="9"/>
      <c r="E2272" s="9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4"/>
    </row>
    <row r="2273" spans="1:34" s="5" customFormat="1">
      <c r="A2273" s="9"/>
      <c r="B2273" s="9"/>
      <c r="C2273" s="9"/>
      <c r="D2273" s="9"/>
      <c r="E2273" s="9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4"/>
    </row>
    <row r="2274" spans="1:34" s="5" customFormat="1">
      <c r="A2274" s="9"/>
      <c r="B2274" s="9"/>
      <c r="C2274" s="9"/>
      <c r="D2274" s="9"/>
      <c r="E2274" s="9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4"/>
    </row>
    <row r="2275" spans="1:34" s="5" customFormat="1">
      <c r="A2275" s="9"/>
      <c r="B2275" s="9"/>
      <c r="C2275" s="9"/>
      <c r="D2275" s="9"/>
      <c r="E2275" s="9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4"/>
    </row>
    <row r="2276" spans="1:34" s="5" customFormat="1">
      <c r="A2276" s="9"/>
      <c r="B2276" s="9"/>
      <c r="C2276" s="9"/>
      <c r="D2276" s="9"/>
      <c r="E2276" s="9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4"/>
    </row>
    <row r="2277" spans="1:34" s="5" customFormat="1">
      <c r="A2277" s="9"/>
      <c r="B2277" s="9"/>
      <c r="C2277" s="9"/>
      <c r="D2277" s="9"/>
      <c r="E2277" s="9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4"/>
    </row>
    <row r="2278" spans="1:34" s="5" customFormat="1">
      <c r="A2278" s="9"/>
      <c r="B2278" s="9"/>
      <c r="C2278" s="9"/>
      <c r="D2278" s="9"/>
      <c r="E2278" s="9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4"/>
    </row>
    <row r="2279" spans="1:34" s="5" customFormat="1">
      <c r="A2279" s="9"/>
      <c r="B2279" s="9"/>
      <c r="C2279" s="9"/>
      <c r="D2279" s="9"/>
      <c r="E2279" s="9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4"/>
    </row>
    <row r="2280" spans="1:34" s="5" customFormat="1">
      <c r="A2280" s="9"/>
      <c r="B2280" s="9"/>
      <c r="C2280" s="9"/>
      <c r="D2280" s="9"/>
      <c r="E2280" s="9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4"/>
    </row>
    <row r="2281" spans="1:34" s="5" customFormat="1">
      <c r="A2281" s="9"/>
      <c r="B2281" s="9"/>
      <c r="C2281" s="9"/>
      <c r="D2281" s="9"/>
      <c r="E2281" s="9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4"/>
    </row>
    <row r="2282" spans="1:34" s="5" customFormat="1">
      <c r="A2282" s="9"/>
      <c r="B2282" s="9"/>
      <c r="C2282" s="9"/>
      <c r="D2282" s="9"/>
      <c r="E2282" s="9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4"/>
    </row>
    <row r="2283" spans="1:34" s="5" customFormat="1">
      <c r="A2283" s="9"/>
      <c r="B2283" s="9"/>
      <c r="C2283" s="9"/>
      <c r="D2283" s="9"/>
      <c r="E2283" s="9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4"/>
    </row>
    <row r="2284" spans="1:34" s="5" customFormat="1">
      <c r="A2284" s="9"/>
      <c r="B2284" s="9"/>
      <c r="C2284" s="9"/>
      <c r="D2284" s="9"/>
      <c r="E2284" s="9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4"/>
    </row>
    <row r="2285" spans="1:34" s="5" customFormat="1">
      <c r="A2285" s="9"/>
      <c r="B2285" s="9"/>
      <c r="C2285" s="9"/>
      <c r="D2285" s="9"/>
      <c r="E2285" s="9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4"/>
    </row>
    <row r="2286" spans="1:34" s="5" customFormat="1">
      <c r="A2286" s="9"/>
      <c r="B2286" s="9"/>
      <c r="C2286" s="9"/>
      <c r="D2286" s="9"/>
      <c r="E2286" s="9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4"/>
    </row>
    <row r="2287" spans="1:34" s="5" customFormat="1">
      <c r="A2287" s="9"/>
      <c r="B2287" s="9"/>
      <c r="C2287" s="9"/>
      <c r="D2287" s="9"/>
      <c r="E2287" s="9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4"/>
    </row>
    <row r="2288" spans="1:34" s="5" customFormat="1">
      <c r="A2288" s="9"/>
      <c r="B2288" s="9"/>
      <c r="C2288" s="9"/>
      <c r="D2288" s="9"/>
      <c r="E2288" s="9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4"/>
    </row>
    <row r="2289" spans="1:34" s="5" customFormat="1">
      <c r="A2289" s="9"/>
      <c r="B2289" s="9"/>
      <c r="C2289" s="9"/>
      <c r="D2289" s="9"/>
      <c r="E2289" s="9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4"/>
    </row>
    <row r="2290" spans="1:34" s="5" customFormat="1">
      <c r="A2290" s="9"/>
      <c r="B2290" s="9"/>
      <c r="C2290" s="9"/>
      <c r="D2290" s="9"/>
      <c r="E2290" s="9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4"/>
    </row>
    <row r="2291" spans="1:34" s="5" customFormat="1">
      <c r="A2291" s="9"/>
      <c r="B2291" s="9"/>
      <c r="C2291" s="9"/>
      <c r="D2291" s="9"/>
      <c r="E2291" s="9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4"/>
    </row>
    <row r="2292" spans="1:34" s="5" customFormat="1">
      <c r="A2292" s="9"/>
      <c r="B2292" s="9"/>
      <c r="C2292" s="9"/>
      <c r="D2292" s="9"/>
      <c r="E2292" s="9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4"/>
    </row>
    <row r="2293" spans="1:34" s="5" customFormat="1">
      <c r="A2293" s="9"/>
      <c r="B2293" s="9"/>
      <c r="C2293" s="9"/>
      <c r="D2293" s="9"/>
      <c r="E2293" s="9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4"/>
    </row>
    <row r="2294" spans="1:34" s="5" customFormat="1">
      <c r="A2294" s="9"/>
      <c r="B2294" s="9"/>
      <c r="C2294" s="9"/>
      <c r="D2294" s="9"/>
      <c r="E2294" s="9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4"/>
    </row>
    <row r="2295" spans="1:34" s="5" customFormat="1">
      <c r="A2295" s="9"/>
      <c r="B2295" s="9"/>
      <c r="C2295" s="9"/>
      <c r="D2295" s="9"/>
      <c r="E2295" s="9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4"/>
    </row>
    <row r="2296" spans="1:34" s="5" customFormat="1">
      <c r="A2296" s="9"/>
      <c r="B2296" s="9"/>
      <c r="C2296" s="9"/>
      <c r="D2296" s="9"/>
      <c r="E2296" s="9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4"/>
    </row>
    <row r="2297" spans="1:34" s="5" customFormat="1">
      <c r="A2297" s="9"/>
      <c r="B2297" s="9"/>
      <c r="C2297" s="9"/>
      <c r="D2297" s="9"/>
      <c r="E2297" s="9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4"/>
    </row>
    <row r="2298" spans="1:34" s="5" customFormat="1">
      <c r="A2298" s="9"/>
      <c r="B2298" s="9"/>
      <c r="C2298" s="9"/>
      <c r="D2298" s="9"/>
      <c r="E2298" s="9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4"/>
    </row>
    <row r="2299" spans="1:34" s="5" customFormat="1">
      <c r="A2299" s="9"/>
      <c r="B2299" s="9"/>
      <c r="C2299" s="9"/>
      <c r="D2299" s="9"/>
      <c r="E2299" s="9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4"/>
    </row>
    <row r="2300" spans="1:34" s="5" customFormat="1">
      <c r="A2300" s="9"/>
      <c r="B2300" s="9"/>
      <c r="C2300" s="9"/>
      <c r="D2300" s="9"/>
      <c r="E2300" s="9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4"/>
    </row>
    <row r="2301" spans="1:34" s="5" customFormat="1">
      <c r="A2301" s="9"/>
      <c r="B2301" s="9"/>
      <c r="C2301" s="9"/>
      <c r="D2301" s="9"/>
      <c r="E2301" s="9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4"/>
    </row>
    <row r="2302" spans="1:34" s="5" customFormat="1">
      <c r="A2302" s="9"/>
      <c r="B2302" s="9"/>
      <c r="C2302" s="9"/>
      <c r="D2302" s="9"/>
      <c r="E2302" s="9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4"/>
    </row>
    <row r="2303" spans="1:34" s="5" customFormat="1">
      <c r="A2303" s="9"/>
      <c r="B2303" s="9"/>
      <c r="C2303" s="9"/>
      <c r="D2303" s="9"/>
      <c r="E2303" s="9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4"/>
    </row>
    <row r="2304" spans="1:34" s="5" customFormat="1">
      <c r="A2304" s="9"/>
      <c r="B2304" s="9"/>
      <c r="C2304" s="9"/>
      <c r="D2304" s="9"/>
      <c r="E2304" s="9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4"/>
    </row>
    <row r="2305" spans="1:34" s="5" customFormat="1">
      <c r="A2305" s="9"/>
      <c r="B2305" s="9"/>
      <c r="C2305" s="9"/>
      <c r="D2305" s="9"/>
      <c r="E2305" s="9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4"/>
    </row>
    <row r="2306" spans="1:34" s="5" customFormat="1">
      <c r="A2306" s="9"/>
      <c r="B2306" s="9"/>
      <c r="C2306" s="9"/>
      <c r="D2306" s="9"/>
      <c r="E2306" s="9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4"/>
    </row>
    <row r="2307" spans="1:34" s="5" customFormat="1">
      <c r="A2307" s="9"/>
      <c r="B2307" s="9"/>
      <c r="C2307" s="9"/>
      <c r="D2307" s="9"/>
      <c r="E2307" s="9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4"/>
    </row>
    <row r="2308" spans="1:34" s="5" customFormat="1">
      <c r="A2308" s="9"/>
      <c r="B2308" s="9"/>
      <c r="C2308" s="9"/>
      <c r="D2308" s="9"/>
      <c r="E2308" s="9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4"/>
    </row>
    <row r="2309" spans="1:34" s="5" customFormat="1">
      <c r="A2309" s="9"/>
      <c r="B2309" s="9"/>
      <c r="C2309" s="9"/>
      <c r="D2309" s="9"/>
      <c r="E2309" s="9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4"/>
    </row>
    <row r="2310" spans="1:34" s="5" customFormat="1">
      <c r="A2310" s="9"/>
      <c r="B2310" s="9"/>
      <c r="C2310" s="9"/>
      <c r="D2310" s="9"/>
      <c r="E2310" s="9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4"/>
    </row>
    <row r="2311" spans="1:34" s="5" customFormat="1">
      <c r="A2311" s="9"/>
      <c r="B2311" s="9"/>
      <c r="C2311" s="9"/>
      <c r="D2311" s="9"/>
      <c r="E2311" s="9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4"/>
    </row>
    <row r="2312" spans="1:34" s="5" customFormat="1">
      <c r="A2312" s="9"/>
      <c r="B2312" s="9"/>
      <c r="C2312" s="9"/>
      <c r="D2312" s="9"/>
      <c r="E2312" s="9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4"/>
    </row>
    <row r="2313" spans="1:34" s="5" customFormat="1">
      <c r="A2313" s="9"/>
      <c r="B2313" s="9"/>
      <c r="C2313" s="9"/>
      <c r="D2313" s="9"/>
      <c r="E2313" s="9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4"/>
    </row>
    <row r="2314" spans="1:34" s="5" customFormat="1">
      <c r="A2314" s="9"/>
      <c r="B2314" s="9"/>
      <c r="C2314" s="9"/>
      <c r="D2314" s="9"/>
      <c r="E2314" s="9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4"/>
    </row>
    <row r="2315" spans="1:34" s="5" customFormat="1">
      <c r="A2315" s="9"/>
      <c r="B2315" s="9"/>
      <c r="C2315" s="9"/>
      <c r="D2315" s="9"/>
      <c r="E2315" s="9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4"/>
    </row>
    <row r="2316" spans="1:34" s="5" customFormat="1">
      <c r="A2316" s="9"/>
      <c r="B2316" s="9"/>
      <c r="C2316" s="9"/>
      <c r="D2316" s="9"/>
      <c r="E2316" s="9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4"/>
    </row>
    <row r="2317" spans="1:34" s="5" customFormat="1">
      <c r="A2317" s="9"/>
      <c r="B2317" s="9"/>
      <c r="C2317" s="9"/>
      <c r="D2317" s="9"/>
      <c r="E2317" s="9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4"/>
    </row>
    <row r="2318" spans="1:34" s="5" customFormat="1">
      <c r="A2318" s="9"/>
      <c r="B2318" s="9"/>
      <c r="C2318" s="9"/>
      <c r="D2318" s="9"/>
      <c r="E2318" s="9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4"/>
    </row>
    <row r="2319" spans="1:34" s="5" customFormat="1">
      <c r="A2319" s="9"/>
      <c r="B2319" s="9"/>
      <c r="C2319" s="9"/>
      <c r="D2319" s="9"/>
      <c r="E2319" s="9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4"/>
    </row>
    <row r="2320" spans="1:34" s="5" customFormat="1">
      <c r="A2320" s="9"/>
      <c r="B2320" s="9"/>
      <c r="C2320" s="9"/>
      <c r="D2320" s="9"/>
      <c r="E2320" s="9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4"/>
    </row>
    <row r="2321" spans="1:34" s="5" customFormat="1">
      <c r="A2321" s="9"/>
      <c r="B2321" s="9"/>
      <c r="C2321" s="9"/>
      <c r="D2321" s="9"/>
      <c r="E2321" s="9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4"/>
    </row>
    <row r="2322" spans="1:34" s="5" customFormat="1">
      <c r="A2322" s="9"/>
      <c r="B2322" s="9"/>
      <c r="C2322" s="9"/>
      <c r="D2322" s="9"/>
      <c r="E2322" s="9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4"/>
    </row>
    <row r="2323" spans="1:34" s="5" customFormat="1">
      <c r="A2323" s="9"/>
      <c r="B2323" s="9"/>
      <c r="C2323" s="9"/>
      <c r="D2323" s="9"/>
      <c r="E2323" s="9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4"/>
    </row>
    <row r="2324" spans="1:34" s="5" customFormat="1">
      <c r="A2324" s="9"/>
      <c r="B2324" s="9"/>
      <c r="C2324" s="9"/>
      <c r="D2324" s="9"/>
      <c r="E2324" s="9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4"/>
    </row>
    <row r="2325" spans="1:34" s="5" customFormat="1">
      <c r="A2325" s="9"/>
      <c r="B2325" s="9"/>
      <c r="C2325" s="9"/>
      <c r="D2325" s="9"/>
      <c r="E2325" s="9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4"/>
    </row>
    <row r="2326" spans="1:34" s="5" customFormat="1">
      <c r="A2326" s="9"/>
      <c r="B2326" s="9"/>
      <c r="C2326" s="9"/>
      <c r="D2326" s="9"/>
      <c r="E2326" s="9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4"/>
    </row>
    <row r="2327" spans="1:34" s="5" customFormat="1">
      <c r="A2327" s="9"/>
      <c r="B2327" s="9"/>
      <c r="C2327" s="9"/>
      <c r="D2327" s="9"/>
      <c r="E2327" s="9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4"/>
    </row>
    <row r="2328" spans="1:34" s="5" customFormat="1">
      <c r="A2328" s="9"/>
      <c r="B2328" s="9"/>
      <c r="C2328" s="9"/>
      <c r="D2328" s="9"/>
      <c r="E2328" s="9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4"/>
    </row>
    <row r="2329" spans="1:34" s="5" customFormat="1">
      <c r="A2329" s="9"/>
      <c r="B2329" s="9"/>
      <c r="C2329" s="9"/>
      <c r="D2329" s="9"/>
      <c r="E2329" s="9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4"/>
    </row>
    <row r="2330" spans="1:34" s="5" customFormat="1">
      <c r="A2330" s="9"/>
      <c r="B2330" s="9"/>
      <c r="C2330" s="9"/>
      <c r="D2330" s="9"/>
      <c r="E2330" s="9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4"/>
    </row>
    <row r="2331" spans="1:34" s="5" customFormat="1">
      <c r="A2331" s="9"/>
      <c r="B2331" s="9"/>
      <c r="C2331" s="9"/>
      <c r="D2331" s="9"/>
      <c r="E2331" s="9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4"/>
    </row>
    <row r="2332" spans="1:34" s="5" customFormat="1">
      <c r="A2332" s="9"/>
      <c r="B2332" s="9"/>
      <c r="C2332" s="9"/>
      <c r="D2332" s="9"/>
      <c r="E2332" s="9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4"/>
    </row>
    <row r="2333" spans="1:34" s="5" customFormat="1">
      <c r="A2333" s="9"/>
      <c r="B2333" s="9"/>
      <c r="C2333" s="9"/>
      <c r="D2333" s="9"/>
      <c r="E2333" s="9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4"/>
    </row>
    <row r="2334" spans="1:34" s="5" customFormat="1">
      <c r="A2334" s="9"/>
      <c r="B2334" s="9"/>
      <c r="C2334" s="9"/>
      <c r="D2334" s="9"/>
      <c r="E2334" s="9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4"/>
    </row>
    <row r="2335" spans="1:34" s="5" customFormat="1">
      <c r="A2335" s="9"/>
      <c r="B2335" s="9"/>
      <c r="C2335" s="9"/>
      <c r="D2335" s="9"/>
      <c r="E2335" s="9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4"/>
    </row>
    <row r="2336" spans="1:34" s="5" customFormat="1">
      <c r="A2336" s="9"/>
      <c r="B2336" s="9"/>
      <c r="C2336" s="9"/>
      <c r="D2336" s="9"/>
      <c r="E2336" s="9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4"/>
    </row>
    <row r="2337" spans="1:34" s="5" customFormat="1">
      <c r="A2337" s="9"/>
      <c r="B2337" s="9"/>
      <c r="C2337" s="9"/>
      <c r="D2337" s="9"/>
      <c r="E2337" s="9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4"/>
    </row>
    <row r="2338" spans="1:34" s="5" customFormat="1">
      <c r="A2338" s="9"/>
      <c r="B2338" s="9"/>
      <c r="C2338" s="9"/>
      <c r="D2338" s="9"/>
      <c r="E2338" s="9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4"/>
    </row>
    <row r="2339" spans="1:34" s="5" customFormat="1">
      <c r="A2339" s="9"/>
      <c r="B2339" s="9"/>
      <c r="C2339" s="9"/>
      <c r="D2339" s="9"/>
      <c r="E2339" s="9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4"/>
    </row>
    <row r="2340" spans="1:34" s="5" customFormat="1">
      <c r="A2340" s="9"/>
      <c r="B2340" s="9"/>
      <c r="C2340" s="9"/>
      <c r="D2340" s="9"/>
      <c r="E2340" s="9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4"/>
    </row>
    <row r="2341" spans="1:34" s="5" customFormat="1">
      <c r="A2341" s="9"/>
      <c r="B2341" s="9"/>
      <c r="C2341" s="9"/>
      <c r="D2341" s="9"/>
      <c r="E2341" s="9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4"/>
    </row>
    <row r="2342" spans="1:34" s="5" customFormat="1">
      <c r="A2342" s="9"/>
      <c r="B2342" s="9"/>
      <c r="C2342" s="9"/>
      <c r="D2342" s="9"/>
      <c r="E2342" s="9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4"/>
    </row>
    <row r="2343" spans="1:34" s="5" customFormat="1">
      <c r="A2343" s="9"/>
      <c r="B2343" s="9"/>
      <c r="C2343" s="9"/>
      <c r="D2343" s="9"/>
      <c r="E2343" s="9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4"/>
    </row>
    <row r="2344" spans="1:34" s="5" customFormat="1">
      <c r="A2344" s="9"/>
      <c r="B2344" s="9"/>
      <c r="C2344" s="9"/>
      <c r="D2344" s="9"/>
      <c r="E2344" s="9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4"/>
    </row>
    <row r="2345" spans="1:34" s="5" customFormat="1">
      <c r="A2345" s="9"/>
      <c r="B2345" s="9"/>
      <c r="C2345" s="9"/>
      <c r="D2345" s="9"/>
      <c r="E2345" s="9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4"/>
    </row>
    <row r="2346" spans="1:34" s="5" customFormat="1">
      <c r="A2346" s="9"/>
      <c r="B2346" s="9"/>
      <c r="C2346" s="9"/>
      <c r="D2346" s="9"/>
      <c r="E2346" s="9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4"/>
    </row>
    <row r="2347" spans="1:34" s="5" customFormat="1">
      <c r="A2347" s="9"/>
      <c r="B2347" s="9"/>
      <c r="C2347" s="9"/>
      <c r="D2347" s="9"/>
      <c r="E2347" s="9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4"/>
    </row>
    <row r="2348" spans="1:34" s="5" customFormat="1">
      <c r="A2348" s="9"/>
      <c r="B2348" s="9"/>
      <c r="C2348" s="9"/>
      <c r="D2348" s="9"/>
      <c r="E2348" s="9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4"/>
    </row>
    <row r="2349" spans="1:34" s="5" customFormat="1">
      <c r="A2349" s="9"/>
      <c r="B2349" s="9"/>
      <c r="C2349" s="9"/>
      <c r="D2349" s="9"/>
      <c r="E2349" s="9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4"/>
    </row>
    <row r="2350" spans="1:34" s="5" customFormat="1">
      <c r="A2350" s="9"/>
      <c r="B2350" s="9"/>
      <c r="C2350" s="9"/>
      <c r="D2350" s="9"/>
      <c r="E2350" s="9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4"/>
    </row>
    <row r="2351" spans="1:34" s="5" customFormat="1">
      <c r="A2351" s="9"/>
      <c r="B2351" s="9"/>
      <c r="C2351" s="9"/>
      <c r="D2351" s="9"/>
      <c r="E2351" s="9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4"/>
    </row>
    <row r="2352" spans="1:34" s="5" customFormat="1">
      <c r="A2352" s="9"/>
      <c r="B2352" s="9"/>
      <c r="C2352" s="9"/>
      <c r="D2352" s="9"/>
      <c r="E2352" s="9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4"/>
    </row>
    <row r="2353" spans="1:34" s="5" customFormat="1">
      <c r="A2353" s="9"/>
      <c r="B2353" s="9"/>
      <c r="C2353" s="9"/>
      <c r="D2353" s="9"/>
      <c r="E2353" s="9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4"/>
    </row>
    <row r="2354" spans="1:34" s="5" customFormat="1">
      <c r="A2354" s="9"/>
      <c r="B2354" s="9"/>
      <c r="C2354" s="9"/>
      <c r="D2354" s="9"/>
      <c r="E2354" s="9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4"/>
    </row>
    <row r="2355" spans="1:34" s="5" customFormat="1">
      <c r="A2355" s="9"/>
      <c r="B2355" s="9"/>
      <c r="C2355" s="9"/>
      <c r="D2355" s="9"/>
      <c r="E2355" s="9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4"/>
    </row>
    <row r="2356" spans="1:34" s="5" customFormat="1">
      <c r="A2356" s="9"/>
      <c r="B2356" s="9"/>
      <c r="C2356" s="9"/>
      <c r="D2356" s="9"/>
      <c r="E2356" s="9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4"/>
    </row>
    <row r="2357" spans="1:34" s="5" customFormat="1">
      <c r="A2357" s="9"/>
      <c r="B2357" s="9"/>
      <c r="C2357" s="9"/>
      <c r="D2357" s="9"/>
      <c r="E2357" s="9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4"/>
    </row>
    <row r="2358" spans="1:34" s="5" customFormat="1">
      <c r="A2358" s="9"/>
      <c r="B2358" s="9"/>
      <c r="C2358" s="9"/>
      <c r="D2358" s="9"/>
      <c r="E2358" s="9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4"/>
    </row>
    <row r="2359" spans="1:34" s="5" customFormat="1">
      <c r="A2359" s="9"/>
      <c r="B2359" s="9"/>
      <c r="C2359" s="9"/>
      <c r="D2359" s="9"/>
      <c r="E2359" s="9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4"/>
    </row>
    <row r="2360" spans="1:34" s="5" customFormat="1">
      <c r="A2360" s="9"/>
      <c r="B2360" s="9"/>
      <c r="C2360" s="9"/>
      <c r="D2360" s="9"/>
      <c r="E2360" s="9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4"/>
    </row>
    <row r="2361" spans="1:34" s="5" customFormat="1">
      <c r="A2361" s="9"/>
      <c r="B2361" s="9"/>
      <c r="C2361" s="9"/>
      <c r="D2361" s="9"/>
      <c r="E2361" s="9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4"/>
    </row>
    <row r="2362" spans="1:34" s="5" customFormat="1">
      <c r="A2362" s="9"/>
      <c r="B2362" s="9"/>
      <c r="C2362" s="9"/>
      <c r="D2362" s="9"/>
      <c r="E2362" s="9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4"/>
    </row>
    <row r="2363" spans="1:34" s="5" customFormat="1">
      <c r="A2363" s="9"/>
      <c r="B2363" s="9"/>
      <c r="C2363" s="9"/>
      <c r="D2363" s="9"/>
      <c r="E2363" s="9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4"/>
    </row>
    <row r="2364" spans="1:34" s="5" customFormat="1">
      <c r="A2364" s="9"/>
      <c r="B2364" s="9"/>
      <c r="C2364" s="9"/>
      <c r="D2364" s="9"/>
      <c r="E2364" s="9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4"/>
    </row>
    <row r="2365" spans="1:34" s="5" customFormat="1">
      <c r="A2365" s="9"/>
      <c r="B2365" s="9"/>
      <c r="C2365" s="9"/>
      <c r="D2365" s="9"/>
      <c r="E2365" s="9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4"/>
    </row>
    <row r="2366" spans="1:34" s="5" customFormat="1">
      <c r="A2366" s="9"/>
      <c r="B2366" s="9"/>
      <c r="C2366" s="9"/>
      <c r="D2366" s="9"/>
      <c r="E2366" s="9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4"/>
    </row>
    <row r="2367" spans="1:34" s="5" customFormat="1">
      <c r="A2367" s="9"/>
      <c r="B2367" s="9"/>
      <c r="C2367" s="9"/>
      <c r="D2367" s="9"/>
      <c r="E2367" s="9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4"/>
    </row>
    <row r="2368" spans="1:34" s="5" customFormat="1">
      <c r="A2368" s="9"/>
      <c r="B2368" s="9"/>
      <c r="C2368" s="9"/>
      <c r="D2368" s="9"/>
      <c r="E2368" s="9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4"/>
    </row>
    <row r="2369" spans="1:34" s="5" customFormat="1">
      <c r="A2369" s="9"/>
      <c r="B2369" s="9"/>
      <c r="C2369" s="9"/>
      <c r="D2369" s="9"/>
      <c r="E2369" s="9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4"/>
    </row>
    <row r="2370" spans="1:34" s="5" customFormat="1">
      <c r="A2370" s="9"/>
      <c r="B2370" s="9"/>
      <c r="C2370" s="9"/>
      <c r="D2370" s="9"/>
      <c r="E2370" s="9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4"/>
    </row>
    <row r="2371" spans="1:34" s="5" customFormat="1">
      <c r="A2371" s="9"/>
      <c r="B2371" s="9"/>
      <c r="C2371" s="9"/>
      <c r="D2371" s="9"/>
      <c r="E2371" s="9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4"/>
    </row>
    <row r="2372" spans="1:34" s="5" customFormat="1">
      <c r="A2372" s="9"/>
      <c r="B2372" s="9"/>
      <c r="C2372" s="9"/>
      <c r="D2372" s="9"/>
      <c r="E2372" s="9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4"/>
    </row>
    <row r="2373" spans="1:34" s="5" customFormat="1">
      <c r="A2373" s="9"/>
      <c r="B2373" s="9"/>
      <c r="C2373" s="9"/>
      <c r="D2373" s="9"/>
      <c r="E2373" s="9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4"/>
    </row>
    <row r="2374" spans="1:34" s="5" customFormat="1">
      <c r="A2374" s="9"/>
      <c r="B2374" s="9"/>
      <c r="C2374" s="9"/>
      <c r="D2374" s="9"/>
      <c r="E2374" s="9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4"/>
    </row>
    <row r="2375" spans="1:34" s="5" customFormat="1">
      <c r="A2375" s="9"/>
      <c r="B2375" s="9"/>
      <c r="C2375" s="9"/>
      <c r="D2375" s="9"/>
      <c r="E2375" s="9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4"/>
    </row>
    <row r="2376" spans="1:34" s="5" customFormat="1">
      <c r="A2376" s="9"/>
      <c r="B2376" s="9"/>
      <c r="C2376" s="9"/>
      <c r="D2376" s="9"/>
      <c r="E2376" s="9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4"/>
    </row>
    <row r="2377" spans="1:34" s="5" customFormat="1">
      <c r="A2377" s="9"/>
      <c r="B2377" s="9"/>
      <c r="C2377" s="9"/>
      <c r="D2377" s="9"/>
      <c r="E2377" s="9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4"/>
    </row>
    <row r="2378" spans="1:34" s="5" customFormat="1">
      <c r="A2378" s="9"/>
      <c r="B2378" s="9"/>
      <c r="C2378" s="9"/>
      <c r="D2378" s="9"/>
      <c r="E2378" s="9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4"/>
    </row>
    <row r="2379" spans="1:34" s="5" customFormat="1">
      <c r="A2379" s="9"/>
      <c r="B2379" s="9"/>
      <c r="C2379" s="9"/>
      <c r="D2379" s="9"/>
      <c r="E2379" s="9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4"/>
    </row>
    <row r="2380" spans="1:34" s="5" customFormat="1">
      <c r="A2380" s="9"/>
      <c r="B2380" s="9"/>
      <c r="C2380" s="9"/>
      <c r="D2380" s="9"/>
      <c r="E2380" s="9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4"/>
    </row>
    <row r="2381" spans="1:34" s="5" customFormat="1">
      <c r="A2381" s="9"/>
      <c r="B2381" s="9"/>
      <c r="C2381" s="9"/>
      <c r="D2381" s="9"/>
      <c r="E2381" s="9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4"/>
    </row>
    <row r="2382" spans="1:34" s="5" customFormat="1">
      <c r="A2382" s="9"/>
      <c r="B2382" s="9"/>
      <c r="C2382" s="9"/>
      <c r="D2382" s="9"/>
      <c r="E2382" s="9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4"/>
    </row>
    <row r="2383" spans="1:34" s="5" customFormat="1">
      <c r="A2383" s="9"/>
      <c r="B2383" s="9"/>
      <c r="C2383" s="9"/>
      <c r="D2383" s="9"/>
      <c r="E2383" s="9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4"/>
    </row>
    <row r="2384" spans="1:34" s="5" customFormat="1">
      <c r="A2384" s="9"/>
      <c r="B2384" s="9"/>
      <c r="C2384" s="9"/>
      <c r="D2384" s="9"/>
      <c r="E2384" s="9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4"/>
    </row>
    <row r="2385" spans="1:34" s="5" customFormat="1">
      <c r="A2385" s="9"/>
      <c r="B2385" s="9"/>
      <c r="C2385" s="9"/>
      <c r="D2385" s="9"/>
      <c r="E2385" s="9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4"/>
    </row>
    <row r="2386" spans="1:34" s="5" customFormat="1">
      <c r="A2386" s="9"/>
      <c r="B2386" s="9"/>
      <c r="C2386" s="9"/>
      <c r="D2386" s="9"/>
      <c r="E2386" s="9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4"/>
    </row>
    <row r="2387" spans="1:34" s="5" customFormat="1">
      <c r="A2387" s="9"/>
      <c r="B2387" s="9"/>
      <c r="C2387" s="9"/>
      <c r="D2387" s="9"/>
      <c r="E2387" s="9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4"/>
    </row>
    <row r="2388" spans="1:34" s="5" customFormat="1">
      <c r="A2388" s="9"/>
      <c r="B2388" s="9"/>
      <c r="C2388" s="9"/>
      <c r="D2388" s="9"/>
      <c r="E2388" s="9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4"/>
    </row>
    <row r="2389" spans="1:34" s="5" customFormat="1">
      <c r="A2389" s="9"/>
      <c r="B2389" s="9"/>
      <c r="C2389" s="9"/>
      <c r="D2389" s="9"/>
      <c r="E2389" s="9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4"/>
    </row>
    <row r="2390" spans="1:34" s="5" customFormat="1">
      <c r="A2390" s="9"/>
      <c r="B2390" s="9"/>
      <c r="C2390" s="9"/>
      <c r="D2390" s="9"/>
      <c r="E2390" s="9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4"/>
    </row>
    <row r="2391" spans="1:34" s="5" customFormat="1">
      <c r="A2391" s="9"/>
      <c r="B2391" s="9"/>
      <c r="C2391" s="9"/>
      <c r="D2391" s="9"/>
      <c r="E2391" s="9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4"/>
    </row>
    <row r="2392" spans="1:34" s="5" customFormat="1">
      <c r="A2392" s="9"/>
      <c r="B2392" s="9"/>
      <c r="C2392" s="9"/>
      <c r="D2392" s="9"/>
      <c r="E2392" s="9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4"/>
    </row>
    <row r="2393" spans="1:34" s="5" customFormat="1">
      <c r="A2393" s="9"/>
      <c r="B2393" s="9"/>
      <c r="C2393" s="9"/>
      <c r="D2393" s="9"/>
      <c r="E2393" s="9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4"/>
    </row>
    <row r="2394" spans="1:34" s="5" customFormat="1">
      <c r="A2394" s="9"/>
      <c r="B2394" s="9"/>
      <c r="C2394" s="9"/>
      <c r="D2394" s="9"/>
      <c r="E2394" s="9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4"/>
    </row>
    <row r="2395" spans="1:34" s="5" customFormat="1">
      <c r="A2395" s="9"/>
      <c r="B2395" s="9"/>
      <c r="C2395" s="9"/>
      <c r="D2395" s="9"/>
      <c r="E2395" s="9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4"/>
    </row>
    <row r="2396" spans="1:34" s="5" customFormat="1">
      <c r="A2396" s="9"/>
      <c r="B2396" s="9"/>
      <c r="C2396" s="9"/>
      <c r="D2396" s="9"/>
      <c r="E2396" s="9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4"/>
    </row>
    <row r="2397" spans="1:34" s="5" customFormat="1">
      <c r="A2397" s="9"/>
      <c r="B2397" s="9"/>
      <c r="C2397" s="9"/>
      <c r="D2397" s="9"/>
      <c r="E2397" s="9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4"/>
    </row>
    <row r="2398" spans="1:34" s="5" customFormat="1">
      <c r="A2398" s="9"/>
      <c r="B2398" s="9"/>
      <c r="C2398" s="9"/>
      <c r="D2398" s="9"/>
      <c r="E2398" s="9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4"/>
    </row>
    <row r="2399" spans="1:34" s="5" customFormat="1">
      <c r="A2399" s="9"/>
      <c r="B2399" s="9"/>
      <c r="C2399" s="9"/>
      <c r="D2399" s="9"/>
      <c r="E2399" s="9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4"/>
    </row>
    <row r="2400" spans="1:34" s="5" customFormat="1">
      <c r="A2400" s="9"/>
      <c r="B2400" s="9"/>
      <c r="C2400" s="9"/>
      <c r="D2400" s="9"/>
      <c r="E2400" s="9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4"/>
    </row>
    <row r="2401" spans="1:34" s="5" customFormat="1">
      <c r="A2401" s="9"/>
      <c r="B2401" s="9"/>
      <c r="C2401" s="9"/>
      <c r="D2401" s="9"/>
      <c r="E2401" s="9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4"/>
    </row>
    <row r="2402" spans="1:34" s="5" customFormat="1">
      <c r="A2402" s="9"/>
      <c r="B2402" s="9"/>
      <c r="C2402" s="9"/>
      <c r="D2402" s="9"/>
      <c r="E2402" s="9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4"/>
    </row>
    <row r="2403" spans="1:34" s="5" customFormat="1">
      <c r="A2403" s="9"/>
      <c r="B2403" s="9"/>
      <c r="C2403" s="9"/>
      <c r="D2403" s="9"/>
      <c r="E2403" s="9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4"/>
    </row>
    <row r="2404" spans="1:34" s="5" customFormat="1">
      <c r="A2404" s="9"/>
      <c r="B2404" s="9"/>
      <c r="C2404" s="9"/>
      <c r="D2404" s="9"/>
      <c r="E2404" s="9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4"/>
    </row>
    <row r="2405" spans="1:34" s="5" customFormat="1">
      <c r="A2405" s="9"/>
      <c r="B2405" s="9"/>
      <c r="C2405" s="9"/>
      <c r="D2405" s="9"/>
      <c r="E2405" s="9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4"/>
    </row>
    <row r="2406" spans="1:34" s="5" customFormat="1">
      <c r="A2406" s="9"/>
      <c r="B2406" s="9"/>
      <c r="C2406" s="9"/>
      <c r="D2406" s="9"/>
      <c r="E2406" s="9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4"/>
    </row>
    <row r="2407" spans="1:34" s="5" customFormat="1">
      <c r="A2407" s="9"/>
      <c r="B2407" s="9"/>
      <c r="C2407" s="9"/>
      <c r="D2407" s="9"/>
      <c r="E2407" s="9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4"/>
    </row>
    <row r="2408" spans="1:34" s="5" customFormat="1">
      <c r="A2408" s="9"/>
      <c r="B2408" s="9"/>
      <c r="C2408" s="9"/>
      <c r="D2408" s="9"/>
      <c r="E2408" s="9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4"/>
    </row>
    <row r="2409" spans="1:34" s="5" customFormat="1">
      <c r="A2409" s="9"/>
      <c r="B2409" s="9"/>
      <c r="C2409" s="9"/>
      <c r="D2409" s="9"/>
      <c r="E2409" s="9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4"/>
    </row>
    <row r="2410" spans="1:34" s="5" customFormat="1">
      <c r="A2410" s="9"/>
      <c r="B2410" s="9"/>
      <c r="C2410" s="9"/>
      <c r="D2410" s="9"/>
      <c r="E2410" s="9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4"/>
    </row>
    <row r="2411" spans="1:34" s="5" customFormat="1">
      <c r="A2411" s="9"/>
      <c r="B2411" s="9"/>
      <c r="C2411" s="9"/>
      <c r="D2411" s="9"/>
      <c r="E2411" s="9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4"/>
    </row>
    <row r="2412" spans="1:34" s="5" customFormat="1">
      <c r="A2412" s="9"/>
      <c r="B2412" s="9"/>
      <c r="C2412" s="9"/>
      <c r="D2412" s="9"/>
      <c r="E2412" s="9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4"/>
    </row>
    <row r="2413" spans="1:34" s="5" customFormat="1">
      <c r="A2413" s="9"/>
      <c r="B2413" s="9"/>
      <c r="C2413" s="9"/>
      <c r="D2413" s="9"/>
      <c r="E2413" s="9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4"/>
    </row>
    <row r="2414" spans="1:34" s="5" customFormat="1">
      <c r="A2414" s="9"/>
      <c r="B2414" s="9"/>
      <c r="C2414" s="9"/>
      <c r="D2414" s="9"/>
      <c r="E2414" s="9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4"/>
    </row>
    <row r="2415" spans="1:34" s="5" customFormat="1">
      <c r="A2415" s="9"/>
      <c r="B2415" s="9"/>
      <c r="C2415" s="9"/>
      <c r="D2415" s="9"/>
      <c r="E2415" s="9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4"/>
    </row>
    <row r="2416" spans="1:34" s="5" customFormat="1">
      <c r="A2416" s="9"/>
      <c r="B2416" s="9"/>
      <c r="C2416" s="9"/>
      <c r="D2416" s="9"/>
      <c r="E2416" s="9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4"/>
    </row>
    <row r="2417" spans="1:34" s="5" customFormat="1">
      <c r="A2417" s="9"/>
      <c r="B2417" s="9"/>
      <c r="C2417" s="9"/>
      <c r="D2417" s="9"/>
      <c r="E2417" s="9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4"/>
    </row>
    <row r="2418" spans="1:34" s="5" customFormat="1">
      <c r="A2418" s="9"/>
      <c r="B2418" s="9"/>
      <c r="C2418" s="9"/>
      <c r="D2418" s="9"/>
      <c r="E2418" s="9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4"/>
    </row>
    <row r="2419" spans="1:34" s="5" customFormat="1">
      <c r="A2419" s="9"/>
      <c r="B2419" s="9"/>
      <c r="C2419" s="9"/>
      <c r="D2419" s="9"/>
      <c r="E2419" s="9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4"/>
    </row>
    <row r="2420" spans="1:34" s="5" customFormat="1">
      <c r="A2420" s="9"/>
      <c r="B2420" s="9"/>
      <c r="C2420" s="9"/>
      <c r="D2420" s="9"/>
      <c r="E2420" s="9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4"/>
    </row>
    <row r="2421" spans="1:34" s="5" customFormat="1">
      <c r="A2421" s="9"/>
      <c r="B2421" s="9"/>
      <c r="C2421" s="9"/>
      <c r="D2421" s="9"/>
      <c r="E2421" s="9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4"/>
    </row>
    <row r="2422" spans="1:34" s="5" customFormat="1">
      <c r="A2422" s="9"/>
      <c r="B2422" s="9"/>
      <c r="C2422" s="9"/>
      <c r="D2422" s="9"/>
      <c r="E2422" s="9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4"/>
    </row>
    <row r="2423" spans="1:34" s="5" customFormat="1">
      <c r="A2423" s="9"/>
      <c r="B2423" s="9"/>
      <c r="C2423" s="9"/>
      <c r="D2423" s="9"/>
      <c r="E2423" s="9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4"/>
    </row>
    <row r="2424" spans="1:34" s="5" customFormat="1">
      <c r="A2424" s="9"/>
      <c r="B2424" s="9"/>
      <c r="C2424" s="9"/>
      <c r="D2424" s="9"/>
      <c r="E2424" s="9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4"/>
    </row>
    <row r="2425" spans="1:34" s="5" customFormat="1">
      <c r="A2425" s="9"/>
      <c r="B2425" s="9"/>
      <c r="C2425" s="9"/>
      <c r="D2425" s="9"/>
      <c r="E2425" s="9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4"/>
    </row>
    <row r="2426" spans="1:34" s="5" customFormat="1">
      <c r="A2426" s="9"/>
      <c r="B2426" s="9"/>
      <c r="C2426" s="9"/>
      <c r="D2426" s="9"/>
      <c r="E2426" s="9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4"/>
    </row>
    <row r="2427" spans="1:34" s="5" customFormat="1">
      <c r="A2427" s="9"/>
      <c r="B2427" s="9"/>
      <c r="C2427" s="9"/>
      <c r="D2427" s="9"/>
      <c r="E2427" s="9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4"/>
    </row>
    <row r="2428" spans="1:34" s="5" customFormat="1">
      <c r="A2428" s="9"/>
      <c r="B2428" s="9"/>
      <c r="C2428" s="9"/>
      <c r="D2428" s="9"/>
      <c r="E2428" s="9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4"/>
    </row>
    <row r="2429" spans="1:34" s="5" customFormat="1">
      <c r="A2429" s="9"/>
      <c r="B2429" s="9"/>
      <c r="C2429" s="9"/>
      <c r="D2429" s="9"/>
      <c r="E2429" s="9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4"/>
    </row>
    <row r="2430" spans="1:34" s="5" customFormat="1">
      <c r="A2430" s="9"/>
      <c r="B2430" s="9"/>
      <c r="C2430" s="9"/>
      <c r="D2430" s="9"/>
      <c r="E2430" s="9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4"/>
    </row>
    <row r="2431" spans="1:34" s="5" customFormat="1">
      <c r="A2431" s="9"/>
      <c r="B2431" s="9"/>
      <c r="C2431" s="9"/>
      <c r="D2431" s="9"/>
      <c r="E2431" s="9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4"/>
    </row>
    <row r="2432" spans="1:34" s="5" customFormat="1">
      <c r="A2432" s="9"/>
      <c r="B2432" s="9"/>
      <c r="C2432" s="9"/>
      <c r="D2432" s="9"/>
      <c r="E2432" s="9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4"/>
    </row>
    <row r="2433" spans="1:34" s="5" customFormat="1">
      <c r="A2433" s="9"/>
      <c r="B2433" s="9"/>
      <c r="C2433" s="9"/>
      <c r="D2433" s="9"/>
      <c r="E2433" s="9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4"/>
    </row>
    <row r="2434" spans="1:34" s="5" customFormat="1">
      <c r="A2434" s="9"/>
      <c r="B2434" s="9"/>
      <c r="C2434" s="9"/>
      <c r="D2434" s="9"/>
      <c r="E2434" s="9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4"/>
    </row>
    <row r="2435" spans="1:34" s="5" customFormat="1">
      <c r="A2435" s="9"/>
      <c r="B2435" s="9"/>
      <c r="C2435" s="9"/>
      <c r="D2435" s="9"/>
      <c r="E2435" s="9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4"/>
    </row>
    <row r="2436" spans="1:34" s="5" customFormat="1">
      <c r="A2436" s="9"/>
      <c r="B2436" s="9"/>
      <c r="C2436" s="9"/>
      <c r="D2436" s="9"/>
      <c r="E2436" s="9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4"/>
    </row>
    <row r="2437" spans="1:34" s="5" customFormat="1">
      <c r="A2437" s="9"/>
      <c r="B2437" s="9"/>
      <c r="C2437" s="9"/>
      <c r="D2437" s="9"/>
      <c r="E2437" s="9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4"/>
    </row>
    <row r="2438" spans="1:34" s="5" customFormat="1">
      <c r="A2438" s="9"/>
      <c r="B2438" s="9"/>
      <c r="C2438" s="9"/>
      <c r="D2438" s="9"/>
      <c r="E2438" s="9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4"/>
    </row>
    <row r="2439" spans="1:34" s="5" customFormat="1">
      <c r="A2439" s="9"/>
      <c r="B2439" s="9"/>
      <c r="C2439" s="9"/>
      <c r="D2439" s="9"/>
      <c r="E2439" s="9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4"/>
    </row>
    <row r="2440" spans="1:34" s="5" customFormat="1">
      <c r="A2440" s="9"/>
      <c r="B2440" s="9"/>
      <c r="C2440" s="9"/>
      <c r="D2440" s="9"/>
      <c r="E2440" s="9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4"/>
    </row>
    <row r="2441" spans="1:34" s="5" customFormat="1">
      <c r="A2441" s="9"/>
      <c r="B2441" s="9"/>
      <c r="C2441" s="9"/>
      <c r="D2441" s="9"/>
      <c r="E2441" s="9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4"/>
    </row>
    <row r="2442" spans="1:34" s="5" customFormat="1">
      <c r="A2442" s="9"/>
      <c r="B2442" s="9"/>
      <c r="C2442" s="9"/>
      <c r="D2442" s="9"/>
      <c r="E2442" s="9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4"/>
    </row>
    <row r="2443" spans="1:34" s="5" customFormat="1">
      <c r="A2443" s="9"/>
      <c r="B2443" s="9"/>
      <c r="C2443" s="9"/>
      <c r="D2443" s="9"/>
      <c r="E2443" s="9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4"/>
    </row>
    <row r="2444" spans="1:34" s="5" customFormat="1">
      <c r="A2444" s="9"/>
      <c r="B2444" s="9"/>
      <c r="C2444" s="9"/>
      <c r="D2444" s="9"/>
      <c r="E2444" s="9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4"/>
    </row>
    <row r="2445" spans="1:34" s="5" customFormat="1">
      <c r="A2445" s="9"/>
      <c r="B2445" s="9"/>
      <c r="C2445" s="9"/>
      <c r="D2445" s="9"/>
      <c r="E2445" s="9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4"/>
    </row>
    <row r="2446" spans="1:34" s="5" customFormat="1">
      <c r="A2446" s="9"/>
      <c r="B2446" s="9"/>
      <c r="C2446" s="9"/>
      <c r="D2446" s="9"/>
      <c r="E2446" s="9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4"/>
    </row>
    <row r="2447" spans="1:34" s="5" customFormat="1">
      <c r="A2447" s="9"/>
      <c r="B2447" s="9"/>
      <c r="C2447" s="9"/>
      <c r="D2447" s="9"/>
      <c r="E2447" s="9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4"/>
    </row>
    <row r="2448" spans="1:34" s="5" customFormat="1">
      <c r="A2448" s="9"/>
      <c r="B2448" s="9"/>
      <c r="C2448" s="9"/>
      <c r="D2448" s="9"/>
      <c r="E2448" s="9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4"/>
    </row>
    <row r="2449" spans="1:34" s="5" customFormat="1">
      <c r="A2449" s="9"/>
      <c r="B2449" s="9"/>
      <c r="C2449" s="9"/>
      <c r="D2449" s="9"/>
      <c r="E2449" s="9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4"/>
    </row>
    <row r="2450" spans="1:34" s="5" customFormat="1">
      <c r="A2450" s="9"/>
      <c r="B2450" s="9"/>
      <c r="C2450" s="9"/>
      <c r="D2450" s="9"/>
      <c r="E2450" s="9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4"/>
    </row>
    <row r="2451" spans="1:34" s="5" customFormat="1">
      <c r="A2451" s="9"/>
      <c r="B2451" s="9"/>
      <c r="C2451" s="9"/>
      <c r="D2451" s="9"/>
      <c r="E2451" s="9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4"/>
    </row>
    <row r="2452" spans="1:34" s="5" customFormat="1">
      <c r="A2452" s="9"/>
      <c r="B2452" s="9"/>
      <c r="C2452" s="9"/>
      <c r="D2452" s="9"/>
      <c r="E2452" s="9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4"/>
    </row>
    <row r="2453" spans="1:34" s="5" customFormat="1">
      <c r="A2453" s="9"/>
      <c r="B2453" s="9"/>
      <c r="C2453" s="9"/>
      <c r="D2453" s="9"/>
      <c r="E2453" s="9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4"/>
    </row>
    <row r="2454" spans="1:34" s="5" customFormat="1">
      <c r="A2454" s="9"/>
      <c r="B2454" s="9"/>
      <c r="C2454" s="9"/>
      <c r="D2454" s="9"/>
      <c r="E2454" s="9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4"/>
    </row>
    <row r="2455" spans="1:34" s="5" customFormat="1">
      <c r="A2455" s="9"/>
      <c r="B2455" s="9"/>
      <c r="C2455" s="9"/>
      <c r="D2455" s="9"/>
      <c r="E2455" s="9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4"/>
    </row>
    <row r="2456" spans="1:34" s="5" customFormat="1">
      <c r="A2456" s="9"/>
      <c r="B2456" s="9"/>
      <c r="C2456" s="9"/>
      <c r="D2456" s="9"/>
      <c r="E2456" s="9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4"/>
    </row>
    <row r="2457" spans="1:34" s="5" customFormat="1">
      <c r="A2457" s="9"/>
      <c r="B2457" s="9"/>
      <c r="C2457" s="9"/>
      <c r="D2457" s="9"/>
      <c r="E2457" s="9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4"/>
    </row>
    <row r="2458" spans="1:34" s="5" customFormat="1">
      <c r="A2458" s="9"/>
      <c r="B2458" s="9"/>
      <c r="C2458" s="9"/>
      <c r="D2458" s="9"/>
      <c r="E2458" s="9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4"/>
    </row>
    <row r="2459" spans="1:34" s="5" customFormat="1">
      <c r="A2459" s="9"/>
      <c r="B2459" s="9"/>
      <c r="C2459" s="9"/>
      <c r="D2459" s="9"/>
      <c r="E2459" s="9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4"/>
    </row>
    <row r="2460" spans="1:34" s="5" customFormat="1">
      <c r="A2460" s="9"/>
      <c r="B2460" s="9"/>
      <c r="C2460" s="9"/>
      <c r="D2460" s="9"/>
      <c r="E2460" s="9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4"/>
    </row>
    <row r="2461" spans="1:34" s="5" customFormat="1">
      <c r="A2461" s="9"/>
      <c r="B2461" s="9"/>
      <c r="C2461" s="9"/>
      <c r="D2461" s="9"/>
      <c r="E2461" s="9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4"/>
    </row>
    <row r="2462" spans="1:34" s="5" customFormat="1">
      <c r="A2462" s="9"/>
      <c r="B2462" s="9"/>
      <c r="C2462" s="9"/>
      <c r="D2462" s="9"/>
      <c r="E2462" s="9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4"/>
    </row>
    <row r="2463" spans="1:34" s="5" customFormat="1">
      <c r="A2463" s="9"/>
      <c r="B2463" s="9"/>
      <c r="C2463" s="9"/>
      <c r="D2463" s="9"/>
      <c r="E2463" s="9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4"/>
    </row>
    <row r="2464" spans="1:34" s="5" customFormat="1">
      <c r="A2464" s="9"/>
      <c r="B2464" s="9"/>
      <c r="C2464" s="9"/>
      <c r="D2464" s="9"/>
      <c r="E2464" s="9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4"/>
    </row>
    <row r="2465" spans="1:34" s="5" customFormat="1">
      <c r="A2465" s="9"/>
      <c r="B2465" s="9"/>
      <c r="C2465" s="9"/>
      <c r="D2465" s="9"/>
      <c r="E2465" s="9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4"/>
    </row>
    <row r="2466" spans="1:34" s="5" customFormat="1">
      <c r="A2466" s="9"/>
      <c r="B2466" s="9"/>
      <c r="C2466" s="9"/>
      <c r="D2466" s="9"/>
      <c r="E2466" s="9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4"/>
    </row>
    <row r="2467" spans="1:34" s="5" customFormat="1">
      <c r="A2467" s="9"/>
      <c r="B2467" s="9"/>
      <c r="C2467" s="9"/>
      <c r="D2467" s="9"/>
      <c r="E2467" s="9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4"/>
    </row>
    <row r="2468" spans="1:34" s="5" customFormat="1">
      <c r="A2468" s="9"/>
      <c r="B2468" s="9"/>
      <c r="C2468" s="9"/>
      <c r="D2468" s="9"/>
      <c r="E2468" s="9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4"/>
    </row>
    <row r="2469" spans="1:34" s="5" customFormat="1">
      <c r="A2469" s="9"/>
      <c r="B2469" s="9"/>
      <c r="C2469" s="9"/>
      <c r="D2469" s="9"/>
      <c r="E2469" s="9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4"/>
    </row>
    <row r="2470" spans="1:34" s="5" customFormat="1">
      <c r="A2470" s="9"/>
      <c r="B2470" s="9"/>
      <c r="C2470" s="9"/>
      <c r="D2470" s="9"/>
      <c r="E2470" s="9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4"/>
    </row>
    <row r="2471" spans="1:34" s="5" customFormat="1">
      <c r="A2471" s="9"/>
      <c r="B2471" s="9"/>
      <c r="C2471" s="9"/>
      <c r="D2471" s="9"/>
      <c r="E2471" s="9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4"/>
    </row>
    <row r="2472" spans="1:34" s="5" customFormat="1">
      <c r="A2472" s="9"/>
      <c r="B2472" s="9"/>
      <c r="C2472" s="9"/>
      <c r="D2472" s="9"/>
      <c r="E2472" s="9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4"/>
    </row>
    <row r="2473" spans="1:34" s="5" customFormat="1">
      <c r="A2473" s="9"/>
      <c r="B2473" s="9"/>
      <c r="C2473" s="9"/>
      <c r="D2473" s="9"/>
      <c r="E2473" s="9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4"/>
    </row>
    <row r="2474" spans="1:34" s="5" customFormat="1">
      <c r="A2474" s="9"/>
      <c r="B2474" s="9"/>
      <c r="C2474" s="9"/>
      <c r="D2474" s="9"/>
      <c r="E2474" s="9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4"/>
    </row>
    <row r="2475" spans="1:34" s="5" customFormat="1">
      <c r="A2475" s="9"/>
      <c r="B2475" s="9"/>
      <c r="C2475" s="9"/>
      <c r="D2475" s="9"/>
      <c r="E2475" s="9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4"/>
    </row>
    <row r="2476" spans="1:34" s="5" customFormat="1">
      <c r="A2476" s="9"/>
      <c r="B2476" s="9"/>
      <c r="C2476" s="9"/>
      <c r="D2476" s="9"/>
      <c r="E2476" s="9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4"/>
    </row>
    <row r="2477" spans="1:34" s="5" customFormat="1">
      <c r="A2477" s="9"/>
      <c r="B2477" s="9"/>
      <c r="C2477" s="9"/>
      <c r="D2477" s="9"/>
      <c r="E2477" s="9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4"/>
    </row>
    <row r="2478" spans="1:34" s="5" customFormat="1">
      <c r="A2478" s="9"/>
      <c r="B2478" s="9"/>
      <c r="C2478" s="9"/>
      <c r="D2478" s="9"/>
      <c r="E2478" s="9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4"/>
    </row>
    <row r="2479" spans="1:34" s="5" customFormat="1">
      <c r="A2479" s="9"/>
      <c r="B2479" s="9"/>
      <c r="C2479" s="9"/>
      <c r="D2479" s="9"/>
      <c r="E2479" s="9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4"/>
    </row>
    <row r="2480" spans="1:34" s="5" customFormat="1">
      <c r="A2480" s="9"/>
      <c r="B2480" s="9"/>
      <c r="C2480" s="9"/>
      <c r="D2480" s="9"/>
      <c r="E2480" s="9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4"/>
    </row>
    <row r="2481" spans="1:34" s="5" customFormat="1">
      <c r="A2481" s="9"/>
      <c r="B2481" s="9"/>
      <c r="C2481" s="9"/>
      <c r="D2481" s="9"/>
      <c r="E2481" s="9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4"/>
    </row>
    <row r="2482" spans="1:34" s="5" customFormat="1">
      <c r="A2482" s="9"/>
      <c r="B2482" s="9"/>
      <c r="C2482" s="9"/>
      <c r="D2482" s="9"/>
      <c r="E2482" s="9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4"/>
    </row>
    <row r="2483" spans="1:34" s="5" customFormat="1">
      <c r="A2483" s="9"/>
      <c r="B2483" s="9"/>
      <c r="C2483" s="9"/>
      <c r="D2483" s="9"/>
      <c r="E2483" s="9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4"/>
    </row>
    <row r="2484" spans="1:34" s="5" customFormat="1">
      <c r="A2484" s="9"/>
      <c r="B2484" s="9"/>
      <c r="C2484" s="9"/>
      <c r="D2484" s="9"/>
      <c r="E2484" s="9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4"/>
    </row>
    <row r="2485" spans="1:34" s="5" customFormat="1">
      <c r="A2485" s="9"/>
      <c r="B2485" s="9"/>
      <c r="C2485" s="9"/>
      <c r="D2485" s="9"/>
      <c r="E2485" s="9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4"/>
    </row>
    <row r="2486" spans="1:34" s="5" customFormat="1">
      <c r="A2486" s="9"/>
      <c r="B2486" s="9"/>
      <c r="C2486" s="9"/>
      <c r="D2486" s="9"/>
      <c r="E2486" s="9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4"/>
    </row>
    <row r="2487" spans="1:34" s="5" customFormat="1">
      <c r="A2487" s="9"/>
      <c r="B2487" s="9"/>
      <c r="C2487" s="9"/>
      <c r="D2487" s="9"/>
      <c r="E2487" s="9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4"/>
    </row>
    <row r="2488" spans="1:34" s="5" customFormat="1">
      <c r="A2488" s="9"/>
      <c r="B2488" s="9"/>
      <c r="C2488" s="9"/>
      <c r="D2488" s="9"/>
      <c r="E2488" s="9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4"/>
    </row>
    <row r="2489" spans="1:34" s="5" customFormat="1">
      <c r="A2489" s="9"/>
      <c r="B2489" s="9"/>
      <c r="C2489" s="9"/>
      <c r="D2489" s="9"/>
      <c r="E2489" s="9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4"/>
    </row>
    <row r="2490" spans="1:34" s="5" customFormat="1">
      <c r="A2490" s="9"/>
      <c r="B2490" s="9"/>
      <c r="C2490" s="9"/>
      <c r="D2490" s="9"/>
      <c r="E2490" s="9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4"/>
    </row>
    <row r="2491" spans="1:34" s="5" customFormat="1">
      <c r="A2491" s="9"/>
      <c r="B2491" s="9"/>
      <c r="C2491" s="9"/>
      <c r="D2491" s="9"/>
      <c r="E2491" s="9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4"/>
    </row>
    <row r="2492" spans="1:34" s="5" customFormat="1">
      <c r="A2492" s="9"/>
      <c r="B2492" s="9"/>
      <c r="C2492" s="9"/>
      <c r="D2492" s="9"/>
      <c r="E2492" s="9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4"/>
    </row>
    <row r="2493" spans="1:34" s="5" customFormat="1">
      <c r="A2493" s="9"/>
      <c r="B2493" s="9"/>
      <c r="C2493" s="9"/>
      <c r="D2493" s="9"/>
      <c r="E2493" s="9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4"/>
    </row>
    <row r="2494" spans="1:34" s="5" customFormat="1">
      <c r="A2494" s="9"/>
      <c r="B2494" s="9"/>
      <c r="C2494" s="9"/>
      <c r="D2494" s="9"/>
      <c r="E2494" s="9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4"/>
    </row>
    <row r="2495" spans="1:34" s="5" customFormat="1">
      <c r="A2495" s="9"/>
      <c r="B2495" s="9"/>
      <c r="C2495" s="9"/>
      <c r="D2495" s="9"/>
      <c r="E2495" s="9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4"/>
    </row>
    <row r="2496" spans="1:34" s="5" customFormat="1">
      <c r="A2496" s="9"/>
      <c r="B2496" s="9"/>
      <c r="C2496" s="9"/>
      <c r="D2496" s="9"/>
      <c r="E2496" s="9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4"/>
    </row>
    <row r="2497" spans="1:34" s="5" customFormat="1">
      <c r="A2497" s="9"/>
      <c r="B2497" s="9"/>
      <c r="C2497" s="9"/>
      <c r="D2497" s="9"/>
      <c r="E2497" s="9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4"/>
    </row>
    <row r="2498" spans="1:34" s="5" customFormat="1">
      <c r="A2498" s="9"/>
      <c r="B2498" s="9"/>
      <c r="C2498" s="9"/>
      <c r="D2498" s="9"/>
      <c r="E2498" s="9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4"/>
    </row>
    <row r="2499" spans="1:34" s="5" customFormat="1">
      <c r="A2499" s="9"/>
      <c r="B2499" s="9"/>
      <c r="C2499" s="9"/>
      <c r="D2499" s="9"/>
      <c r="E2499" s="9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4"/>
    </row>
    <row r="2500" spans="1:34" s="5" customFormat="1">
      <c r="A2500" s="9"/>
      <c r="B2500" s="9"/>
      <c r="C2500" s="9"/>
      <c r="D2500" s="9"/>
      <c r="E2500" s="9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4"/>
    </row>
    <row r="2501" spans="1:34" s="5" customFormat="1">
      <c r="A2501" s="9"/>
      <c r="B2501" s="9"/>
      <c r="C2501" s="9"/>
      <c r="D2501" s="9"/>
      <c r="E2501" s="9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4"/>
    </row>
    <row r="2502" spans="1:34" s="5" customFormat="1">
      <c r="A2502" s="9"/>
      <c r="B2502" s="9"/>
      <c r="C2502" s="9"/>
      <c r="D2502" s="9"/>
      <c r="E2502" s="9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4"/>
    </row>
    <row r="2503" spans="1:34" s="5" customFormat="1">
      <c r="A2503" s="9"/>
      <c r="B2503" s="9"/>
      <c r="C2503" s="9"/>
      <c r="D2503" s="9"/>
      <c r="E2503" s="9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4"/>
    </row>
    <row r="2504" spans="1:34" s="5" customFormat="1">
      <c r="A2504" s="9"/>
      <c r="B2504" s="9"/>
      <c r="C2504" s="9"/>
      <c r="D2504" s="9"/>
      <c r="E2504" s="9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4"/>
    </row>
    <row r="2505" spans="1:34" s="5" customFormat="1">
      <c r="A2505" s="9"/>
      <c r="B2505" s="9"/>
      <c r="C2505" s="9"/>
      <c r="D2505" s="9"/>
      <c r="E2505" s="9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4"/>
    </row>
    <row r="2506" spans="1:34" s="5" customFormat="1">
      <c r="A2506" s="9"/>
      <c r="B2506" s="9"/>
      <c r="C2506" s="9"/>
      <c r="D2506" s="9"/>
      <c r="E2506" s="9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4"/>
    </row>
    <row r="2507" spans="1:34" s="5" customFormat="1">
      <c r="A2507" s="9"/>
      <c r="B2507" s="9"/>
      <c r="C2507" s="9"/>
      <c r="D2507" s="9"/>
      <c r="E2507" s="9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4"/>
    </row>
    <row r="2508" spans="1:34" s="5" customFormat="1">
      <c r="A2508" s="9"/>
      <c r="B2508" s="9"/>
      <c r="C2508" s="9"/>
      <c r="D2508" s="9"/>
      <c r="E2508" s="9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4"/>
    </row>
    <row r="2509" spans="1:34" s="5" customFormat="1">
      <c r="A2509" s="9"/>
      <c r="B2509" s="9"/>
      <c r="C2509" s="9"/>
      <c r="D2509" s="9"/>
      <c r="E2509" s="9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4"/>
    </row>
    <row r="2510" spans="1:34" s="5" customFormat="1">
      <c r="A2510" s="9"/>
      <c r="B2510" s="9"/>
      <c r="C2510" s="9"/>
      <c r="D2510" s="9"/>
      <c r="E2510" s="9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4"/>
    </row>
    <row r="2511" spans="1:34" s="5" customFormat="1">
      <c r="A2511" s="9"/>
      <c r="B2511" s="9"/>
      <c r="C2511" s="9"/>
      <c r="D2511" s="9"/>
      <c r="E2511" s="9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4"/>
    </row>
    <row r="2512" spans="1:34" s="5" customFormat="1">
      <c r="A2512" s="9"/>
      <c r="B2512" s="9"/>
      <c r="C2512" s="9"/>
      <c r="D2512" s="9"/>
      <c r="E2512" s="9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4"/>
    </row>
    <row r="2513" spans="1:34" s="5" customFormat="1">
      <c r="A2513" s="9"/>
      <c r="B2513" s="9"/>
      <c r="C2513" s="9"/>
      <c r="D2513" s="9"/>
      <c r="E2513" s="9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4"/>
    </row>
    <row r="2514" spans="1:34" s="5" customFormat="1">
      <c r="A2514" s="9"/>
      <c r="B2514" s="9"/>
      <c r="C2514" s="9"/>
      <c r="D2514" s="9"/>
      <c r="E2514" s="9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4"/>
    </row>
    <row r="2515" spans="1:34" s="5" customFormat="1">
      <c r="A2515" s="9"/>
      <c r="B2515" s="9"/>
      <c r="C2515" s="9"/>
      <c r="D2515" s="9"/>
      <c r="E2515" s="9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4"/>
    </row>
    <row r="2516" spans="1:34" s="5" customFormat="1">
      <c r="A2516" s="9"/>
      <c r="B2516" s="9"/>
      <c r="C2516" s="9"/>
      <c r="D2516" s="9"/>
      <c r="E2516" s="9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4"/>
    </row>
    <row r="2517" spans="1:34" s="5" customFormat="1">
      <c r="A2517" s="9"/>
      <c r="B2517" s="9"/>
      <c r="C2517" s="9"/>
      <c r="D2517" s="9"/>
      <c r="E2517" s="9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4"/>
    </row>
    <row r="2518" spans="1:34" s="5" customFormat="1">
      <c r="A2518" s="9"/>
      <c r="B2518" s="9"/>
      <c r="C2518" s="9"/>
      <c r="D2518" s="9"/>
      <c r="E2518" s="9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4"/>
    </row>
    <row r="2519" spans="1:34" s="5" customFormat="1">
      <c r="A2519" s="9"/>
      <c r="B2519" s="9"/>
      <c r="C2519" s="9"/>
      <c r="D2519" s="9"/>
      <c r="E2519" s="9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4"/>
    </row>
    <row r="2520" spans="1:34" s="5" customFormat="1">
      <c r="A2520" s="9"/>
      <c r="B2520" s="9"/>
      <c r="C2520" s="9"/>
      <c r="D2520" s="9"/>
      <c r="E2520" s="9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4"/>
    </row>
    <row r="2521" spans="1:34" s="5" customFormat="1">
      <c r="A2521" s="9"/>
      <c r="B2521" s="9"/>
      <c r="C2521" s="9"/>
      <c r="D2521" s="9"/>
      <c r="E2521" s="9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4"/>
    </row>
    <row r="2522" spans="1:34" s="5" customFormat="1">
      <c r="A2522" s="9"/>
      <c r="B2522" s="9"/>
      <c r="C2522" s="9"/>
      <c r="D2522" s="9"/>
      <c r="E2522" s="9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4"/>
    </row>
    <row r="2523" spans="1:34" s="5" customFormat="1">
      <c r="A2523" s="9"/>
      <c r="B2523" s="9"/>
      <c r="C2523" s="9"/>
      <c r="D2523" s="9"/>
      <c r="E2523" s="9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4"/>
    </row>
    <row r="2524" spans="1:34" s="5" customFormat="1">
      <c r="A2524" s="9"/>
      <c r="B2524" s="9"/>
      <c r="C2524" s="9"/>
      <c r="D2524" s="9"/>
      <c r="E2524" s="9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4"/>
    </row>
    <row r="2525" spans="1:34" s="5" customFormat="1">
      <c r="A2525" s="9"/>
      <c r="B2525" s="9"/>
      <c r="C2525" s="9"/>
      <c r="D2525" s="9"/>
      <c r="E2525" s="9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4"/>
    </row>
    <row r="2526" spans="1:34" s="5" customFormat="1">
      <c r="A2526" s="9"/>
      <c r="B2526" s="9"/>
      <c r="C2526" s="9"/>
      <c r="D2526" s="9"/>
      <c r="E2526" s="9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4"/>
    </row>
    <row r="2527" spans="1:34" s="5" customFormat="1">
      <c r="A2527" s="9"/>
      <c r="B2527" s="9"/>
      <c r="C2527" s="9"/>
      <c r="D2527" s="9"/>
      <c r="E2527" s="9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4"/>
    </row>
    <row r="2528" spans="1:34" s="5" customFormat="1">
      <c r="A2528" s="9"/>
      <c r="B2528" s="9"/>
      <c r="C2528" s="9"/>
      <c r="D2528" s="9"/>
      <c r="E2528" s="9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4"/>
    </row>
    <row r="2529" spans="1:34" s="5" customFormat="1">
      <c r="A2529" s="9"/>
      <c r="B2529" s="9"/>
      <c r="C2529" s="9"/>
      <c r="D2529" s="9"/>
      <c r="E2529" s="9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4"/>
    </row>
    <row r="2530" spans="1:34" s="5" customFormat="1">
      <c r="A2530" s="9"/>
      <c r="B2530" s="9"/>
      <c r="C2530" s="9"/>
      <c r="D2530" s="9"/>
      <c r="E2530" s="9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4"/>
    </row>
    <row r="2531" spans="1:34" s="5" customFormat="1">
      <c r="A2531" s="9"/>
      <c r="B2531" s="9"/>
      <c r="C2531" s="9"/>
      <c r="D2531" s="9"/>
      <c r="E2531" s="9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4"/>
    </row>
    <row r="2532" spans="1:34" s="5" customFormat="1">
      <c r="A2532" s="9"/>
      <c r="B2532" s="9"/>
      <c r="C2532" s="9"/>
      <c r="D2532" s="9"/>
      <c r="E2532" s="9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4"/>
    </row>
    <row r="2533" spans="1:34" s="5" customFormat="1">
      <c r="A2533" s="9"/>
      <c r="B2533" s="9"/>
      <c r="C2533" s="9"/>
      <c r="D2533" s="9"/>
      <c r="E2533" s="9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4"/>
    </row>
    <row r="2534" spans="1:34" s="5" customFormat="1">
      <c r="A2534" s="9"/>
      <c r="B2534" s="9"/>
      <c r="C2534" s="9"/>
      <c r="D2534" s="9"/>
      <c r="E2534" s="9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4"/>
    </row>
    <row r="2535" spans="1:34" s="5" customFormat="1">
      <c r="A2535" s="9"/>
      <c r="B2535" s="9"/>
      <c r="C2535" s="9"/>
      <c r="D2535" s="9"/>
      <c r="E2535" s="9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4"/>
    </row>
    <row r="2536" spans="1:34" s="5" customFormat="1">
      <c r="A2536" s="9"/>
      <c r="B2536" s="9"/>
      <c r="C2536" s="9"/>
      <c r="D2536" s="9"/>
      <c r="E2536" s="9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4"/>
    </row>
    <row r="2537" spans="1:34" s="5" customFormat="1">
      <c r="A2537" s="9"/>
      <c r="B2537" s="9"/>
      <c r="C2537" s="9"/>
      <c r="D2537" s="9"/>
      <c r="E2537" s="9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4"/>
    </row>
    <row r="2538" spans="1:34" s="5" customFormat="1">
      <c r="A2538" s="9"/>
      <c r="B2538" s="9"/>
      <c r="C2538" s="9"/>
      <c r="D2538" s="9"/>
      <c r="E2538" s="9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4"/>
    </row>
    <row r="2539" spans="1:34" s="5" customFormat="1">
      <c r="A2539" s="9"/>
      <c r="B2539" s="9"/>
      <c r="C2539" s="9"/>
      <c r="D2539" s="9"/>
      <c r="E2539" s="9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4"/>
    </row>
    <row r="2540" spans="1:34" s="5" customFormat="1">
      <c r="A2540" s="9"/>
      <c r="B2540" s="9"/>
      <c r="C2540" s="9"/>
      <c r="D2540" s="9"/>
      <c r="E2540" s="9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4"/>
    </row>
    <row r="2541" spans="1:34" s="5" customFormat="1">
      <c r="A2541" s="9"/>
      <c r="B2541" s="9"/>
      <c r="C2541" s="9"/>
      <c r="D2541" s="9"/>
      <c r="E2541" s="9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4"/>
    </row>
    <row r="2542" spans="1:34" s="5" customFormat="1">
      <c r="A2542" s="9"/>
      <c r="B2542" s="9"/>
      <c r="C2542" s="9"/>
      <c r="D2542" s="9"/>
      <c r="E2542" s="9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4"/>
    </row>
    <row r="2543" spans="1:34" s="5" customFormat="1">
      <c r="A2543" s="9"/>
      <c r="B2543" s="9"/>
      <c r="C2543" s="9"/>
      <c r="D2543" s="9"/>
      <c r="E2543" s="9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4"/>
    </row>
    <row r="2544" spans="1:34" s="5" customFormat="1">
      <c r="A2544" s="9"/>
      <c r="B2544" s="9"/>
      <c r="C2544" s="9"/>
      <c r="D2544" s="9"/>
      <c r="E2544" s="9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4"/>
    </row>
    <row r="2545" spans="1:34" s="5" customFormat="1">
      <c r="A2545" s="9"/>
      <c r="B2545" s="9"/>
      <c r="C2545" s="9"/>
      <c r="D2545" s="9"/>
      <c r="E2545" s="9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4"/>
    </row>
    <row r="2546" spans="1:34" s="5" customFormat="1">
      <c r="A2546" s="9"/>
      <c r="B2546" s="9"/>
      <c r="C2546" s="9"/>
      <c r="D2546" s="9"/>
      <c r="E2546" s="9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4"/>
    </row>
    <row r="2547" spans="1:34" s="5" customFormat="1">
      <c r="A2547" s="9"/>
      <c r="B2547" s="9"/>
      <c r="C2547" s="9"/>
      <c r="D2547" s="9"/>
      <c r="E2547" s="9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4"/>
    </row>
    <row r="2548" spans="1:34" s="5" customFormat="1">
      <c r="A2548" s="9"/>
      <c r="B2548" s="9"/>
      <c r="C2548" s="9"/>
      <c r="D2548" s="9"/>
      <c r="E2548" s="9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4"/>
    </row>
    <row r="2549" spans="1:34" s="5" customFormat="1">
      <c r="A2549" s="9"/>
      <c r="B2549" s="9"/>
      <c r="C2549" s="9"/>
      <c r="D2549" s="9"/>
      <c r="E2549" s="9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4"/>
    </row>
    <row r="2550" spans="1:34" s="5" customFormat="1">
      <c r="A2550" s="9"/>
      <c r="B2550" s="9"/>
      <c r="C2550" s="9"/>
      <c r="D2550" s="9"/>
      <c r="E2550" s="9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4"/>
    </row>
    <row r="2551" spans="1:34" s="5" customFormat="1">
      <c r="A2551" s="9"/>
      <c r="B2551" s="9"/>
      <c r="C2551" s="9"/>
      <c r="D2551" s="9"/>
      <c r="E2551" s="9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4"/>
    </row>
    <row r="2552" spans="1:34" s="5" customFormat="1">
      <c r="A2552" s="9"/>
      <c r="B2552" s="9"/>
      <c r="C2552" s="9"/>
      <c r="D2552" s="9"/>
      <c r="E2552" s="9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4"/>
    </row>
    <row r="2553" spans="1:34" s="5" customFormat="1">
      <c r="A2553" s="9"/>
      <c r="B2553" s="9"/>
      <c r="C2553" s="9"/>
      <c r="D2553" s="9"/>
      <c r="E2553" s="9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4"/>
    </row>
    <row r="2554" spans="1:34" s="5" customFormat="1">
      <c r="A2554" s="9"/>
      <c r="B2554" s="9"/>
      <c r="C2554" s="9"/>
      <c r="D2554" s="9"/>
      <c r="E2554" s="9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4"/>
    </row>
    <row r="2555" spans="1:34" s="5" customFormat="1">
      <c r="A2555" s="9"/>
      <c r="B2555" s="9"/>
      <c r="C2555" s="9"/>
      <c r="D2555" s="9"/>
      <c r="E2555" s="9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4"/>
    </row>
    <row r="2556" spans="1:34" s="5" customFormat="1">
      <c r="A2556" s="9"/>
      <c r="B2556" s="9"/>
      <c r="C2556" s="9"/>
      <c r="D2556" s="9"/>
      <c r="E2556" s="9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4"/>
    </row>
    <row r="2557" spans="1:34" s="5" customFormat="1">
      <c r="A2557" s="9"/>
      <c r="B2557" s="9"/>
      <c r="C2557" s="9"/>
      <c r="D2557" s="9"/>
      <c r="E2557" s="9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4"/>
    </row>
    <row r="2558" spans="1:34" s="5" customFormat="1">
      <c r="A2558" s="9"/>
      <c r="B2558" s="9"/>
      <c r="C2558" s="9"/>
      <c r="D2558" s="9"/>
      <c r="E2558" s="9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4"/>
    </row>
    <row r="2559" spans="1:34" s="5" customFormat="1">
      <c r="A2559" s="9"/>
      <c r="B2559" s="9"/>
      <c r="C2559" s="9"/>
      <c r="D2559" s="9"/>
      <c r="E2559" s="9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4"/>
    </row>
    <row r="2560" spans="1:34" s="5" customFormat="1">
      <c r="A2560" s="9"/>
      <c r="B2560" s="9"/>
      <c r="C2560" s="9"/>
      <c r="D2560" s="9"/>
      <c r="E2560" s="9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4"/>
    </row>
    <row r="2561" spans="1:34" s="5" customFormat="1">
      <c r="A2561" s="9"/>
      <c r="B2561" s="9"/>
      <c r="C2561" s="9"/>
      <c r="D2561" s="9"/>
      <c r="E2561" s="9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4"/>
    </row>
    <row r="2562" spans="1:34" s="5" customFormat="1">
      <c r="A2562" s="9"/>
      <c r="B2562" s="9"/>
      <c r="C2562" s="9"/>
      <c r="D2562" s="9"/>
      <c r="E2562" s="9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4"/>
    </row>
    <row r="2563" spans="1:34" s="5" customFormat="1">
      <c r="A2563" s="9"/>
      <c r="B2563" s="9"/>
      <c r="C2563" s="9"/>
      <c r="D2563" s="9"/>
      <c r="E2563" s="9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4"/>
    </row>
    <row r="2564" spans="1:34" s="5" customFormat="1">
      <c r="A2564" s="9"/>
      <c r="B2564" s="9"/>
      <c r="C2564" s="9"/>
      <c r="D2564" s="9"/>
      <c r="E2564" s="9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4"/>
    </row>
    <row r="2565" spans="1:34" s="5" customFormat="1">
      <c r="A2565" s="9"/>
      <c r="B2565" s="9"/>
      <c r="C2565" s="9"/>
      <c r="D2565" s="9"/>
      <c r="E2565" s="9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4"/>
    </row>
    <row r="2566" spans="1:34" s="5" customFormat="1">
      <c r="A2566" s="9"/>
      <c r="B2566" s="9"/>
      <c r="C2566" s="9"/>
      <c r="D2566" s="9"/>
      <c r="E2566" s="9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4"/>
    </row>
    <row r="2567" spans="1:34" s="5" customFormat="1">
      <c r="A2567" s="9"/>
      <c r="B2567" s="9"/>
      <c r="C2567" s="9"/>
      <c r="D2567" s="9"/>
      <c r="E2567" s="9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4"/>
    </row>
    <row r="2568" spans="1:34" s="5" customFormat="1">
      <c r="A2568" s="9"/>
      <c r="B2568" s="9"/>
      <c r="C2568" s="9"/>
      <c r="D2568" s="9"/>
      <c r="E2568" s="9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4"/>
    </row>
    <row r="2569" spans="1:34" s="5" customFormat="1">
      <c r="A2569" s="9"/>
      <c r="B2569" s="9"/>
      <c r="C2569" s="9"/>
      <c r="D2569" s="9"/>
      <c r="E2569" s="9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4"/>
    </row>
    <row r="2570" spans="1:34" s="5" customFormat="1">
      <c r="A2570" s="9"/>
      <c r="B2570" s="9"/>
      <c r="C2570" s="9"/>
      <c r="D2570" s="9"/>
      <c r="E2570" s="9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4"/>
    </row>
    <row r="2571" spans="1:34" s="5" customFormat="1">
      <c r="A2571" s="9"/>
      <c r="B2571" s="9"/>
      <c r="C2571" s="9"/>
      <c r="D2571" s="9"/>
      <c r="E2571" s="9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4"/>
    </row>
    <row r="2572" spans="1:34" s="5" customFormat="1">
      <c r="A2572" s="9"/>
      <c r="B2572" s="9"/>
      <c r="C2572" s="9"/>
      <c r="D2572" s="9"/>
      <c r="E2572" s="9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4"/>
    </row>
    <row r="2573" spans="1:34" s="5" customFormat="1">
      <c r="A2573" s="9"/>
      <c r="B2573" s="9"/>
      <c r="C2573" s="9"/>
      <c r="D2573" s="9"/>
      <c r="E2573" s="9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4"/>
    </row>
    <row r="2574" spans="1:34" s="5" customFormat="1">
      <c r="A2574" s="9"/>
      <c r="B2574" s="9"/>
      <c r="C2574" s="9"/>
      <c r="D2574" s="9"/>
      <c r="E2574" s="9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4"/>
    </row>
    <row r="2575" spans="1:34" s="5" customFormat="1">
      <c r="A2575" s="9"/>
      <c r="B2575" s="9"/>
      <c r="C2575" s="9"/>
      <c r="D2575" s="9"/>
      <c r="E2575" s="9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4"/>
    </row>
    <row r="2576" spans="1:34" s="5" customFormat="1">
      <c r="A2576" s="9"/>
      <c r="B2576" s="9"/>
      <c r="C2576" s="9"/>
      <c r="D2576" s="9"/>
      <c r="E2576" s="9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4"/>
    </row>
    <row r="2577" spans="1:34" s="5" customFormat="1">
      <c r="A2577" s="9"/>
      <c r="B2577" s="9"/>
      <c r="C2577" s="9"/>
      <c r="D2577" s="9"/>
      <c r="E2577" s="9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4"/>
    </row>
    <row r="2578" spans="1:34" s="5" customFormat="1">
      <c r="A2578" s="9"/>
      <c r="B2578" s="9"/>
      <c r="C2578" s="9"/>
      <c r="D2578" s="9"/>
      <c r="E2578" s="9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4"/>
    </row>
    <row r="2579" spans="1:34" s="5" customFormat="1">
      <c r="A2579" s="9"/>
      <c r="B2579" s="9"/>
      <c r="C2579" s="9"/>
      <c r="D2579" s="9"/>
      <c r="E2579" s="9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4"/>
    </row>
    <row r="2580" spans="1:34" s="5" customFormat="1">
      <c r="A2580" s="9"/>
      <c r="B2580" s="9"/>
      <c r="C2580" s="9"/>
      <c r="D2580" s="9"/>
      <c r="E2580" s="9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4"/>
    </row>
    <row r="2581" spans="1:34" s="5" customFormat="1">
      <c r="A2581" s="9"/>
      <c r="B2581" s="9"/>
      <c r="C2581" s="9"/>
      <c r="D2581" s="9"/>
      <c r="E2581" s="9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4"/>
    </row>
    <row r="2582" spans="1:34" s="5" customFormat="1">
      <c r="A2582" s="9"/>
      <c r="B2582" s="9"/>
      <c r="C2582" s="9"/>
      <c r="D2582" s="9"/>
      <c r="E2582" s="9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4"/>
    </row>
    <row r="2583" spans="1:34" s="5" customFormat="1">
      <c r="A2583" s="9"/>
      <c r="B2583" s="9"/>
      <c r="C2583" s="9"/>
      <c r="D2583" s="9"/>
      <c r="E2583" s="9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4"/>
    </row>
    <row r="2584" spans="1:34" s="5" customFormat="1">
      <c r="A2584" s="9"/>
      <c r="B2584" s="9"/>
      <c r="C2584" s="9"/>
      <c r="D2584" s="9"/>
      <c r="E2584" s="9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4"/>
    </row>
    <row r="2585" spans="1:34" s="5" customFormat="1">
      <c r="A2585" s="9"/>
      <c r="B2585" s="9"/>
      <c r="C2585" s="9"/>
      <c r="D2585" s="9"/>
      <c r="E2585" s="9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4"/>
    </row>
    <row r="2586" spans="1:34" s="5" customFormat="1">
      <c r="A2586" s="9"/>
      <c r="B2586" s="9"/>
      <c r="C2586" s="9"/>
      <c r="D2586" s="9"/>
      <c r="E2586" s="9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4"/>
    </row>
    <row r="2587" spans="1:34" s="5" customFormat="1">
      <c r="A2587" s="9"/>
      <c r="B2587" s="9"/>
      <c r="C2587" s="9"/>
      <c r="D2587" s="9"/>
      <c r="E2587" s="9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4"/>
    </row>
    <row r="2588" spans="1:34" s="5" customFormat="1">
      <c r="A2588" s="9"/>
      <c r="B2588" s="9"/>
      <c r="C2588" s="9"/>
      <c r="D2588" s="9"/>
      <c r="E2588" s="9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4"/>
    </row>
    <row r="2589" spans="1:34" s="5" customFormat="1">
      <c r="A2589" s="9"/>
      <c r="B2589" s="9"/>
      <c r="C2589" s="9"/>
      <c r="D2589" s="9"/>
      <c r="E2589" s="9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4"/>
    </row>
    <row r="2590" spans="1:34" s="5" customFormat="1">
      <c r="A2590" s="9"/>
      <c r="B2590" s="9"/>
      <c r="C2590" s="9"/>
      <c r="D2590" s="9"/>
      <c r="E2590" s="9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4"/>
    </row>
    <row r="2591" spans="1:34" s="5" customFormat="1">
      <c r="A2591" s="9"/>
      <c r="B2591" s="9"/>
      <c r="C2591" s="9"/>
      <c r="D2591" s="9"/>
      <c r="E2591" s="9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4"/>
    </row>
    <row r="2592" spans="1:34" s="5" customFormat="1">
      <c r="A2592" s="9"/>
      <c r="B2592" s="9"/>
      <c r="C2592" s="9"/>
      <c r="D2592" s="9"/>
      <c r="E2592" s="9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4"/>
    </row>
    <row r="2593" spans="1:34" s="5" customFormat="1">
      <c r="A2593" s="9"/>
      <c r="B2593" s="9"/>
      <c r="C2593" s="9"/>
      <c r="D2593" s="9"/>
      <c r="E2593" s="9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4"/>
    </row>
    <row r="2594" spans="1:34" s="5" customFormat="1">
      <c r="A2594" s="9"/>
      <c r="B2594" s="9"/>
      <c r="C2594" s="9"/>
      <c r="D2594" s="9"/>
      <c r="E2594" s="9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4"/>
    </row>
    <row r="2595" spans="1:34" s="5" customFormat="1">
      <c r="A2595" s="9"/>
      <c r="B2595" s="9"/>
      <c r="C2595" s="9"/>
      <c r="D2595" s="9"/>
      <c r="E2595" s="9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4"/>
    </row>
    <row r="2596" spans="1:34" s="5" customFormat="1">
      <c r="A2596" s="9"/>
      <c r="B2596" s="9"/>
      <c r="C2596" s="9"/>
      <c r="D2596" s="9"/>
      <c r="E2596" s="9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4"/>
    </row>
    <row r="2597" spans="1:34" s="5" customFormat="1">
      <c r="A2597" s="9"/>
      <c r="B2597" s="9"/>
      <c r="C2597" s="9"/>
      <c r="D2597" s="9"/>
      <c r="E2597" s="9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4"/>
    </row>
    <row r="2598" spans="1:34" s="5" customFormat="1">
      <c r="A2598" s="9"/>
      <c r="B2598" s="9"/>
      <c r="C2598" s="9"/>
      <c r="D2598" s="9"/>
      <c r="E2598" s="9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4"/>
    </row>
    <row r="2599" spans="1:34" s="5" customFormat="1">
      <c r="A2599" s="9"/>
      <c r="B2599" s="9"/>
      <c r="C2599" s="9"/>
      <c r="D2599" s="9"/>
      <c r="E2599" s="9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4"/>
    </row>
    <row r="2600" spans="1:34" s="5" customFormat="1">
      <c r="A2600" s="9"/>
      <c r="B2600" s="9"/>
      <c r="C2600" s="9"/>
      <c r="D2600" s="9"/>
      <c r="E2600" s="9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4"/>
    </row>
    <row r="2601" spans="1:34" s="5" customFormat="1">
      <c r="A2601" s="9"/>
      <c r="B2601" s="9"/>
      <c r="C2601" s="9"/>
      <c r="D2601" s="9"/>
      <c r="E2601" s="9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4"/>
    </row>
    <row r="2602" spans="1:34" s="5" customFormat="1">
      <c r="A2602" s="9"/>
      <c r="B2602" s="9"/>
      <c r="C2602" s="9"/>
      <c r="D2602" s="9"/>
      <c r="E2602" s="9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4"/>
    </row>
    <row r="2603" spans="1:34" s="5" customFormat="1">
      <c r="A2603" s="9"/>
      <c r="B2603" s="9"/>
      <c r="C2603" s="9"/>
      <c r="D2603" s="9"/>
      <c r="E2603" s="9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4"/>
    </row>
    <row r="2604" spans="1:34" s="5" customFormat="1">
      <c r="A2604" s="9"/>
      <c r="B2604" s="9"/>
      <c r="C2604" s="9"/>
      <c r="D2604" s="9"/>
      <c r="E2604" s="9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4"/>
    </row>
    <row r="2605" spans="1:34" s="5" customFormat="1">
      <c r="A2605" s="9"/>
      <c r="B2605" s="9"/>
      <c r="C2605" s="9"/>
      <c r="D2605" s="9"/>
      <c r="E2605" s="9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4"/>
    </row>
    <row r="2606" spans="1:34" s="5" customFormat="1">
      <c r="A2606" s="9"/>
      <c r="B2606" s="9"/>
      <c r="C2606" s="9"/>
      <c r="D2606" s="9"/>
      <c r="E2606" s="9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4"/>
    </row>
    <row r="2607" spans="1:34" s="5" customFormat="1">
      <c r="A2607" s="9"/>
      <c r="B2607" s="9"/>
      <c r="C2607" s="9"/>
      <c r="D2607" s="9"/>
      <c r="E2607" s="9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4"/>
    </row>
    <row r="2608" spans="1:34" s="5" customFormat="1">
      <c r="A2608" s="9"/>
      <c r="B2608" s="9"/>
      <c r="C2608" s="9"/>
      <c r="D2608" s="9"/>
      <c r="E2608" s="9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4"/>
    </row>
    <row r="2609" spans="1:34" s="5" customFormat="1">
      <c r="A2609" s="9"/>
      <c r="B2609" s="9"/>
      <c r="C2609" s="9"/>
      <c r="D2609" s="9"/>
      <c r="E2609" s="9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4"/>
    </row>
    <row r="2610" spans="1:34" s="5" customFormat="1">
      <c r="A2610" s="9"/>
      <c r="B2610" s="9"/>
      <c r="C2610" s="9"/>
      <c r="D2610" s="9"/>
      <c r="E2610" s="9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4"/>
    </row>
    <row r="2611" spans="1:34" s="5" customFormat="1">
      <c r="A2611" s="9"/>
      <c r="B2611" s="9"/>
      <c r="C2611" s="9"/>
      <c r="D2611" s="9"/>
      <c r="E2611" s="9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4"/>
    </row>
    <row r="2612" spans="1:34" s="5" customFormat="1">
      <c r="A2612" s="9"/>
      <c r="B2612" s="9"/>
      <c r="C2612" s="9"/>
      <c r="D2612" s="9"/>
      <c r="E2612" s="9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4"/>
    </row>
    <row r="2613" spans="1:34" s="5" customFormat="1">
      <c r="A2613" s="9"/>
      <c r="B2613" s="9"/>
      <c r="C2613" s="9"/>
      <c r="D2613" s="9"/>
      <c r="E2613" s="9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4"/>
    </row>
    <row r="2614" spans="1:34" s="5" customFormat="1">
      <c r="A2614" s="9"/>
      <c r="B2614" s="9"/>
      <c r="C2614" s="9"/>
      <c r="D2614" s="9"/>
      <c r="E2614" s="9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4"/>
    </row>
    <row r="2615" spans="1:34" s="5" customFormat="1">
      <c r="A2615" s="9"/>
      <c r="B2615" s="9"/>
      <c r="C2615" s="9"/>
      <c r="D2615" s="9"/>
      <c r="E2615" s="9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4"/>
    </row>
    <row r="2616" spans="1:34" s="5" customFormat="1">
      <c r="A2616" s="9"/>
      <c r="B2616" s="9"/>
      <c r="C2616" s="9"/>
      <c r="D2616" s="9"/>
      <c r="E2616" s="9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4"/>
    </row>
    <row r="2617" spans="1:34" s="5" customFormat="1">
      <c r="A2617" s="9"/>
      <c r="B2617" s="9"/>
      <c r="C2617" s="9"/>
      <c r="D2617" s="9"/>
      <c r="E2617" s="9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4"/>
    </row>
    <row r="2618" spans="1:34" s="5" customFormat="1">
      <c r="A2618" s="9"/>
      <c r="B2618" s="9"/>
      <c r="C2618" s="9"/>
      <c r="D2618" s="9"/>
      <c r="E2618" s="9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4"/>
    </row>
    <row r="2619" spans="1:34" s="5" customFormat="1">
      <c r="A2619" s="9"/>
      <c r="B2619" s="9"/>
      <c r="C2619" s="9"/>
      <c r="D2619" s="9"/>
      <c r="E2619" s="9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4"/>
    </row>
    <row r="2620" spans="1:34" s="5" customFormat="1">
      <c r="A2620" s="9"/>
      <c r="B2620" s="9"/>
      <c r="C2620" s="9"/>
      <c r="D2620" s="9"/>
      <c r="E2620" s="9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4"/>
    </row>
    <row r="2621" spans="1:34" s="5" customFormat="1">
      <c r="A2621" s="9"/>
      <c r="B2621" s="9"/>
      <c r="C2621" s="9"/>
      <c r="D2621" s="9"/>
      <c r="E2621" s="9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4"/>
    </row>
    <row r="2622" spans="1:34" s="5" customFormat="1">
      <c r="A2622" s="9"/>
      <c r="B2622" s="9"/>
      <c r="C2622" s="9"/>
      <c r="D2622" s="9"/>
      <c r="E2622" s="9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4"/>
    </row>
    <row r="2623" spans="1:34" s="5" customFormat="1">
      <c r="A2623" s="9"/>
      <c r="B2623" s="9"/>
      <c r="C2623" s="9"/>
      <c r="D2623" s="9"/>
      <c r="E2623" s="9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4"/>
    </row>
    <row r="2624" spans="1:34" s="5" customFormat="1">
      <c r="A2624" s="9"/>
      <c r="B2624" s="9"/>
      <c r="C2624" s="9"/>
      <c r="D2624" s="9"/>
      <c r="E2624" s="9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4"/>
    </row>
    <row r="2625" spans="1:34" s="5" customFormat="1">
      <c r="A2625" s="9"/>
      <c r="B2625" s="9"/>
      <c r="C2625" s="9"/>
      <c r="D2625" s="9"/>
      <c r="E2625" s="9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4"/>
    </row>
    <row r="2626" spans="1:34" s="5" customFormat="1">
      <c r="A2626" s="9"/>
      <c r="B2626" s="9"/>
      <c r="C2626" s="9"/>
      <c r="D2626" s="9"/>
      <c r="E2626" s="9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4"/>
    </row>
    <row r="2627" spans="1:34" s="5" customFormat="1">
      <c r="A2627" s="9"/>
      <c r="B2627" s="9"/>
      <c r="C2627" s="9"/>
      <c r="D2627" s="9"/>
      <c r="E2627" s="9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4"/>
    </row>
    <row r="2628" spans="1:34" s="5" customFormat="1">
      <c r="A2628" s="9"/>
      <c r="B2628" s="9"/>
      <c r="C2628" s="9"/>
      <c r="D2628" s="9"/>
      <c r="E2628" s="9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4"/>
    </row>
    <row r="2629" spans="1:34" s="5" customFormat="1">
      <c r="A2629" s="9"/>
      <c r="B2629" s="9"/>
      <c r="C2629" s="9"/>
      <c r="D2629" s="9"/>
      <c r="E2629" s="9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4"/>
    </row>
    <row r="2630" spans="1:34" s="5" customFormat="1">
      <c r="A2630" s="9"/>
      <c r="B2630" s="9"/>
      <c r="C2630" s="9"/>
      <c r="D2630" s="9"/>
      <c r="E2630" s="9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4"/>
    </row>
    <row r="2631" spans="1:34" s="5" customFormat="1">
      <c r="A2631" s="9"/>
      <c r="B2631" s="9"/>
      <c r="C2631" s="9"/>
      <c r="D2631" s="9"/>
      <c r="E2631" s="9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4"/>
    </row>
    <row r="2632" spans="1:34" s="5" customFormat="1">
      <c r="A2632" s="9"/>
      <c r="B2632" s="9"/>
      <c r="C2632" s="9"/>
      <c r="D2632" s="9"/>
      <c r="E2632" s="9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4"/>
    </row>
    <row r="2633" spans="1:34" s="5" customFormat="1">
      <c r="A2633" s="9"/>
      <c r="B2633" s="9"/>
      <c r="C2633" s="9"/>
      <c r="D2633" s="9"/>
      <c r="E2633" s="9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4"/>
    </row>
    <row r="2634" spans="1:34" s="5" customFormat="1">
      <c r="A2634" s="9"/>
      <c r="B2634" s="9"/>
      <c r="C2634" s="9"/>
      <c r="D2634" s="9"/>
      <c r="E2634" s="9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4"/>
    </row>
    <row r="2635" spans="1:34" s="5" customFormat="1">
      <c r="A2635" s="9"/>
      <c r="B2635" s="9"/>
      <c r="C2635" s="9"/>
      <c r="D2635" s="9"/>
      <c r="E2635" s="9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4"/>
    </row>
    <row r="2636" spans="1:34" s="5" customFormat="1">
      <c r="A2636" s="9"/>
      <c r="B2636" s="9"/>
      <c r="C2636" s="9"/>
      <c r="D2636" s="9"/>
      <c r="E2636" s="9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4"/>
    </row>
    <row r="2637" spans="1:34" s="5" customFormat="1">
      <c r="A2637" s="9"/>
      <c r="B2637" s="9"/>
      <c r="C2637" s="9"/>
      <c r="D2637" s="9"/>
      <c r="E2637" s="9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4"/>
    </row>
    <row r="2638" spans="1:34" s="5" customFormat="1">
      <c r="A2638" s="9"/>
      <c r="B2638" s="9"/>
      <c r="C2638" s="9"/>
      <c r="D2638" s="9"/>
      <c r="E2638" s="9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4"/>
    </row>
    <row r="2639" spans="1:34" s="5" customFormat="1">
      <c r="A2639" s="9"/>
      <c r="B2639" s="9"/>
      <c r="C2639" s="9"/>
      <c r="D2639" s="9"/>
      <c r="E2639" s="9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4"/>
    </row>
    <row r="2640" spans="1:34" s="5" customFormat="1">
      <c r="A2640" s="9"/>
      <c r="B2640" s="9"/>
      <c r="C2640" s="9"/>
      <c r="D2640" s="9"/>
      <c r="E2640" s="9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4"/>
    </row>
    <row r="2641" spans="1:34" s="5" customFormat="1">
      <c r="A2641" s="9"/>
      <c r="B2641" s="9"/>
      <c r="C2641" s="9"/>
      <c r="D2641" s="9"/>
      <c r="E2641" s="9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4"/>
    </row>
    <row r="2642" spans="1:34" s="5" customFormat="1">
      <c r="A2642" s="9"/>
      <c r="B2642" s="9"/>
      <c r="C2642" s="9"/>
      <c r="D2642" s="9"/>
      <c r="E2642" s="9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4"/>
    </row>
    <row r="2643" spans="1:34" s="5" customFormat="1">
      <c r="A2643" s="9"/>
      <c r="B2643" s="9"/>
      <c r="C2643" s="9"/>
      <c r="D2643" s="9"/>
      <c r="E2643" s="9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4"/>
    </row>
    <row r="2644" spans="1:34" s="5" customFormat="1">
      <c r="A2644" s="9"/>
      <c r="B2644" s="9"/>
      <c r="C2644" s="9"/>
      <c r="D2644" s="9"/>
      <c r="E2644" s="9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4"/>
    </row>
    <row r="2645" spans="1:34" s="5" customFormat="1">
      <c r="A2645" s="9"/>
      <c r="B2645" s="9"/>
      <c r="C2645" s="9"/>
      <c r="D2645" s="9"/>
      <c r="E2645" s="9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4"/>
    </row>
    <row r="2646" spans="1:34" s="5" customFormat="1">
      <c r="A2646" s="9"/>
      <c r="B2646" s="9"/>
      <c r="C2646" s="9"/>
      <c r="D2646" s="9"/>
      <c r="E2646" s="9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4"/>
    </row>
    <row r="2647" spans="1:34" s="5" customFormat="1">
      <c r="A2647" s="9"/>
      <c r="B2647" s="9"/>
      <c r="C2647" s="9"/>
      <c r="D2647" s="9"/>
      <c r="E2647" s="9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4"/>
    </row>
    <row r="2648" spans="1:34" s="5" customFormat="1">
      <c r="A2648" s="9"/>
      <c r="B2648" s="9"/>
      <c r="C2648" s="9"/>
      <c r="D2648" s="9"/>
      <c r="E2648" s="9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4"/>
    </row>
    <row r="2649" spans="1:34" s="5" customFormat="1">
      <c r="A2649" s="9"/>
      <c r="B2649" s="9"/>
      <c r="C2649" s="9"/>
      <c r="D2649" s="9"/>
      <c r="E2649" s="9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4"/>
    </row>
    <row r="2650" spans="1:34" s="5" customFormat="1">
      <c r="A2650" s="9"/>
      <c r="B2650" s="9"/>
      <c r="C2650" s="9"/>
      <c r="D2650" s="9"/>
      <c r="E2650" s="9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4"/>
    </row>
    <row r="2651" spans="1:34" s="5" customFormat="1">
      <c r="A2651" s="9"/>
      <c r="B2651" s="9"/>
      <c r="C2651" s="9"/>
      <c r="D2651" s="9"/>
      <c r="E2651" s="9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4"/>
    </row>
    <row r="2652" spans="1:34" s="5" customFormat="1">
      <c r="A2652" s="9"/>
      <c r="B2652" s="9"/>
      <c r="C2652" s="9"/>
      <c r="D2652" s="9"/>
      <c r="E2652" s="9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4"/>
    </row>
    <row r="2653" spans="1:34" s="5" customFormat="1">
      <c r="A2653" s="9"/>
      <c r="B2653" s="9"/>
      <c r="C2653" s="9"/>
      <c r="D2653" s="9"/>
      <c r="E2653" s="9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4"/>
    </row>
    <row r="2654" spans="1:34" s="5" customFormat="1">
      <c r="A2654" s="9"/>
      <c r="B2654" s="9"/>
      <c r="C2654" s="9"/>
      <c r="D2654" s="9"/>
      <c r="E2654" s="9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4"/>
    </row>
    <row r="2655" spans="1:34" s="5" customFormat="1">
      <c r="A2655" s="9"/>
      <c r="B2655" s="9"/>
      <c r="C2655" s="9"/>
      <c r="D2655" s="9"/>
      <c r="E2655" s="9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4"/>
    </row>
    <row r="2656" spans="1:34" s="5" customFormat="1">
      <c r="A2656" s="9"/>
      <c r="B2656" s="9"/>
      <c r="C2656" s="9"/>
      <c r="D2656" s="9"/>
      <c r="E2656" s="9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4"/>
    </row>
    <row r="2657" spans="1:34" s="5" customFormat="1">
      <c r="A2657" s="9"/>
      <c r="B2657" s="9"/>
      <c r="C2657" s="9"/>
      <c r="D2657" s="9"/>
      <c r="E2657" s="9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4"/>
    </row>
    <row r="2658" spans="1:34" s="5" customFormat="1">
      <c r="A2658" s="9"/>
      <c r="B2658" s="9"/>
      <c r="C2658" s="9"/>
      <c r="D2658" s="9"/>
      <c r="E2658" s="9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4"/>
    </row>
    <row r="2659" spans="1:34" s="5" customFormat="1">
      <c r="A2659" s="9"/>
      <c r="B2659" s="9"/>
      <c r="C2659" s="9"/>
      <c r="D2659" s="9"/>
      <c r="E2659" s="9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4"/>
    </row>
    <row r="2660" spans="1:34" s="5" customFormat="1">
      <c r="A2660" s="9"/>
      <c r="B2660" s="9"/>
      <c r="C2660" s="9"/>
      <c r="D2660" s="9"/>
      <c r="E2660" s="9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4"/>
    </row>
    <row r="2661" spans="1:34" s="5" customFormat="1">
      <c r="A2661" s="9"/>
      <c r="B2661" s="9"/>
      <c r="C2661" s="9"/>
      <c r="D2661" s="9"/>
      <c r="E2661" s="9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4"/>
    </row>
    <row r="2662" spans="1:34" s="5" customFormat="1">
      <c r="A2662" s="9"/>
      <c r="B2662" s="9"/>
      <c r="C2662" s="9"/>
      <c r="D2662" s="9"/>
      <c r="E2662" s="9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4"/>
    </row>
    <row r="2663" spans="1:34" s="5" customFormat="1">
      <c r="A2663" s="9"/>
      <c r="B2663" s="9"/>
      <c r="C2663" s="9"/>
      <c r="D2663" s="9"/>
      <c r="E2663" s="9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4"/>
    </row>
    <row r="2664" spans="1:34" s="5" customFormat="1">
      <c r="A2664" s="9"/>
      <c r="B2664" s="9"/>
      <c r="C2664" s="9"/>
      <c r="D2664" s="9"/>
      <c r="E2664" s="9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4"/>
    </row>
    <row r="2665" spans="1:34" s="5" customFormat="1">
      <c r="A2665" s="9"/>
      <c r="B2665" s="9"/>
      <c r="C2665" s="9"/>
      <c r="D2665" s="9"/>
      <c r="E2665" s="9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4"/>
    </row>
    <row r="2666" spans="1:34" s="5" customFormat="1">
      <c r="A2666" s="9"/>
      <c r="B2666" s="9"/>
      <c r="C2666" s="9"/>
      <c r="D2666" s="9"/>
      <c r="E2666" s="9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4"/>
    </row>
    <row r="2667" spans="1:34" s="5" customFormat="1">
      <c r="A2667" s="9"/>
      <c r="B2667" s="9"/>
      <c r="C2667" s="9"/>
      <c r="D2667" s="9"/>
      <c r="E2667" s="9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4"/>
    </row>
    <row r="2668" spans="1:34" s="5" customFormat="1">
      <c r="A2668" s="9"/>
      <c r="B2668" s="9"/>
      <c r="C2668" s="9"/>
      <c r="D2668" s="9"/>
      <c r="E2668" s="9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4"/>
    </row>
    <row r="2669" spans="1:34" s="5" customFormat="1">
      <c r="A2669" s="9"/>
      <c r="B2669" s="9"/>
      <c r="C2669" s="9"/>
      <c r="D2669" s="9"/>
      <c r="E2669" s="9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4"/>
    </row>
    <row r="2670" spans="1:34" s="5" customFormat="1">
      <c r="A2670" s="9"/>
      <c r="B2670" s="9"/>
      <c r="C2670" s="9"/>
      <c r="D2670" s="9"/>
      <c r="E2670" s="9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4"/>
    </row>
    <row r="2671" spans="1:34" s="5" customFormat="1">
      <c r="A2671" s="9"/>
      <c r="B2671" s="9"/>
      <c r="C2671" s="9"/>
      <c r="D2671" s="9"/>
      <c r="E2671" s="9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4"/>
    </row>
    <row r="2672" spans="1:34" s="5" customFormat="1">
      <c r="A2672" s="9"/>
      <c r="B2672" s="9"/>
      <c r="C2672" s="9"/>
      <c r="D2672" s="9"/>
      <c r="E2672" s="9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4"/>
    </row>
    <row r="2673" spans="1:34" s="5" customFormat="1">
      <c r="A2673" s="9"/>
      <c r="B2673" s="9"/>
      <c r="C2673" s="9"/>
      <c r="D2673" s="9"/>
      <c r="E2673" s="9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4"/>
    </row>
    <row r="2674" spans="1:34" s="5" customFormat="1">
      <c r="A2674" s="9"/>
      <c r="B2674" s="9"/>
      <c r="C2674" s="9"/>
      <c r="D2674" s="9"/>
      <c r="E2674" s="9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4"/>
    </row>
    <row r="2675" spans="1:34" s="5" customFormat="1">
      <c r="A2675" s="9"/>
      <c r="B2675" s="9"/>
      <c r="C2675" s="9"/>
      <c r="D2675" s="9"/>
      <c r="E2675" s="9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4"/>
    </row>
    <row r="2676" spans="1:34" s="5" customFormat="1">
      <c r="A2676" s="9"/>
      <c r="B2676" s="9"/>
      <c r="C2676" s="9"/>
      <c r="D2676" s="9"/>
      <c r="E2676" s="9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4"/>
    </row>
    <row r="2677" spans="1:34" s="5" customFormat="1">
      <c r="A2677" s="9"/>
      <c r="B2677" s="9"/>
      <c r="C2677" s="9"/>
      <c r="D2677" s="9"/>
      <c r="E2677" s="9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4"/>
    </row>
    <row r="2678" spans="1:34" s="5" customFormat="1">
      <c r="A2678" s="9"/>
      <c r="B2678" s="9"/>
      <c r="C2678" s="9"/>
      <c r="D2678" s="9"/>
      <c r="E2678" s="9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4"/>
    </row>
    <row r="2679" spans="1:34" s="5" customFormat="1">
      <c r="A2679" s="9"/>
      <c r="B2679" s="9"/>
      <c r="C2679" s="9"/>
      <c r="D2679" s="9"/>
      <c r="E2679" s="9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4"/>
    </row>
    <row r="2680" spans="1:34" s="5" customFormat="1">
      <c r="A2680" s="9"/>
      <c r="B2680" s="9"/>
      <c r="C2680" s="9"/>
      <c r="D2680" s="9"/>
      <c r="E2680" s="9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4"/>
    </row>
    <row r="2681" spans="1:34" s="5" customFormat="1">
      <c r="A2681" s="9"/>
      <c r="B2681" s="9"/>
      <c r="C2681" s="9"/>
      <c r="D2681" s="9"/>
      <c r="E2681" s="9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4"/>
    </row>
    <row r="2682" spans="1:34" s="5" customFormat="1">
      <c r="A2682" s="9"/>
      <c r="B2682" s="9"/>
      <c r="C2682" s="9"/>
      <c r="D2682" s="9"/>
      <c r="E2682" s="9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4"/>
    </row>
    <row r="2683" spans="1:34" s="5" customFormat="1">
      <c r="A2683" s="9"/>
      <c r="B2683" s="9"/>
      <c r="C2683" s="9"/>
      <c r="D2683" s="9"/>
      <c r="E2683" s="9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4"/>
    </row>
    <row r="2684" spans="1:34" s="5" customFormat="1">
      <c r="A2684" s="9"/>
      <c r="B2684" s="9"/>
      <c r="C2684" s="9"/>
      <c r="D2684" s="9"/>
      <c r="E2684" s="9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4"/>
    </row>
    <row r="2685" spans="1:34" s="5" customFormat="1">
      <c r="A2685" s="9"/>
      <c r="B2685" s="9"/>
      <c r="C2685" s="9"/>
      <c r="D2685" s="9"/>
      <c r="E2685" s="9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4"/>
    </row>
    <row r="2686" spans="1:34" s="5" customFormat="1">
      <c r="A2686" s="9"/>
      <c r="B2686" s="9"/>
      <c r="C2686" s="9"/>
      <c r="D2686" s="9"/>
      <c r="E2686" s="9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4"/>
    </row>
    <row r="2687" spans="1:34" s="5" customFormat="1">
      <c r="A2687" s="9"/>
      <c r="B2687" s="9"/>
      <c r="C2687" s="9"/>
      <c r="D2687" s="9"/>
      <c r="E2687" s="9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4"/>
    </row>
    <row r="2688" spans="1:34" s="5" customFormat="1">
      <c r="A2688" s="9"/>
      <c r="B2688" s="9"/>
      <c r="C2688" s="9"/>
      <c r="D2688" s="9"/>
      <c r="E2688" s="9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4"/>
    </row>
    <row r="2689" spans="1:34" s="5" customFormat="1">
      <c r="A2689" s="9"/>
      <c r="B2689" s="9"/>
      <c r="C2689" s="9"/>
      <c r="D2689" s="9"/>
      <c r="E2689" s="9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4"/>
    </row>
    <row r="2690" spans="1:34" s="5" customFormat="1">
      <c r="A2690" s="9"/>
      <c r="B2690" s="9"/>
      <c r="C2690" s="9"/>
      <c r="D2690" s="9"/>
      <c r="E2690" s="9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4"/>
    </row>
    <row r="2691" spans="1:34" s="5" customFormat="1">
      <c r="A2691" s="9"/>
      <c r="B2691" s="9"/>
      <c r="C2691" s="9"/>
      <c r="D2691" s="9"/>
      <c r="E2691" s="9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4"/>
    </row>
    <row r="2692" spans="1:34" s="5" customFormat="1">
      <c r="A2692" s="9"/>
      <c r="B2692" s="9"/>
      <c r="C2692" s="9"/>
      <c r="D2692" s="9"/>
      <c r="E2692" s="9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4"/>
    </row>
    <row r="2693" spans="1:34" s="5" customFormat="1">
      <c r="A2693" s="9"/>
      <c r="B2693" s="9"/>
      <c r="C2693" s="9"/>
      <c r="D2693" s="9"/>
      <c r="E2693" s="9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4"/>
    </row>
    <row r="2694" spans="1:34" s="5" customFormat="1">
      <c r="A2694" s="9"/>
      <c r="B2694" s="9"/>
      <c r="C2694" s="9"/>
      <c r="D2694" s="9"/>
      <c r="E2694" s="9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4"/>
    </row>
    <row r="2695" spans="1:34" s="5" customFormat="1">
      <c r="A2695" s="9"/>
      <c r="B2695" s="9"/>
      <c r="C2695" s="9"/>
      <c r="D2695" s="9"/>
      <c r="E2695" s="9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4"/>
    </row>
    <row r="2696" spans="1:34" s="5" customFormat="1">
      <c r="A2696" s="9"/>
      <c r="B2696" s="9"/>
      <c r="C2696" s="9"/>
      <c r="D2696" s="9"/>
      <c r="E2696" s="9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4"/>
    </row>
    <row r="2697" spans="1:34" s="5" customFormat="1">
      <c r="A2697" s="9"/>
      <c r="B2697" s="9"/>
      <c r="C2697" s="9"/>
      <c r="D2697" s="9"/>
      <c r="E2697" s="9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4"/>
    </row>
    <row r="2698" spans="1:34" s="5" customFormat="1">
      <c r="A2698" s="9"/>
      <c r="B2698" s="9"/>
      <c r="C2698" s="9"/>
      <c r="D2698" s="9"/>
      <c r="E2698" s="9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4"/>
    </row>
    <row r="2699" spans="1:34" s="5" customFormat="1">
      <c r="A2699" s="9"/>
      <c r="B2699" s="9"/>
      <c r="C2699" s="9"/>
      <c r="D2699" s="9"/>
      <c r="E2699" s="9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4"/>
    </row>
    <row r="2700" spans="1:34" s="5" customFormat="1">
      <c r="A2700" s="9"/>
      <c r="B2700" s="9"/>
      <c r="C2700" s="9"/>
      <c r="D2700" s="9"/>
      <c r="E2700" s="9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4"/>
    </row>
    <row r="2701" spans="1:34" s="5" customFormat="1">
      <c r="A2701" s="9"/>
      <c r="B2701" s="9"/>
      <c r="C2701" s="9"/>
      <c r="D2701" s="9"/>
      <c r="E2701" s="9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4"/>
    </row>
    <row r="2702" spans="1:34" s="5" customFormat="1">
      <c r="A2702" s="9"/>
      <c r="B2702" s="9"/>
      <c r="C2702" s="9"/>
      <c r="D2702" s="9"/>
      <c r="E2702" s="9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4"/>
    </row>
    <row r="2703" spans="1:34" s="5" customFormat="1">
      <c r="A2703" s="9"/>
      <c r="B2703" s="9"/>
      <c r="C2703" s="9"/>
      <c r="D2703" s="9"/>
      <c r="E2703" s="9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4"/>
    </row>
    <row r="2704" spans="1:34" s="5" customFormat="1">
      <c r="A2704" s="9"/>
      <c r="B2704" s="9"/>
      <c r="C2704" s="9"/>
      <c r="D2704" s="9"/>
      <c r="E2704" s="9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4"/>
    </row>
    <row r="2705" spans="1:34" s="5" customFormat="1">
      <c r="A2705" s="9"/>
      <c r="B2705" s="9"/>
      <c r="C2705" s="9"/>
      <c r="D2705" s="9"/>
      <c r="E2705" s="9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4"/>
    </row>
    <row r="2706" spans="1:34" s="5" customFormat="1">
      <c r="A2706" s="9"/>
      <c r="B2706" s="9"/>
      <c r="C2706" s="9"/>
      <c r="D2706" s="9"/>
      <c r="E2706" s="9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4"/>
    </row>
    <row r="2707" spans="1:34" s="5" customFormat="1">
      <c r="A2707" s="9"/>
      <c r="B2707" s="9"/>
      <c r="C2707" s="9"/>
      <c r="D2707" s="9"/>
      <c r="E2707" s="9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4"/>
    </row>
    <row r="2708" spans="1:34" s="5" customFormat="1">
      <c r="A2708" s="9"/>
      <c r="B2708" s="9"/>
      <c r="C2708" s="9"/>
      <c r="D2708" s="9"/>
      <c r="E2708" s="9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4"/>
    </row>
    <row r="2709" spans="1:34" s="5" customFormat="1">
      <c r="A2709" s="9"/>
      <c r="B2709" s="9"/>
      <c r="C2709" s="9"/>
      <c r="D2709" s="9"/>
      <c r="E2709" s="9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4"/>
    </row>
    <row r="2710" spans="1:34" s="5" customFormat="1">
      <c r="A2710" s="9"/>
      <c r="B2710" s="9"/>
      <c r="C2710" s="9"/>
      <c r="D2710" s="9"/>
      <c r="E2710" s="9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4"/>
    </row>
    <row r="2711" spans="1:34" s="5" customFormat="1">
      <c r="A2711" s="9"/>
      <c r="B2711" s="9"/>
      <c r="C2711" s="9"/>
      <c r="D2711" s="9"/>
      <c r="E2711" s="9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4"/>
    </row>
    <row r="2712" spans="1:34" s="5" customFormat="1">
      <c r="A2712" s="9"/>
      <c r="B2712" s="9"/>
      <c r="C2712" s="9"/>
      <c r="D2712" s="9"/>
      <c r="E2712" s="9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4"/>
    </row>
    <row r="2713" spans="1:34" s="5" customFormat="1">
      <c r="A2713" s="9"/>
      <c r="B2713" s="9"/>
      <c r="C2713" s="9"/>
      <c r="D2713" s="9"/>
      <c r="E2713" s="9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4"/>
    </row>
    <row r="2714" spans="1:34" s="5" customFormat="1">
      <c r="A2714" s="9"/>
      <c r="B2714" s="9"/>
      <c r="C2714" s="9"/>
      <c r="D2714" s="9"/>
      <c r="E2714" s="9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4"/>
    </row>
    <row r="2715" spans="1:34" s="5" customFormat="1">
      <c r="A2715" s="9"/>
      <c r="B2715" s="9"/>
      <c r="C2715" s="9"/>
      <c r="D2715" s="9"/>
      <c r="E2715" s="9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4"/>
    </row>
    <row r="2716" spans="1:34" s="5" customFormat="1">
      <c r="A2716" s="9"/>
      <c r="B2716" s="9"/>
      <c r="C2716" s="9"/>
      <c r="D2716" s="9"/>
      <c r="E2716" s="9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4"/>
    </row>
    <row r="2717" spans="1:34" s="5" customFormat="1">
      <c r="A2717" s="9"/>
      <c r="B2717" s="9"/>
      <c r="C2717" s="9"/>
      <c r="D2717" s="9"/>
      <c r="E2717" s="9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4"/>
    </row>
    <row r="2718" spans="1:34" s="5" customFormat="1">
      <c r="A2718" s="9"/>
      <c r="B2718" s="9"/>
      <c r="C2718" s="9"/>
      <c r="D2718" s="9"/>
      <c r="E2718" s="9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4"/>
    </row>
    <row r="2719" spans="1:34" s="5" customFormat="1">
      <c r="A2719" s="9"/>
      <c r="B2719" s="9"/>
      <c r="C2719" s="9"/>
      <c r="D2719" s="9"/>
      <c r="E2719" s="9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4"/>
    </row>
    <row r="2720" spans="1:34" s="5" customFormat="1">
      <c r="A2720" s="9"/>
      <c r="B2720" s="9"/>
      <c r="C2720" s="9"/>
      <c r="D2720" s="9"/>
      <c r="E2720" s="9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4"/>
    </row>
    <row r="2721" spans="1:34" s="5" customFormat="1">
      <c r="A2721" s="9"/>
      <c r="B2721" s="9"/>
      <c r="C2721" s="9"/>
      <c r="D2721" s="9"/>
      <c r="E2721" s="9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4"/>
    </row>
    <row r="2722" spans="1:34" s="5" customFormat="1">
      <c r="A2722" s="9"/>
      <c r="B2722" s="9"/>
      <c r="C2722" s="9"/>
      <c r="D2722" s="9"/>
      <c r="E2722" s="9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4"/>
    </row>
    <row r="2723" spans="1:34" s="5" customFormat="1">
      <c r="A2723" s="9"/>
      <c r="B2723" s="9"/>
      <c r="C2723" s="9"/>
      <c r="D2723" s="9"/>
      <c r="E2723" s="9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4"/>
    </row>
    <row r="2724" spans="1:34" s="5" customFormat="1">
      <c r="A2724" s="9"/>
      <c r="B2724" s="9"/>
      <c r="C2724" s="9"/>
      <c r="D2724" s="9"/>
      <c r="E2724" s="9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4"/>
    </row>
    <row r="2725" spans="1:34" s="5" customFormat="1">
      <c r="A2725" s="9"/>
      <c r="B2725" s="9"/>
      <c r="C2725" s="9"/>
      <c r="D2725" s="9"/>
      <c r="E2725" s="9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4"/>
    </row>
    <row r="2726" spans="1:34" s="5" customFormat="1">
      <c r="A2726" s="9"/>
      <c r="B2726" s="9"/>
      <c r="C2726" s="9"/>
      <c r="D2726" s="9"/>
      <c r="E2726" s="9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4"/>
    </row>
    <row r="2727" spans="1:34" s="5" customFormat="1">
      <c r="A2727" s="9"/>
      <c r="B2727" s="9"/>
      <c r="C2727" s="9"/>
      <c r="D2727" s="9"/>
      <c r="E2727" s="9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4"/>
    </row>
    <row r="2728" spans="1:34" s="5" customFormat="1">
      <c r="A2728" s="9"/>
      <c r="B2728" s="9"/>
      <c r="C2728" s="9"/>
      <c r="D2728" s="9"/>
      <c r="E2728" s="9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4"/>
    </row>
    <row r="2729" spans="1:34" s="5" customFormat="1">
      <c r="A2729" s="9"/>
      <c r="B2729" s="9"/>
      <c r="C2729" s="9"/>
      <c r="D2729" s="9"/>
      <c r="E2729" s="9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4"/>
    </row>
    <row r="2730" spans="1:34" s="5" customFormat="1">
      <c r="A2730" s="9"/>
      <c r="B2730" s="9"/>
      <c r="C2730" s="9"/>
      <c r="D2730" s="9"/>
      <c r="E2730" s="9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4"/>
    </row>
    <row r="2731" spans="1:34" s="5" customFormat="1">
      <c r="A2731" s="9"/>
      <c r="B2731" s="9"/>
      <c r="C2731" s="9"/>
      <c r="D2731" s="9"/>
      <c r="E2731" s="9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4"/>
    </row>
    <row r="2732" spans="1:34" s="5" customFormat="1">
      <c r="A2732" s="9"/>
      <c r="B2732" s="9"/>
      <c r="C2732" s="9"/>
      <c r="D2732" s="9"/>
      <c r="E2732" s="9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4"/>
    </row>
    <row r="2733" spans="1:34" s="5" customFormat="1">
      <c r="A2733" s="9"/>
      <c r="B2733" s="9"/>
      <c r="C2733" s="9"/>
      <c r="D2733" s="9"/>
      <c r="E2733" s="9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4"/>
    </row>
    <row r="2734" spans="1:34" s="5" customFormat="1">
      <c r="A2734" s="9"/>
      <c r="B2734" s="9"/>
      <c r="C2734" s="9"/>
      <c r="D2734" s="9"/>
      <c r="E2734" s="9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4"/>
    </row>
    <row r="2735" spans="1:34" s="5" customFormat="1">
      <c r="A2735" s="9"/>
      <c r="B2735" s="9"/>
      <c r="C2735" s="9"/>
      <c r="D2735" s="9"/>
      <c r="E2735" s="9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4"/>
    </row>
    <row r="2736" spans="1:34" s="5" customFormat="1">
      <c r="A2736" s="9"/>
      <c r="B2736" s="9"/>
      <c r="C2736" s="9"/>
      <c r="D2736" s="9"/>
      <c r="E2736" s="9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4"/>
    </row>
    <row r="2737" spans="1:34" s="5" customFormat="1">
      <c r="A2737" s="9"/>
      <c r="B2737" s="9"/>
      <c r="C2737" s="9"/>
      <c r="D2737" s="9"/>
      <c r="E2737" s="9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4"/>
    </row>
    <row r="2738" spans="1:34" s="5" customFormat="1">
      <c r="A2738" s="9"/>
      <c r="B2738" s="9"/>
      <c r="C2738" s="9"/>
      <c r="D2738" s="9"/>
      <c r="E2738" s="9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4"/>
    </row>
    <row r="2739" spans="1:34" s="5" customFormat="1">
      <c r="A2739" s="9"/>
      <c r="B2739" s="9"/>
      <c r="C2739" s="9"/>
      <c r="D2739" s="9"/>
      <c r="E2739" s="9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4"/>
    </row>
    <row r="2740" spans="1:34" s="5" customFormat="1">
      <c r="A2740" s="9"/>
      <c r="B2740" s="9"/>
      <c r="C2740" s="9"/>
      <c r="D2740" s="9"/>
      <c r="E2740" s="9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4"/>
    </row>
    <row r="2741" spans="1:34" s="5" customFormat="1">
      <c r="A2741" s="9"/>
      <c r="B2741" s="9"/>
      <c r="C2741" s="9"/>
      <c r="D2741" s="9"/>
      <c r="E2741" s="9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4"/>
    </row>
    <row r="2742" spans="1:34" s="5" customFormat="1">
      <c r="A2742" s="9"/>
      <c r="B2742" s="9"/>
      <c r="C2742" s="9"/>
      <c r="D2742" s="9"/>
      <c r="E2742" s="9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4"/>
    </row>
    <row r="2743" spans="1:34" s="5" customFormat="1">
      <c r="A2743" s="9"/>
      <c r="B2743" s="9"/>
      <c r="C2743" s="9"/>
      <c r="D2743" s="9"/>
      <c r="E2743" s="9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4"/>
    </row>
    <row r="2744" spans="1:34" s="5" customFormat="1">
      <c r="A2744" s="9"/>
      <c r="B2744" s="9"/>
      <c r="C2744" s="9"/>
      <c r="D2744" s="9"/>
      <c r="E2744" s="9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4"/>
    </row>
    <row r="2745" spans="1:34" s="5" customFormat="1">
      <c r="A2745" s="9"/>
      <c r="B2745" s="9"/>
      <c r="C2745" s="9"/>
      <c r="D2745" s="9"/>
      <c r="E2745" s="9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4"/>
    </row>
    <row r="2746" spans="1:34" s="5" customFormat="1">
      <c r="A2746" s="9"/>
      <c r="B2746" s="9"/>
      <c r="C2746" s="9"/>
      <c r="D2746" s="9"/>
      <c r="E2746" s="9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4"/>
    </row>
    <row r="2747" spans="1:34" s="5" customFormat="1">
      <c r="A2747" s="9"/>
      <c r="B2747" s="9"/>
      <c r="C2747" s="9"/>
      <c r="D2747" s="9"/>
      <c r="E2747" s="9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4"/>
    </row>
    <row r="2748" spans="1:34" s="5" customFormat="1">
      <c r="A2748" s="9"/>
      <c r="B2748" s="9"/>
      <c r="C2748" s="9"/>
      <c r="D2748" s="9"/>
      <c r="E2748" s="9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4"/>
    </row>
    <row r="2749" spans="1:34" s="5" customFormat="1">
      <c r="A2749" s="9"/>
      <c r="B2749" s="9"/>
      <c r="C2749" s="9"/>
      <c r="D2749" s="9"/>
      <c r="E2749" s="9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4"/>
    </row>
    <row r="2750" spans="1:34" s="5" customFormat="1">
      <c r="A2750" s="9"/>
      <c r="B2750" s="9"/>
      <c r="C2750" s="9"/>
      <c r="D2750" s="9"/>
      <c r="E2750" s="9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4"/>
    </row>
    <row r="2751" spans="1:34" s="5" customFormat="1">
      <c r="A2751" s="9"/>
      <c r="B2751" s="9"/>
      <c r="C2751" s="9"/>
      <c r="D2751" s="9"/>
      <c r="E2751" s="9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4"/>
    </row>
    <row r="2752" spans="1:34" s="5" customFormat="1">
      <c r="A2752" s="9"/>
      <c r="B2752" s="9"/>
      <c r="C2752" s="9"/>
      <c r="D2752" s="9"/>
      <c r="E2752" s="9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4"/>
    </row>
    <row r="2753" spans="1:34" s="5" customFormat="1">
      <c r="A2753" s="9"/>
      <c r="B2753" s="9"/>
      <c r="C2753" s="9"/>
      <c r="D2753" s="9"/>
      <c r="E2753" s="9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4"/>
    </row>
    <row r="2754" spans="1:34" s="5" customFormat="1">
      <c r="A2754" s="9"/>
      <c r="B2754" s="9"/>
      <c r="C2754" s="9"/>
      <c r="D2754" s="9"/>
      <c r="E2754" s="9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4"/>
    </row>
    <row r="2755" spans="1:34" s="5" customFormat="1">
      <c r="A2755" s="9"/>
      <c r="B2755" s="9"/>
      <c r="C2755" s="9"/>
      <c r="D2755" s="9"/>
      <c r="E2755" s="9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4"/>
    </row>
    <row r="2756" spans="1:34" s="5" customFormat="1">
      <c r="A2756" s="9"/>
      <c r="B2756" s="9"/>
      <c r="C2756" s="9"/>
      <c r="D2756" s="9"/>
      <c r="E2756" s="9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4"/>
    </row>
    <row r="2757" spans="1:34" s="5" customFormat="1">
      <c r="A2757" s="9"/>
      <c r="B2757" s="9"/>
      <c r="C2757" s="9"/>
      <c r="D2757" s="9"/>
      <c r="E2757" s="9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4"/>
    </row>
    <row r="2758" spans="1:34" s="5" customFormat="1">
      <c r="A2758" s="9"/>
      <c r="B2758" s="9"/>
      <c r="C2758" s="9"/>
      <c r="D2758" s="9"/>
      <c r="E2758" s="9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4"/>
    </row>
    <row r="2759" spans="1:34" s="5" customFormat="1">
      <c r="A2759" s="9"/>
      <c r="B2759" s="9"/>
      <c r="C2759" s="9"/>
      <c r="D2759" s="9"/>
      <c r="E2759" s="9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4"/>
    </row>
    <row r="2760" spans="1:34" s="5" customFormat="1">
      <c r="A2760" s="9"/>
      <c r="B2760" s="9"/>
      <c r="C2760" s="9"/>
      <c r="D2760" s="9"/>
      <c r="E2760" s="9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4"/>
    </row>
    <row r="2761" spans="1:34" s="5" customFormat="1">
      <c r="A2761" s="9"/>
      <c r="B2761" s="9"/>
      <c r="C2761" s="9"/>
      <c r="D2761" s="9"/>
      <c r="E2761" s="9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4"/>
    </row>
    <row r="2762" spans="1:34" s="5" customFormat="1">
      <c r="A2762" s="9"/>
      <c r="B2762" s="9"/>
      <c r="C2762" s="9"/>
      <c r="D2762" s="9"/>
      <c r="E2762" s="9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4"/>
    </row>
    <row r="2763" spans="1:34" s="5" customFormat="1">
      <c r="A2763" s="9"/>
      <c r="B2763" s="9"/>
      <c r="C2763" s="9"/>
      <c r="D2763" s="9"/>
      <c r="E2763" s="9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4"/>
    </row>
    <row r="2764" spans="1:34" s="5" customFormat="1">
      <c r="A2764" s="9"/>
      <c r="B2764" s="9"/>
      <c r="C2764" s="9"/>
      <c r="D2764" s="9"/>
      <c r="E2764" s="9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4"/>
    </row>
    <row r="2765" spans="1:34" s="5" customFormat="1">
      <c r="A2765" s="9"/>
      <c r="B2765" s="9"/>
      <c r="C2765" s="9"/>
      <c r="D2765" s="9"/>
      <c r="E2765" s="9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4"/>
    </row>
    <row r="2766" spans="1:34" s="5" customFormat="1">
      <c r="A2766" s="9"/>
      <c r="B2766" s="9"/>
      <c r="C2766" s="9"/>
      <c r="D2766" s="9"/>
      <c r="E2766" s="9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4"/>
    </row>
    <row r="2767" spans="1:34" s="5" customFormat="1">
      <c r="A2767" s="9"/>
      <c r="B2767" s="9"/>
      <c r="C2767" s="9"/>
      <c r="D2767" s="9"/>
      <c r="E2767" s="9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4"/>
    </row>
    <row r="2768" spans="1:34" s="5" customFormat="1">
      <c r="A2768" s="9"/>
      <c r="B2768" s="9"/>
      <c r="C2768" s="9"/>
      <c r="D2768" s="9"/>
      <c r="E2768" s="9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4"/>
    </row>
    <row r="2769" spans="1:34" s="5" customFormat="1">
      <c r="A2769" s="9"/>
      <c r="B2769" s="9"/>
      <c r="C2769" s="9"/>
      <c r="D2769" s="9"/>
      <c r="E2769" s="9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4"/>
    </row>
    <row r="2770" spans="1:34" s="5" customFormat="1">
      <c r="A2770" s="9"/>
      <c r="B2770" s="9"/>
      <c r="C2770" s="9"/>
      <c r="D2770" s="9"/>
      <c r="E2770" s="9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4"/>
    </row>
    <row r="2771" spans="1:34" s="5" customFormat="1">
      <c r="A2771" s="9"/>
      <c r="B2771" s="9"/>
      <c r="C2771" s="9"/>
      <c r="D2771" s="9"/>
      <c r="E2771" s="9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4"/>
    </row>
    <row r="2772" spans="1:34" s="5" customFormat="1">
      <c r="A2772" s="9"/>
      <c r="B2772" s="9"/>
      <c r="C2772" s="9"/>
      <c r="D2772" s="9"/>
      <c r="E2772" s="9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4"/>
    </row>
    <row r="2773" spans="1:34" s="5" customFormat="1">
      <c r="A2773" s="9"/>
      <c r="B2773" s="9"/>
      <c r="C2773" s="9"/>
      <c r="D2773" s="9"/>
      <c r="E2773" s="9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4"/>
    </row>
    <row r="2774" spans="1:34" s="5" customFormat="1">
      <c r="A2774" s="9"/>
      <c r="B2774" s="9"/>
      <c r="C2774" s="9"/>
      <c r="D2774" s="9"/>
      <c r="E2774" s="9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4"/>
    </row>
    <row r="2775" spans="1:34" s="5" customFormat="1">
      <c r="A2775" s="9"/>
      <c r="B2775" s="9"/>
      <c r="C2775" s="9"/>
      <c r="D2775" s="9"/>
      <c r="E2775" s="9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4"/>
    </row>
    <row r="2776" spans="1:34" s="5" customFormat="1">
      <c r="A2776" s="9"/>
      <c r="B2776" s="9"/>
      <c r="C2776" s="9"/>
      <c r="D2776" s="9"/>
      <c r="E2776" s="9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4"/>
    </row>
    <row r="2777" spans="1:34" s="5" customFormat="1">
      <c r="A2777" s="9"/>
      <c r="B2777" s="9"/>
      <c r="C2777" s="9"/>
      <c r="D2777" s="9"/>
      <c r="E2777" s="9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4"/>
    </row>
    <row r="2778" spans="1:34" s="5" customFormat="1">
      <c r="A2778" s="9"/>
      <c r="B2778" s="9"/>
      <c r="C2778" s="9"/>
      <c r="D2778" s="9"/>
      <c r="E2778" s="9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4"/>
    </row>
    <row r="2779" spans="1:34" s="5" customFormat="1">
      <c r="A2779" s="9"/>
      <c r="B2779" s="9"/>
      <c r="C2779" s="9"/>
      <c r="D2779" s="9"/>
      <c r="E2779" s="9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4"/>
    </row>
    <row r="2780" spans="1:34" s="5" customFormat="1">
      <c r="A2780" s="9"/>
      <c r="B2780" s="9"/>
      <c r="C2780" s="9"/>
      <c r="D2780" s="9"/>
      <c r="E2780" s="9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4"/>
    </row>
    <row r="2781" spans="1:34" s="5" customFormat="1">
      <c r="A2781" s="9"/>
      <c r="B2781" s="9"/>
      <c r="C2781" s="9"/>
      <c r="D2781" s="9"/>
      <c r="E2781" s="9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4"/>
    </row>
    <row r="2782" spans="1:34" s="5" customFormat="1">
      <c r="A2782" s="9"/>
      <c r="B2782" s="9"/>
      <c r="C2782" s="9"/>
      <c r="D2782" s="9"/>
      <c r="E2782" s="9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4"/>
    </row>
    <row r="2783" spans="1:34" s="5" customFormat="1">
      <c r="A2783" s="9"/>
      <c r="B2783" s="9"/>
      <c r="C2783" s="9"/>
      <c r="D2783" s="9"/>
      <c r="E2783" s="9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4"/>
    </row>
    <row r="2784" spans="1:34" s="5" customFormat="1">
      <c r="A2784" s="9"/>
      <c r="B2784" s="9"/>
      <c r="C2784" s="9"/>
      <c r="D2784" s="9"/>
      <c r="E2784" s="9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4"/>
    </row>
    <row r="2785" spans="1:34" s="5" customFormat="1">
      <c r="A2785" s="9"/>
      <c r="B2785" s="9"/>
      <c r="C2785" s="9"/>
      <c r="D2785" s="9"/>
      <c r="E2785" s="9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4"/>
    </row>
    <row r="2786" spans="1:34" s="5" customFormat="1">
      <c r="A2786" s="9"/>
      <c r="B2786" s="9"/>
      <c r="C2786" s="9"/>
      <c r="D2786" s="9"/>
      <c r="E2786" s="9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4"/>
    </row>
    <row r="2787" spans="1:34" s="5" customFormat="1">
      <c r="A2787" s="9"/>
      <c r="B2787" s="9"/>
      <c r="C2787" s="9"/>
      <c r="D2787" s="9"/>
      <c r="E2787" s="9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4"/>
    </row>
    <row r="2788" spans="1:34" s="5" customFormat="1">
      <c r="A2788" s="9"/>
      <c r="B2788" s="9"/>
      <c r="C2788" s="9"/>
      <c r="D2788" s="9"/>
      <c r="E2788" s="9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4"/>
    </row>
    <row r="2789" spans="1:34" s="5" customFormat="1">
      <c r="A2789" s="9"/>
      <c r="B2789" s="9"/>
      <c r="C2789" s="9"/>
      <c r="D2789" s="9"/>
      <c r="E2789" s="9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4"/>
    </row>
    <row r="2790" spans="1:34" s="5" customFormat="1">
      <c r="A2790" s="9"/>
      <c r="B2790" s="9"/>
      <c r="C2790" s="9"/>
      <c r="D2790" s="9"/>
      <c r="E2790" s="9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4"/>
    </row>
    <row r="2791" spans="1:34" s="5" customFormat="1">
      <c r="A2791" s="9"/>
      <c r="B2791" s="9"/>
      <c r="C2791" s="9"/>
      <c r="D2791" s="9"/>
      <c r="E2791" s="9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4"/>
    </row>
    <row r="2792" spans="1:34" s="5" customFormat="1">
      <c r="A2792" s="9"/>
      <c r="B2792" s="9"/>
      <c r="C2792" s="9"/>
      <c r="D2792" s="9"/>
      <c r="E2792" s="9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4"/>
    </row>
    <row r="2793" spans="1:34" s="5" customFormat="1">
      <c r="A2793" s="9"/>
      <c r="B2793" s="9"/>
      <c r="C2793" s="9"/>
      <c r="D2793" s="9"/>
      <c r="E2793" s="9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4"/>
    </row>
    <row r="2794" spans="1:34" s="5" customFormat="1">
      <c r="A2794" s="9"/>
      <c r="B2794" s="9"/>
      <c r="C2794" s="9"/>
      <c r="D2794" s="9"/>
      <c r="E2794" s="9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4"/>
    </row>
    <row r="2795" spans="1:34" s="5" customFormat="1">
      <c r="A2795" s="9"/>
      <c r="B2795" s="9"/>
      <c r="C2795" s="9"/>
      <c r="D2795" s="9"/>
      <c r="E2795" s="9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4"/>
    </row>
    <row r="2796" spans="1:34" s="5" customFormat="1">
      <c r="A2796" s="9"/>
      <c r="B2796" s="9"/>
      <c r="C2796" s="9"/>
      <c r="D2796" s="9"/>
      <c r="E2796" s="9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4"/>
    </row>
    <row r="2797" spans="1:34" s="5" customFormat="1">
      <c r="A2797" s="9"/>
      <c r="B2797" s="9"/>
      <c r="C2797" s="9"/>
      <c r="D2797" s="9"/>
      <c r="E2797" s="9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4"/>
    </row>
    <row r="2798" spans="1:34" s="5" customFormat="1">
      <c r="A2798" s="9"/>
      <c r="B2798" s="9"/>
      <c r="C2798" s="9"/>
      <c r="D2798" s="9"/>
      <c r="E2798" s="9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4"/>
    </row>
    <row r="2799" spans="1:34" s="5" customFormat="1">
      <c r="A2799" s="9"/>
      <c r="B2799" s="9"/>
      <c r="C2799" s="9"/>
      <c r="D2799" s="9"/>
      <c r="E2799" s="9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4"/>
    </row>
    <row r="2800" spans="1:34" s="5" customFormat="1">
      <c r="A2800" s="9"/>
      <c r="B2800" s="9"/>
      <c r="C2800" s="9"/>
      <c r="D2800" s="9"/>
      <c r="E2800" s="9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4"/>
    </row>
    <row r="2801" spans="1:34" s="5" customFormat="1">
      <c r="A2801" s="9"/>
      <c r="B2801" s="9"/>
      <c r="C2801" s="9"/>
      <c r="D2801" s="9"/>
      <c r="E2801" s="9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4"/>
    </row>
    <row r="2802" spans="1:34" s="5" customFormat="1">
      <c r="A2802" s="9"/>
      <c r="B2802" s="9"/>
      <c r="C2802" s="9"/>
      <c r="D2802" s="9"/>
      <c r="E2802" s="9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4"/>
    </row>
    <row r="2803" spans="1:34" s="5" customFormat="1">
      <c r="A2803" s="9"/>
      <c r="B2803" s="9"/>
      <c r="C2803" s="9"/>
      <c r="D2803" s="9"/>
      <c r="E2803" s="9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4"/>
    </row>
    <row r="2804" spans="1:34" s="5" customFormat="1">
      <c r="A2804" s="9"/>
      <c r="B2804" s="9"/>
      <c r="C2804" s="9"/>
      <c r="D2804" s="9"/>
      <c r="E2804" s="9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4"/>
    </row>
    <row r="2805" spans="1:34" s="5" customFormat="1">
      <c r="A2805" s="9"/>
      <c r="B2805" s="9"/>
      <c r="C2805" s="9"/>
      <c r="D2805" s="9"/>
      <c r="E2805" s="9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4"/>
    </row>
    <row r="2806" spans="1:34" s="5" customFormat="1">
      <c r="A2806" s="9"/>
      <c r="B2806" s="9"/>
      <c r="C2806" s="9"/>
      <c r="D2806" s="9"/>
      <c r="E2806" s="9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4"/>
    </row>
    <row r="2807" spans="1:34" s="5" customFormat="1">
      <c r="A2807" s="9"/>
      <c r="B2807" s="9"/>
      <c r="C2807" s="9"/>
      <c r="D2807" s="9"/>
      <c r="E2807" s="9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4"/>
    </row>
    <row r="2808" spans="1:34" s="5" customFormat="1">
      <c r="A2808" s="9"/>
      <c r="B2808" s="9"/>
      <c r="C2808" s="9"/>
      <c r="D2808" s="9"/>
      <c r="E2808" s="9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4"/>
    </row>
    <row r="2809" spans="1:34" s="5" customFormat="1">
      <c r="A2809" s="9"/>
      <c r="B2809" s="9"/>
      <c r="C2809" s="9"/>
      <c r="D2809" s="9"/>
      <c r="E2809" s="9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4"/>
    </row>
    <row r="2810" spans="1:34" s="5" customFormat="1">
      <c r="A2810" s="9"/>
      <c r="B2810" s="9"/>
      <c r="C2810" s="9"/>
      <c r="D2810" s="9"/>
      <c r="E2810" s="9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4"/>
    </row>
    <row r="2811" spans="1:34" s="5" customFormat="1">
      <c r="A2811" s="9"/>
      <c r="B2811" s="9"/>
      <c r="C2811" s="9"/>
      <c r="D2811" s="9"/>
      <c r="E2811" s="9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4"/>
    </row>
    <row r="2812" spans="1:34" s="5" customFormat="1">
      <c r="A2812" s="9"/>
      <c r="B2812" s="9"/>
      <c r="C2812" s="9"/>
      <c r="D2812" s="9"/>
      <c r="E2812" s="9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4"/>
    </row>
    <row r="2813" spans="1:34" s="5" customFormat="1">
      <c r="A2813" s="9"/>
      <c r="B2813" s="9"/>
      <c r="C2813" s="9"/>
      <c r="D2813" s="9"/>
      <c r="E2813" s="9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4"/>
    </row>
    <row r="2814" spans="1:34" s="5" customFormat="1">
      <c r="A2814" s="9"/>
      <c r="B2814" s="9"/>
      <c r="C2814" s="9"/>
      <c r="D2814" s="9"/>
      <c r="E2814" s="9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4"/>
    </row>
    <row r="2815" spans="1:34" s="5" customFormat="1">
      <c r="A2815" s="9"/>
      <c r="B2815" s="9"/>
      <c r="C2815" s="9"/>
      <c r="D2815" s="9"/>
      <c r="E2815" s="9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4"/>
    </row>
    <row r="2816" spans="1:34" s="5" customFormat="1">
      <c r="A2816" s="9"/>
      <c r="B2816" s="9"/>
      <c r="C2816" s="9"/>
      <c r="D2816" s="9"/>
      <c r="E2816" s="9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4"/>
    </row>
    <row r="2817" spans="1:34" s="5" customFormat="1">
      <c r="A2817" s="9"/>
      <c r="B2817" s="9"/>
      <c r="C2817" s="9"/>
      <c r="D2817" s="9"/>
      <c r="E2817" s="9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4"/>
    </row>
    <row r="2818" spans="1:34" s="5" customFormat="1">
      <c r="A2818" s="9"/>
      <c r="B2818" s="9"/>
      <c r="C2818" s="9"/>
      <c r="D2818" s="9"/>
      <c r="E2818" s="9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4"/>
    </row>
    <row r="2819" spans="1:34" s="5" customFormat="1">
      <c r="A2819" s="9"/>
      <c r="B2819" s="9"/>
      <c r="C2819" s="9"/>
      <c r="D2819" s="9"/>
      <c r="E2819" s="9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4"/>
    </row>
    <row r="2820" spans="1:34" s="5" customFormat="1">
      <c r="A2820" s="9"/>
      <c r="B2820" s="9"/>
      <c r="C2820" s="9"/>
      <c r="D2820" s="9"/>
      <c r="E2820" s="9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4"/>
    </row>
    <row r="2821" spans="1:34" s="5" customFormat="1">
      <c r="A2821" s="9"/>
      <c r="B2821" s="9"/>
      <c r="C2821" s="9"/>
      <c r="D2821" s="9"/>
      <c r="E2821" s="9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4"/>
    </row>
    <row r="2822" spans="1:34" s="5" customFormat="1">
      <c r="A2822" s="9"/>
      <c r="B2822" s="9"/>
      <c r="C2822" s="9"/>
      <c r="D2822" s="9"/>
      <c r="E2822" s="9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4"/>
    </row>
    <row r="2823" spans="1:34" s="5" customFormat="1">
      <c r="A2823" s="9"/>
      <c r="B2823" s="9"/>
      <c r="C2823" s="9"/>
      <c r="D2823" s="9"/>
      <c r="E2823" s="9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4"/>
    </row>
    <row r="2824" spans="1:34" s="5" customFormat="1">
      <c r="A2824" s="9"/>
      <c r="B2824" s="9"/>
      <c r="C2824" s="9"/>
      <c r="D2824" s="9"/>
      <c r="E2824" s="9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4"/>
    </row>
    <row r="2825" spans="1:34" s="5" customFormat="1">
      <c r="A2825" s="9"/>
      <c r="B2825" s="9"/>
      <c r="C2825" s="9"/>
      <c r="D2825" s="9"/>
      <c r="E2825" s="9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4"/>
    </row>
    <row r="2826" spans="1:34" s="5" customFormat="1">
      <c r="A2826" s="9"/>
      <c r="B2826" s="9"/>
      <c r="C2826" s="9"/>
      <c r="D2826" s="9"/>
      <c r="E2826" s="9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4"/>
    </row>
    <row r="2827" spans="1:34" s="5" customFormat="1">
      <c r="A2827" s="9"/>
      <c r="B2827" s="9"/>
      <c r="C2827" s="9"/>
      <c r="D2827" s="9"/>
      <c r="E2827" s="9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4"/>
    </row>
    <row r="2828" spans="1:34" s="5" customFormat="1">
      <c r="A2828" s="9"/>
      <c r="B2828" s="9"/>
      <c r="C2828" s="9"/>
      <c r="D2828" s="9"/>
      <c r="E2828" s="9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4"/>
    </row>
    <row r="2829" spans="1:34" s="5" customFormat="1">
      <c r="A2829" s="9"/>
      <c r="B2829" s="9"/>
      <c r="C2829" s="9"/>
      <c r="D2829" s="9"/>
      <c r="E2829" s="9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4"/>
    </row>
    <row r="2830" spans="1:34" s="5" customFormat="1">
      <c r="A2830" s="9"/>
      <c r="B2830" s="9"/>
      <c r="C2830" s="9"/>
      <c r="D2830" s="9"/>
      <c r="E2830" s="9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4"/>
    </row>
    <row r="2831" spans="1:34" s="5" customFormat="1">
      <c r="A2831" s="9"/>
      <c r="B2831" s="9"/>
      <c r="C2831" s="9"/>
      <c r="D2831" s="9"/>
      <c r="E2831" s="9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4"/>
    </row>
    <row r="2832" spans="1:34" s="5" customFormat="1">
      <c r="A2832" s="9"/>
      <c r="B2832" s="9"/>
      <c r="C2832" s="9"/>
      <c r="D2832" s="9"/>
      <c r="E2832" s="9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4"/>
    </row>
    <row r="2833" spans="1:34" s="5" customFormat="1">
      <c r="A2833" s="9"/>
      <c r="B2833" s="9"/>
      <c r="C2833" s="9"/>
      <c r="D2833" s="9"/>
      <c r="E2833" s="9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4"/>
    </row>
    <row r="2834" spans="1:34" s="5" customFormat="1">
      <c r="A2834" s="9"/>
      <c r="B2834" s="9"/>
      <c r="C2834" s="9"/>
      <c r="D2834" s="9"/>
      <c r="E2834" s="9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4"/>
    </row>
    <row r="2835" spans="1:34" s="5" customFormat="1">
      <c r="A2835" s="9"/>
      <c r="B2835" s="9"/>
      <c r="C2835" s="9"/>
      <c r="D2835" s="9"/>
      <c r="E2835" s="9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4"/>
    </row>
    <row r="2836" spans="1:34" s="5" customFormat="1">
      <c r="A2836" s="9"/>
      <c r="B2836" s="9"/>
      <c r="C2836" s="9"/>
      <c r="D2836" s="9"/>
      <c r="E2836" s="9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4"/>
    </row>
    <row r="2837" spans="1:34" s="5" customFormat="1">
      <c r="A2837" s="9"/>
      <c r="B2837" s="9"/>
      <c r="C2837" s="9"/>
      <c r="D2837" s="9"/>
      <c r="E2837" s="9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4"/>
    </row>
    <row r="2838" spans="1:34" s="5" customFormat="1">
      <c r="A2838" s="9"/>
      <c r="B2838" s="9"/>
      <c r="C2838" s="9"/>
      <c r="D2838" s="9"/>
      <c r="E2838" s="9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4"/>
    </row>
    <row r="2839" spans="1:34" s="5" customFormat="1">
      <c r="A2839" s="9"/>
      <c r="B2839" s="9"/>
      <c r="C2839" s="9"/>
      <c r="D2839" s="9"/>
      <c r="E2839" s="9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4"/>
    </row>
    <row r="2840" spans="1:34" s="5" customFormat="1">
      <c r="A2840" s="9"/>
      <c r="B2840" s="9"/>
      <c r="C2840" s="9"/>
      <c r="D2840" s="9"/>
      <c r="E2840" s="9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4"/>
    </row>
    <row r="2841" spans="1:34" s="5" customFormat="1">
      <c r="A2841" s="9"/>
      <c r="B2841" s="9"/>
      <c r="C2841" s="9"/>
      <c r="D2841" s="9"/>
      <c r="E2841" s="9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4"/>
    </row>
    <row r="2842" spans="1:34" s="5" customFormat="1">
      <c r="A2842" s="9"/>
      <c r="B2842" s="9"/>
      <c r="C2842" s="9"/>
      <c r="D2842" s="9"/>
      <c r="E2842" s="9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4"/>
    </row>
    <row r="2843" spans="1:34" s="5" customFormat="1">
      <c r="A2843" s="9"/>
      <c r="B2843" s="9"/>
      <c r="C2843" s="9"/>
      <c r="D2843" s="9"/>
      <c r="E2843" s="9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4"/>
    </row>
    <row r="2844" spans="1:34" s="5" customFormat="1">
      <c r="A2844" s="9"/>
      <c r="B2844" s="9"/>
      <c r="C2844" s="9"/>
      <c r="D2844" s="9"/>
      <c r="E2844" s="9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4"/>
    </row>
    <row r="2845" spans="1:34" s="5" customFormat="1">
      <c r="A2845" s="9"/>
      <c r="B2845" s="9"/>
      <c r="C2845" s="9"/>
      <c r="D2845" s="9"/>
      <c r="E2845" s="9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4"/>
    </row>
    <row r="2846" spans="1:34" s="5" customFormat="1">
      <c r="A2846" s="9"/>
      <c r="B2846" s="9"/>
      <c r="C2846" s="9"/>
      <c r="D2846" s="9"/>
      <c r="E2846" s="9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4"/>
    </row>
    <row r="2847" spans="1:34" s="5" customFormat="1">
      <c r="A2847" s="9"/>
      <c r="B2847" s="9"/>
      <c r="C2847" s="9"/>
      <c r="D2847" s="9"/>
      <c r="E2847" s="9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4"/>
    </row>
    <row r="2848" spans="1:34" s="5" customFormat="1">
      <c r="A2848" s="9"/>
      <c r="B2848" s="9"/>
      <c r="C2848" s="9"/>
      <c r="D2848" s="9"/>
      <c r="E2848" s="9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4"/>
    </row>
    <row r="2849" spans="1:34" s="5" customFormat="1">
      <c r="A2849" s="9"/>
      <c r="B2849" s="9"/>
      <c r="C2849" s="9"/>
      <c r="D2849" s="9"/>
      <c r="E2849" s="9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4"/>
    </row>
    <row r="2850" spans="1:34" s="5" customFormat="1">
      <c r="A2850" s="9"/>
      <c r="B2850" s="9"/>
      <c r="C2850" s="9"/>
      <c r="D2850" s="9"/>
      <c r="E2850" s="9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4"/>
    </row>
    <row r="2851" spans="1:34" s="5" customFormat="1">
      <c r="A2851" s="9"/>
      <c r="B2851" s="9"/>
      <c r="C2851" s="9"/>
      <c r="D2851" s="9"/>
      <c r="E2851" s="9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4"/>
    </row>
    <row r="2852" spans="1:34" s="5" customFormat="1">
      <c r="A2852" s="9"/>
      <c r="B2852" s="9"/>
      <c r="C2852" s="9"/>
      <c r="D2852" s="9"/>
      <c r="E2852" s="9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4"/>
    </row>
    <row r="2853" spans="1:34" s="5" customFormat="1">
      <c r="A2853" s="9"/>
      <c r="B2853" s="9"/>
      <c r="C2853" s="9"/>
      <c r="D2853" s="9"/>
      <c r="E2853" s="9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4"/>
    </row>
    <row r="2854" spans="1:34" s="5" customFormat="1">
      <c r="A2854" s="9"/>
      <c r="B2854" s="9"/>
      <c r="C2854" s="9"/>
      <c r="D2854" s="9"/>
      <c r="E2854" s="9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4"/>
    </row>
    <row r="2855" spans="1:34" s="5" customFormat="1">
      <c r="A2855" s="9"/>
      <c r="B2855" s="9"/>
      <c r="C2855" s="9"/>
      <c r="D2855" s="9"/>
      <c r="E2855" s="9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4"/>
    </row>
    <row r="2856" spans="1:34" s="5" customFormat="1">
      <c r="A2856" s="9"/>
      <c r="B2856" s="9"/>
      <c r="C2856" s="9"/>
      <c r="D2856" s="9"/>
      <c r="E2856" s="9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4"/>
    </row>
    <row r="2857" spans="1:34" s="5" customFormat="1">
      <c r="A2857" s="9"/>
      <c r="B2857" s="9"/>
      <c r="C2857" s="9"/>
      <c r="D2857" s="9"/>
      <c r="E2857" s="9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4"/>
    </row>
    <row r="2858" spans="1:34" s="5" customFormat="1">
      <c r="A2858" s="9"/>
      <c r="B2858" s="9"/>
      <c r="C2858" s="9"/>
      <c r="D2858" s="9"/>
      <c r="E2858" s="9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4"/>
    </row>
    <row r="2859" spans="1:34" s="5" customFormat="1">
      <c r="A2859" s="9"/>
      <c r="B2859" s="9"/>
      <c r="C2859" s="9"/>
      <c r="D2859" s="9"/>
      <c r="E2859" s="9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4"/>
    </row>
    <row r="2860" spans="1:34" s="5" customFormat="1">
      <c r="A2860" s="9"/>
      <c r="B2860" s="9"/>
      <c r="C2860" s="9"/>
      <c r="D2860" s="9"/>
      <c r="E2860" s="9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4"/>
    </row>
    <row r="2861" spans="1:34" s="5" customFormat="1">
      <c r="A2861" s="9"/>
      <c r="B2861" s="9"/>
      <c r="C2861" s="9"/>
      <c r="D2861" s="9"/>
      <c r="E2861" s="9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4"/>
    </row>
    <row r="2862" spans="1:34" s="5" customFormat="1">
      <c r="A2862" s="9"/>
      <c r="B2862" s="9"/>
      <c r="C2862" s="9"/>
      <c r="D2862" s="9"/>
      <c r="E2862" s="9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4"/>
    </row>
    <row r="2863" spans="1:34" s="5" customFormat="1">
      <c r="A2863" s="9"/>
      <c r="B2863" s="9"/>
      <c r="C2863" s="9"/>
      <c r="D2863" s="9"/>
      <c r="E2863" s="9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4"/>
    </row>
    <row r="2864" spans="1:34" s="5" customFormat="1">
      <c r="A2864" s="9"/>
      <c r="B2864" s="9"/>
      <c r="C2864" s="9"/>
      <c r="D2864" s="9"/>
      <c r="E2864" s="9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4"/>
    </row>
    <row r="2865" spans="1:34" s="5" customFormat="1">
      <c r="A2865" s="9"/>
      <c r="B2865" s="9"/>
      <c r="C2865" s="9"/>
      <c r="D2865" s="9"/>
      <c r="E2865" s="9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4"/>
    </row>
    <row r="2866" spans="1:34" s="5" customFormat="1">
      <c r="A2866" s="9"/>
      <c r="B2866" s="9"/>
      <c r="C2866" s="9"/>
      <c r="D2866" s="9"/>
      <c r="E2866" s="9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4"/>
    </row>
    <row r="2867" spans="1:34" s="5" customFormat="1">
      <c r="A2867" s="9"/>
      <c r="B2867" s="9"/>
      <c r="C2867" s="9"/>
      <c r="D2867" s="9"/>
      <c r="E2867" s="9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4"/>
    </row>
    <row r="2868" spans="1:34" s="5" customFormat="1">
      <c r="A2868" s="9"/>
      <c r="B2868" s="9"/>
      <c r="C2868" s="9"/>
      <c r="D2868" s="9"/>
      <c r="E2868" s="9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4"/>
    </row>
    <row r="2869" spans="1:34" s="5" customFormat="1">
      <c r="A2869" s="9"/>
      <c r="B2869" s="9"/>
      <c r="C2869" s="9"/>
      <c r="D2869" s="9"/>
      <c r="E2869" s="9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4"/>
    </row>
    <row r="2870" spans="1:34" s="5" customFormat="1">
      <c r="A2870" s="9"/>
      <c r="B2870" s="9"/>
      <c r="C2870" s="9"/>
      <c r="D2870" s="9"/>
      <c r="E2870" s="9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4"/>
    </row>
    <row r="2871" spans="1:34" s="5" customFormat="1">
      <c r="A2871" s="9"/>
      <c r="B2871" s="9"/>
      <c r="C2871" s="9"/>
      <c r="D2871" s="9"/>
      <c r="E2871" s="9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4"/>
    </row>
    <row r="2872" spans="1:34" s="5" customFormat="1">
      <c r="A2872" s="9"/>
      <c r="B2872" s="9"/>
      <c r="C2872" s="9"/>
      <c r="D2872" s="9"/>
      <c r="E2872" s="9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4"/>
    </row>
    <row r="2873" spans="1:34" s="5" customFormat="1">
      <c r="A2873" s="9"/>
      <c r="B2873" s="9"/>
      <c r="C2873" s="9"/>
      <c r="D2873" s="9"/>
      <c r="E2873" s="9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4"/>
    </row>
    <row r="2874" spans="1:34" s="5" customFormat="1">
      <c r="A2874" s="9"/>
      <c r="B2874" s="9"/>
      <c r="C2874" s="9"/>
      <c r="D2874" s="9"/>
      <c r="E2874" s="9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4"/>
    </row>
    <row r="2875" spans="1:34" s="5" customFormat="1">
      <c r="A2875" s="9"/>
      <c r="B2875" s="9"/>
      <c r="C2875" s="9"/>
      <c r="D2875" s="9"/>
      <c r="E2875" s="9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4"/>
    </row>
    <row r="2876" spans="1:34" s="5" customFormat="1">
      <c r="A2876" s="9"/>
      <c r="B2876" s="9"/>
      <c r="C2876" s="9"/>
      <c r="D2876" s="9"/>
      <c r="E2876" s="9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4"/>
    </row>
    <row r="2877" spans="1:34" s="5" customFormat="1">
      <c r="A2877" s="9"/>
      <c r="B2877" s="9"/>
      <c r="C2877" s="9"/>
      <c r="D2877" s="9"/>
      <c r="E2877" s="9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4"/>
    </row>
    <row r="2878" spans="1:34" s="5" customFormat="1">
      <c r="A2878" s="9"/>
      <c r="B2878" s="9"/>
      <c r="C2878" s="9"/>
      <c r="D2878" s="9"/>
      <c r="E2878" s="9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4"/>
    </row>
    <row r="2879" spans="1:34" s="5" customFormat="1">
      <c r="A2879" s="9"/>
      <c r="B2879" s="9"/>
      <c r="C2879" s="9"/>
      <c r="D2879" s="9"/>
      <c r="E2879" s="9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4"/>
    </row>
    <row r="2880" spans="1:34" s="5" customFormat="1">
      <c r="A2880" s="9"/>
      <c r="B2880" s="9"/>
      <c r="C2880" s="9"/>
      <c r="D2880" s="9"/>
      <c r="E2880" s="9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4"/>
    </row>
    <row r="2881" spans="1:34" s="5" customFormat="1">
      <c r="A2881" s="9"/>
      <c r="B2881" s="9"/>
      <c r="C2881" s="9"/>
      <c r="D2881" s="9"/>
      <c r="E2881" s="9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4"/>
    </row>
    <row r="2882" spans="1:34" s="5" customFormat="1">
      <c r="A2882" s="9"/>
      <c r="B2882" s="9"/>
      <c r="C2882" s="9"/>
      <c r="D2882" s="9"/>
      <c r="E2882" s="9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4"/>
    </row>
    <row r="2883" spans="1:34" s="5" customFormat="1">
      <c r="A2883" s="9"/>
      <c r="B2883" s="9"/>
      <c r="C2883" s="9"/>
      <c r="D2883" s="9"/>
      <c r="E2883" s="9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4"/>
    </row>
    <row r="2884" spans="1:34" s="5" customFormat="1">
      <c r="A2884" s="9"/>
      <c r="B2884" s="9"/>
      <c r="C2884" s="9"/>
      <c r="D2884" s="9"/>
      <c r="E2884" s="9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4"/>
    </row>
    <row r="2885" spans="1:34" s="5" customFormat="1">
      <c r="A2885" s="9"/>
      <c r="B2885" s="9"/>
      <c r="C2885" s="9"/>
      <c r="D2885" s="9"/>
      <c r="E2885" s="9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4"/>
    </row>
    <row r="2886" spans="1:34" s="5" customFormat="1">
      <c r="A2886" s="9"/>
      <c r="B2886" s="9"/>
      <c r="C2886" s="9"/>
      <c r="D2886" s="9"/>
      <c r="E2886" s="9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4"/>
    </row>
    <row r="2887" spans="1:34" s="5" customFormat="1">
      <c r="A2887" s="9"/>
      <c r="B2887" s="9"/>
      <c r="C2887" s="9"/>
      <c r="D2887" s="9"/>
      <c r="E2887" s="9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4"/>
    </row>
    <row r="2888" spans="1:34" s="5" customFormat="1">
      <c r="A2888" s="9"/>
      <c r="B2888" s="9"/>
      <c r="C2888" s="9"/>
      <c r="D2888" s="9"/>
      <c r="E2888" s="9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4"/>
    </row>
    <row r="2889" spans="1:34" s="5" customFormat="1">
      <c r="A2889" s="9"/>
      <c r="B2889" s="9"/>
      <c r="C2889" s="9"/>
      <c r="D2889" s="9"/>
      <c r="E2889" s="9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4"/>
    </row>
    <row r="2890" spans="1:34" s="5" customFormat="1">
      <c r="A2890" s="9"/>
      <c r="B2890" s="9"/>
      <c r="C2890" s="9"/>
      <c r="D2890" s="9"/>
      <c r="E2890" s="9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4"/>
    </row>
    <row r="2891" spans="1:34" s="5" customFormat="1">
      <c r="A2891" s="9"/>
      <c r="B2891" s="9"/>
      <c r="C2891" s="9"/>
      <c r="D2891" s="9"/>
      <c r="E2891" s="9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4"/>
    </row>
    <row r="2892" spans="1:34" s="5" customFormat="1">
      <c r="A2892" s="9"/>
      <c r="B2892" s="9"/>
      <c r="C2892" s="9"/>
      <c r="D2892" s="9"/>
      <c r="E2892" s="9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4"/>
    </row>
    <row r="2893" spans="1:34" s="5" customFormat="1">
      <c r="A2893" s="9"/>
      <c r="B2893" s="9"/>
      <c r="C2893" s="9"/>
      <c r="D2893" s="9"/>
      <c r="E2893" s="9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4"/>
    </row>
    <row r="2894" spans="1:34" s="5" customFormat="1">
      <c r="A2894" s="9"/>
      <c r="B2894" s="9"/>
      <c r="C2894" s="9"/>
      <c r="D2894" s="9"/>
      <c r="E2894" s="9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4"/>
    </row>
    <row r="2895" spans="1:34" s="5" customFormat="1">
      <c r="A2895" s="9"/>
      <c r="B2895" s="9"/>
      <c r="C2895" s="9"/>
      <c r="D2895" s="9"/>
      <c r="E2895" s="9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4"/>
    </row>
    <row r="2896" spans="1:34" s="5" customFormat="1">
      <c r="A2896" s="9"/>
      <c r="B2896" s="9"/>
      <c r="C2896" s="9"/>
      <c r="D2896" s="9"/>
      <c r="E2896" s="9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4"/>
    </row>
    <row r="2897" spans="1:34" s="5" customFormat="1">
      <c r="A2897" s="9"/>
      <c r="B2897" s="9"/>
      <c r="C2897" s="9"/>
      <c r="D2897" s="9"/>
      <c r="E2897" s="9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4"/>
    </row>
    <row r="2898" spans="1:34" s="5" customFormat="1">
      <c r="A2898" s="9"/>
      <c r="B2898" s="9"/>
      <c r="C2898" s="9"/>
      <c r="D2898" s="9"/>
      <c r="E2898" s="9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4"/>
    </row>
    <row r="2899" spans="1:34" s="5" customFormat="1">
      <c r="A2899" s="9"/>
      <c r="B2899" s="9"/>
      <c r="C2899" s="9"/>
      <c r="D2899" s="9"/>
      <c r="E2899" s="9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4"/>
    </row>
    <row r="2900" spans="1:34" s="5" customFormat="1">
      <c r="A2900" s="9"/>
      <c r="B2900" s="9"/>
      <c r="C2900" s="9"/>
      <c r="D2900" s="9"/>
      <c r="E2900" s="9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4"/>
    </row>
    <row r="2901" spans="1:34" s="5" customFormat="1">
      <c r="A2901" s="9"/>
      <c r="B2901" s="9"/>
      <c r="C2901" s="9"/>
      <c r="D2901" s="9"/>
      <c r="E2901" s="9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4"/>
    </row>
    <row r="2902" spans="1:34" s="5" customFormat="1">
      <c r="A2902" s="9"/>
      <c r="B2902" s="9"/>
      <c r="C2902" s="9"/>
      <c r="D2902" s="9"/>
      <c r="E2902" s="9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4"/>
    </row>
    <row r="2903" spans="1:34" s="5" customFormat="1">
      <c r="A2903" s="9"/>
      <c r="B2903" s="9"/>
      <c r="C2903" s="9"/>
      <c r="D2903" s="9"/>
      <c r="E2903" s="9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4"/>
    </row>
    <row r="2904" spans="1:34" s="5" customFormat="1">
      <c r="A2904" s="9"/>
      <c r="B2904" s="9"/>
      <c r="C2904" s="9"/>
      <c r="D2904" s="9"/>
      <c r="E2904" s="9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4"/>
    </row>
    <row r="2905" spans="1:34" s="5" customFormat="1">
      <c r="A2905" s="9"/>
      <c r="B2905" s="9"/>
      <c r="C2905" s="9"/>
      <c r="D2905" s="9"/>
      <c r="E2905" s="9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4"/>
    </row>
    <row r="2906" spans="1:34" s="5" customFormat="1">
      <c r="A2906" s="9"/>
      <c r="B2906" s="9"/>
      <c r="C2906" s="9"/>
      <c r="D2906" s="9"/>
      <c r="E2906" s="9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4"/>
    </row>
    <row r="2907" spans="1:34" s="5" customFormat="1">
      <c r="A2907" s="9"/>
      <c r="B2907" s="9"/>
      <c r="C2907" s="9"/>
      <c r="D2907" s="9"/>
      <c r="E2907" s="9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4"/>
    </row>
    <row r="2908" spans="1:34" s="5" customFormat="1">
      <c r="A2908" s="9"/>
      <c r="B2908" s="9"/>
      <c r="C2908" s="9"/>
      <c r="D2908" s="9"/>
      <c r="E2908" s="9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4"/>
    </row>
    <row r="2909" spans="1:34" s="5" customFormat="1">
      <c r="A2909" s="9"/>
      <c r="B2909" s="9"/>
      <c r="C2909" s="9"/>
      <c r="D2909" s="9"/>
      <c r="E2909" s="9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4"/>
    </row>
    <row r="2910" spans="1:34" s="5" customFormat="1">
      <c r="A2910" s="9"/>
      <c r="B2910" s="9"/>
      <c r="C2910" s="9"/>
      <c r="D2910" s="9"/>
      <c r="E2910" s="9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4"/>
    </row>
    <row r="2911" spans="1:34" s="5" customFormat="1">
      <c r="A2911" s="9"/>
      <c r="B2911" s="9"/>
      <c r="C2911" s="9"/>
      <c r="D2911" s="9"/>
      <c r="E2911" s="9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4"/>
    </row>
    <row r="2912" spans="1:34" s="5" customFormat="1">
      <c r="A2912" s="9"/>
      <c r="B2912" s="9"/>
      <c r="C2912" s="9"/>
      <c r="D2912" s="9"/>
      <c r="E2912" s="9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4"/>
    </row>
    <row r="2913" spans="1:34" s="5" customFormat="1">
      <c r="A2913" s="9"/>
      <c r="B2913" s="9"/>
      <c r="C2913" s="9"/>
      <c r="D2913" s="9"/>
      <c r="E2913" s="9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4"/>
    </row>
    <row r="2914" spans="1:34" s="5" customFormat="1">
      <c r="A2914" s="9"/>
      <c r="B2914" s="9"/>
      <c r="C2914" s="9"/>
      <c r="D2914" s="9"/>
      <c r="E2914" s="9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4"/>
    </row>
    <row r="2915" spans="1:34" s="5" customFormat="1">
      <c r="A2915" s="9"/>
      <c r="B2915" s="9"/>
      <c r="C2915" s="9"/>
      <c r="D2915" s="9"/>
      <c r="E2915" s="9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4"/>
    </row>
    <row r="2916" spans="1:34" s="5" customFormat="1">
      <c r="A2916" s="9"/>
      <c r="B2916" s="9"/>
      <c r="C2916" s="9"/>
      <c r="D2916" s="9"/>
      <c r="E2916" s="9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4"/>
    </row>
    <row r="2917" spans="1:34" s="5" customFormat="1">
      <c r="A2917" s="9"/>
      <c r="B2917" s="9"/>
      <c r="C2917" s="9"/>
      <c r="D2917" s="9"/>
      <c r="E2917" s="9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4"/>
    </row>
    <row r="2918" spans="1:34" s="5" customFormat="1">
      <c r="A2918" s="9"/>
      <c r="B2918" s="9"/>
      <c r="C2918" s="9"/>
      <c r="D2918" s="9"/>
      <c r="E2918" s="9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4"/>
    </row>
    <row r="2919" spans="1:34" s="5" customFormat="1">
      <c r="A2919" s="9"/>
      <c r="B2919" s="9"/>
      <c r="C2919" s="9"/>
      <c r="D2919" s="9"/>
      <c r="E2919" s="9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4"/>
    </row>
    <row r="2920" spans="1:34" s="5" customFormat="1">
      <c r="A2920" s="9"/>
      <c r="B2920" s="9"/>
      <c r="C2920" s="9"/>
      <c r="D2920" s="9"/>
      <c r="E2920" s="9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4"/>
    </row>
    <row r="2921" spans="1:34" s="5" customFormat="1">
      <c r="A2921" s="9"/>
      <c r="B2921" s="9"/>
      <c r="C2921" s="9"/>
      <c r="D2921" s="9"/>
      <c r="E2921" s="9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4"/>
    </row>
    <row r="2922" spans="1:34" s="5" customFormat="1">
      <c r="A2922" s="9"/>
      <c r="B2922" s="9"/>
      <c r="C2922" s="9"/>
      <c r="D2922" s="9"/>
      <c r="E2922" s="9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4"/>
    </row>
    <row r="2923" spans="1:34" s="5" customFormat="1">
      <c r="A2923" s="9"/>
      <c r="B2923" s="9"/>
      <c r="C2923" s="9"/>
      <c r="D2923" s="9"/>
      <c r="E2923" s="9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4"/>
    </row>
    <row r="2924" spans="1:34" s="5" customFormat="1">
      <c r="A2924" s="9"/>
      <c r="B2924" s="9"/>
      <c r="C2924" s="9"/>
      <c r="D2924" s="9"/>
      <c r="E2924" s="9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4"/>
    </row>
    <row r="2925" spans="1:34" s="5" customFormat="1">
      <c r="A2925" s="9"/>
      <c r="B2925" s="9"/>
      <c r="C2925" s="9"/>
      <c r="D2925" s="9"/>
      <c r="E2925" s="9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4"/>
    </row>
    <row r="2926" spans="1:34" s="5" customFormat="1">
      <c r="A2926" s="9"/>
      <c r="B2926" s="9"/>
      <c r="C2926" s="9"/>
      <c r="D2926" s="9"/>
      <c r="E2926" s="9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4"/>
    </row>
    <row r="2927" spans="1:34" s="5" customFormat="1">
      <c r="A2927" s="9"/>
      <c r="B2927" s="9"/>
      <c r="C2927" s="9"/>
      <c r="D2927" s="9"/>
      <c r="E2927" s="9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4"/>
    </row>
    <row r="2928" spans="1:34" s="5" customFormat="1">
      <c r="A2928" s="9"/>
      <c r="B2928" s="9"/>
      <c r="C2928" s="9"/>
      <c r="D2928" s="9"/>
      <c r="E2928" s="9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4"/>
    </row>
    <row r="2929" spans="1:34" s="5" customFormat="1">
      <c r="A2929" s="9"/>
      <c r="B2929" s="9"/>
      <c r="C2929" s="9"/>
      <c r="D2929" s="9"/>
      <c r="E2929" s="9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4"/>
    </row>
    <row r="2930" spans="1:34" s="5" customFormat="1">
      <c r="A2930" s="9"/>
      <c r="B2930" s="9"/>
      <c r="C2930" s="9"/>
      <c r="D2930" s="9"/>
      <c r="E2930" s="9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4"/>
    </row>
    <row r="2931" spans="1:34" s="5" customFormat="1">
      <c r="A2931" s="9"/>
      <c r="B2931" s="9"/>
      <c r="C2931" s="9"/>
      <c r="D2931" s="9"/>
      <c r="E2931" s="9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4"/>
    </row>
    <row r="2932" spans="1:34" s="5" customFormat="1">
      <c r="A2932" s="9"/>
      <c r="B2932" s="9"/>
      <c r="C2932" s="9"/>
      <c r="D2932" s="9"/>
      <c r="E2932" s="9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4"/>
    </row>
    <row r="2933" spans="1:34" s="5" customFormat="1">
      <c r="A2933" s="9"/>
      <c r="B2933" s="9"/>
      <c r="C2933" s="9"/>
      <c r="D2933" s="9"/>
      <c r="E2933" s="9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4"/>
    </row>
    <row r="2934" spans="1:34" s="5" customFormat="1">
      <c r="A2934" s="9"/>
      <c r="B2934" s="9"/>
      <c r="C2934" s="9"/>
      <c r="D2934" s="9"/>
      <c r="E2934" s="9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4"/>
    </row>
    <row r="2935" spans="1:34" s="5" customFormat="1">
      <c r="A2935" s="9"/>
      <c r="B2935" s="9"/>
      <c r="C2935" s="9"/>
      <c r="D2935" s="9"/>
      <c r="E2935" s="9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4"/>
    </row>
    <row r="2936" spans="1:34" s="5" customFormat="1">
      <c r="A2936" s="9"/>
      <c r="B2936" s="9"/>
      <c r="C2936" s="9"/>
      <c r="D2936" s="9"/>
      <c r="E2936" s="9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4"/>
    </row>
    <row r="2937" spans="1:34" s="5" customFormat="1">
      <c r="A2937" s="9"/>
      <c r="B2937" s="9"/>
      <c r="C2937" s="9"/>
      <c r="D2937" s="9"/>
      <c r="E2937" s="9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4"/>
    </row>
    <row r="2938" spans="1:34" s="5" customFormat="1">
      <c r="A2938" s="9"/>
      <c r="B2938" s="9"/>
      <c r="C2938" s="9"/>
      <c r="D2938" s="9"/>
      <c r="E2938" s="9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4"/>
    </row>
    <row r="2939" spans="1:34" s="5" customFormat="1">
      <c r="A2939" s="9"/>
      <c r="B2939" s="9"/>
      <c r="C2939" s="9"/>
      <c r="D2939" s="9"/>
      <c r="E2939" s="9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4"/>
    </row>
    <row r="2940" spans="1:34" s="5" customFormat="1">
      <c r="A2940" s="9"/>
      <c r="B2940" s="9"/>
      <c r="C2940" s="9"/>
      <c r="D2940" s="9"/>
      <c r="E2940" s="9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4"/>
    </row>
    <row r="2941" spans="1:34" s="5" customFormat="1">
      <c r="A2941" s="9"/>
      <c r="B2941" s="9"/>
      <c r="C2941" s="9"/>
      <c r="D2941" s="9"/>
      <c r="E2941" s="9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4"/>
    </row>
    <row r="2942" spans="1:34" s="5" customFormat="1">
      <c r="A2942" s="9"/>
      <c r="B2942" s="9"/>
      <c r="C2942" s="9"/>
      <c r="D2942" s="9"/>
      <c r="E2942" s="9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4"/>
    </row>
    <row r="2943" spans="1:34" s="5" customFormat="1">
      <c r="A2943" s="9"/>
      <c r="B2943" s="9"/>
      <c r="C2943" s="9"/>
      <c r="D2943" s="9"/>
      <c r="E2943" s="9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4"/>
    </row>
    <row r="2944" spans="1:34" s="5" customFormat="1">
      <c r="A2944" s="9"/>
      <c r="B2944" s="9"/>
      <c r="C2944" s="9"/>
      <c r="D2944" s="9"/>
      <c r="E2944" s="9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4"/>
    </row>
    <row r="2945" spans="1:34" s="5" customFormat="1">
      <c r="A2945" s="9"/>
      <c r="B2945" s="9"/>
      <c r="C2945" s="9"/>
      <c r="D2945" s="9"/>
      <c r="E2945" s="9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4"/>
    </row>
    <row r="2946" spans="1:34" s="5" customFormat="1">
      <c r="A2946" s="9"/>
      <c r="B2946" s="9"/>
      <c r="C2946" s="9"/>
      <c r="D2946" s="9"/>
      <c r="E2946" s="9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4"/>
    </row>
    <row r="2947" spans="1:34" s="5" customFormat="1">
      <c r="A2947" s="9"/>
      <c r="B2947" s="9"/>
      <c r="C2947" s="9"/>
      <c r="D2947" s="9"/>
      <c r="E2947" s="9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4"/>
    </row>
    <row r="2948" spans="1:34" s="5" customFormat="1">
      <c r="A2948" s="9"/>
      <c r="B2948" s="9"/>
      <c r="C2948" s="9"/>
      <c r="D2948" s="9"/>
      <c r="E2948" s="9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4"/>
    </row>
    <row r="2949" spans="1:34" s="5" customFormat="1">
      <c r="A2949" s="9"/>
      <c r="B2949" s="9"/>
      <c r="C2949" s="9"/>
      <c r="D2949" s="9"/>
      <c r="E2949" s="9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4"/>
    </row>
    <row r="2950" spans="1:34" s="5" customFormat="1">
      <c r="A2950" s="9"/>
      <c r="B2950" s="9"/>
      <c r="C2950" s="9"/>
      <c r="D2950" s="9"/>
      <c r="E2950" s="9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4"/>
    </row>
    <row r="2951" spans="1:34" s="5" customFormat="1">
      <c r="A2951" s="9"/>
      <c r="B2951" s="9"/>
      <c r="C2951" s="9"/>
      <c r="D2951" s="9"/>
      <c r="E2951" s="9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4"/>
    </row>
    <row r="2952" spans="1:34" s="5" customFormat="1">
      <c r="A2952" s="9"/>
      <c r="B2952" s="9"/>
      <c r="C2952" s="9"/>
      <c r="D2952" s="9"/>
      <c r="E2952" s="9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4"/>
    </row>
    <row r="2953" spans="1:34" s="5" customFormat="1">
      <c r="A2953" s="9"/>
      <c r="B2953" s="9"/>
      <c r="C2953" s="9"/>
      <c r="D2953" s="9"/>
      <c r="E2953" s="9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4"/>
    </row>
    <row r="2954" spans="1:34" s="5" customFormat="1">
      <c r="A2954" s="9"/>
      <c r="B2954" s="9"/>
      <c r="C2954" s="9"/>
      <c r="D2954" s="9"/>
      <c r="E2954" s="9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4"/>
    </row>
    <row r="2955" spans="1:34" s="5" customFormat="1">
      <c r="A2955" s="9"/>
      <c r="B2955" s="9"/>
      <c r="C2955" s="9"/>
      <c r="D2955" s="9"/>
      <c r="E2955" s="9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4"/>
    </row>
    <row r="2956" spans="1:34" s="5" customFormat="1">
      <c r="A2956" s="9"/>
      <c r="B2956" s="9"/>
      <c r="C2956" s="9"/>
      <c r="D2956" s="9"/>
      <c r="E2956" s="9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4"/>
    </row>
    <row r="2957" spans="1:34" s="5" customFormat="1">
      <c r="A2957" s="9"/>
      <c r="B2957" s="9"/>
      <c r="C2957" s="9"/>
      <c r="D2957" s="9"/>
      <c r="E2957" s="9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4"/>
    </row>
    <row r="2958" spans="1:34" s="5" customFormat="1">
      <c r="A2958" s="9"/>
      <c r="B2958" s="9"/>
      <c r="C2958" s="9"/>
      <c r="D2958" s="9"/>
      <c r="E2958" s="9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4"/>
    </row>
    <row r="2959" spans="1:34" s="5" customFormat="1">
      <c r="A2959" s="9"/>
      <c r="B2959" s="9"/>
      <c r="C2959" s="9"/>
      <c r="D2959" s="9"/>
      <c r="E2959" s="9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4"/>
    </row>
    <row r="2960" spans="1:34" s="5" customFormat="1">
      <c r="A2960" s="9"/>
      <c r="B2960" s="9"/>
      <c r="C2960" s="9"/>
      <c r="D2960" s="9"/>
      <c r="E2960" s="9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4"/>
    </row>
    <row r="2961" spans="1:34" s="5" customFormat="1">
      <c r="A2961" s="9"/>
      <c r="B2961" s="9"/>
      <c r="C2961" s="9"/>
      <c r="D2961" s="9"/>
      <c r="E2961" s="9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4"/>
    </row>
    <row r="2962" spans="1:34" s="5" customFormat="1">
      <c r="A2962" s="9"/>
      <c r="B2962" s="9"/>
      <c r="C2962" s="9"/>
      <c r="D2962" s="9"/>
      <c r="E2962" s="9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4"/>
    </row>
    <row r="2963" spans="1:34" s="5" customFormat="1">
      <c r="A2963" s="9"/>
      <c r="B2963" s="9"/>
      <c r="C2963" s="9"/>
      <c r="D2963" s="9"/>
      <c r="E2963" s="9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4"/>
    </row>
    <row r="2964" spans="1:34" s="5" customFormat="1">
      <c r="A2964" s="9"/>
      <c r="B2964" s="9"/>
      <c r="C2964" s="9"/>
      <c r="D2964" s="9"/>
      <c r="E2964" s="9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4"/>
    </row>
    <row r="2965" spans="1:34" s="5" customFormat="1">
      <c r="A2965" s="9"/>
      <c r="B2965" s="9"/>
      <c r="C2965" s="9"/>
      <c r="D2965" s="9"/>
      <c r="E2965" s="9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4"/>
    </row>
    <row r="2966" spans="1:34" s="5" customFormat="1">
      <c r="A2966" s="9"/>
      <c r="B2966" s="9"/>
      <c r="C2966" s="9"/>
      <c r="D2966" s="9"/>
      <c r="E2966" s="9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4"/>
    </row>
    <row r="2967" spans="1:34" s="5" customFormat="1">
      <c r="A2967" s="9"/>
      <c r="B2967" s="9"/>
      <c r="C2967" s="9"/>
      <c r="D2967" s="9"/>
      <c r="E2967" s="9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4"/>
    </row>
    <row r="2968" spans="1:34" s="5" customFormat="1">
      <c r="A2968" s="9"/>
      <c r="B2968" s="9"/>
      <c r="C2968" s="9"/>
      <c r="D2968" s="9"/>
      <c r="E2968" s="9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4"/>
    </row>
    <row r="2969" spans="1:34" s="5" customFormat="1">
      <c r="A2969" s="9"/>
      <c r="B2969" s="9"/>
      <c r="C2969" s="9"/>
      <c r="D2969" s="9"/>
      <c r="E2969" s="9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4"/>
    </row>
    <row r="2970" spans="1:34" s="5" customFormat="1">
      <c r="A2970" s="9"/>
      <c r="B2970" s="9"/>
      <c r="C2970" s="9"/>
      <c r="D2970" s="9"/>
      <c r="E2970" s="9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4"/>
    </row>
    <row r="2971" spans="1:34" s="5" customFormat="1">
      <c r="A2971" s="9"/>
      <c r="B2971" s="9"/>
      <c r="C2971" s="9"/>
      <c r="D2971" s="9"/>
      <c r="E2971" s="9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4"/>
    </row>
    <row r="2972" spans="1:34" s="5" customFormat="1">
      <c r="A2972" s="9"/>
      <c r="B2972" s="9"/>
      <c r="C2972" s="9"/>
      <c r="D2972" s="9"/>
      <c r="E2972" s="9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4"/>
    </row>
    <row r="2973" spans="1:34" s="5" customFormat="1">
      <c r="A2973" s="9"/>
      <c r="B2973" s="9"/>
      <c r="C2973" s="9"/>
      <c r="D2973" s="9"/>
      <c r="E2973" s="9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4"/>
    </row>
    <row r="2974" spans="1:34" s="5" customFormat="1">
      <c r="A2974" s="9"/>
      <c r="B2974" s="9"/>
      <c r="C2974" s="9"/>
      <c r="D2974" s="9"/>
      <c r="E2974" s="9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4"/>
    </row>
    <row r="2975" spans="1:34" s="5" customFormat="1">
      <c r="A2975" s="9"/>
      <c r="B2975" s="9"/>
      <c r="C2975" s="9"/>
      <c r="D2975" s="9"/>
      <c r="E2975" s="9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4"/>
    </row>
    <row r="2976" spans="1:34" s="5" customFormat="1">
      <c r="A2976" s="9"/>
      <c r="B2976" s="9"/>
      <c r="C2976" s="9"/>
      <c r="D2976" s="9"/>
      <c r="E2976" s="9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4"/>
    </row>
    <row r="2977" spans="1:34" s="5" customFormat="1">
      <c r="A2977" s="9"/>
      <c r="B2977" s="9"/>
      <c r="C2977" s="9"/>
      <c r="D2977" s="9"/>
      <c r="E2977" s="9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4"/>
    </row>
    <row r="2978" spans="1:34" s="5" customFormat="1">
      <c r="A2978" s="9"/>
      <c r="B2978" s="9"/>
      <c r="C2978" s="9"/>
      <c r="D2978" s="9"/>
      <c r="E2978" s="9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4"/>
    </row>
    <row r="2979" spans="1:34" s="5" customFormat="1">
      <c r="A2979" s="9"/>
      <c r="B2979" s="9"/>
      <c r="C2979" s="9"/>
      <c r="D2979" s="9"/>
      <c r="E2979" s="9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4"/>
    </row>
    <row r="2980" spans="1:34" s="5" customFormat="1">
      <c r="A2980" s="9"/>
      <c r="B2980" s="9"/>
      <c r="C2980" s="9"/>
      <c r="D2980" s="9"/>
      <c r="E2980" s="9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4"/>
    </row>
    <row r="2981" spans="1:34" s="5" customFormat="1">
      <c r="A2981" s="9"/>
      <c r="B2981" s="9"/>
      <c r="C2981" s="9"/>
      <c r="D2981" s="9"/>
      <c r="E2981" s="9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4"/>
    </row>
    <row r="2982" spans="1:34" s="5" customFormat="1">
      <c r="A2982" s="9"/>
      <c r="B2982" s="9"/>
      <c r="C2982" s="9"/>
      <c r="D2982" s="9"/>
      <c r="E2982" s="9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4"/>
    </row>
    <row r="2983" spans="1:34" s="5" customFormat="1">
      <c r="A2983" s="9"/>
      <c r="B2983" s="9"/>
      <c r="C2983" s="9"/>
      <c r="D2983" s="9"/>
      <c r="E2983" s="9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4"/>
    </row>
    <row r="2984" spans="1:34" s="5" customFormat="1">
      <c r="A2984" s="9"/>
      <c r="B2984" s="9"/>
      <c r="C2984" s="9"/>
      <c r="D2984" s="9"/>
      <c r="E2984" s="9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4"/>
    </row>
    <row r="2985" spans="1:34" s="5" customFormat="1">
      <c r="A2985" s="9"/>
      <c r="B2985" s="9"/>
      <c r="C2985" s="9"/>
      <c r="D2985" s="9"/>
      <c r="E2985" s="9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4"/>
    </row>
    <row r="2986" spans="1:34" s="5" customFormat="1">
      <c r="A2986" s="9"/>
      <c r="B2986" s="9"/>
      <c r="C2986" s="9"/>
      <c r="D2986" s="9"/>
      <c r="E2986" s="9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4"/>
    </row>
    <row r="2987" spans="1:34" s="5" customFormat="1">
      <c r="A2987" s="9"/>
      <c r="B2987" s="9"/>
      <c r="C2987" s="9"/>
      <c r="D2987" s="9"/>
      <c r="E2987" s="9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4"/>
    </row>
    <row r="2988" spans="1:34" s="5" customFormat="1">
      <c r="A2988" s="9"/>
      <c r="B2988" s="9"/>
      <c r="C2988" s="9"/>
      <c r="D2988" s="9"/>
      <c r="E2988" s="9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4"/>
    </row>
    <row r="2989" spans="1:34" s="5" customFormat="1">
      <c r="A2989" s="9"/>
      <c r="B2989" s="9"/>
      <c r="C2989" s="9"/>
      <c r="D2989" s="9"/>
      <c r="E2989" s="9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4"/>
    </row>
    <row r="2990" spans="1:34" s="5" customFormat="1">
      <c r="A2990" s="9"/>
      <c r="B2990" s="9"/>
      <c r="C2990" s="9"/>
      <c r="D2990" s="9"/>
      <c r="E2990" s="9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4"/>
    </row>
    <row r="2991" spans="1:34" s="5" customFormat="1">
      <c r="A2991" s="9"/>
      <c r="B2991" s="9"/>
      <c r="C2991" s="9"/>
      <c r="D2991" s="9"/>
      <c r="E2991" s="9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4"/>
    </row>
    <row r="2992" spans="1:34" s="5" customFormat="1">
      <c r="A2992" s="9"/>
      <c r="B2992" s="9"/>
      <c r="C2992" s="9"/>
      <c r="D2992" s="9"/>
      <c r="E2992" s="9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4"/>
    </row>
    <row r="2993" spans="1:34" s="5" customFormat="1">
      <c r="A2993" s="9"/>
      <c r="B2993" s="9"/>
      <c r="C2993" s="9"/>
      <c r="D2993" s="9"/>
      <c r="E2993" s="9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4"/>
    </row>
    <row r="2994" spans="1:34" s="5" customFormat="1">
      <c r="A2994" s="9"/>
      <c r="B2994" s="9"/>
      <c r="C2994" s="9"/>
      <c r="D2994" s="9"/>
      <c r="E2994" s="9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4"/>
    </row>
    <row r="2995" spans="1:34" s="5" customFormat="1">
      <c r="A2995" s="9"/>
      <c r="B2995" s="9"/>
      <c r="C2995" s="9"/>
      <c r="D2995" s="9"/>
      <c r="E2995" s="9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4"/>
    </row>
    <row r="2996" spans="1:34" s="5" customFormat="1">
      <c r="A2996" s="9"/>
      <c r="B2996" s="9"/>
      <c r="C2996" s="9"/>
      <c r="D2996" s="9"/>
      <c r="E2996" s="9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4"/>
    </row>
    <row r="2997" spans="1:34" s="5" customFormat="1">
      <c r="A2997" s="9"/>
      <c r="B2997" s="9"/>
      <c r="C2997" s="9"/>
      <c r="D2997" s="9"/>
      <c r="E2997" s="9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4"/>
    </row>
    <row r="2998" spans="1:34" s="5" customFormat="1">
      <c r="A2998" s="9"/>
      <c r="B2998" s="9"/>
      <c r="C2998" s="9"/>
      <c r="D2998" s="9"/>
      <c r="E2998" s="9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4"/>
    </row>
    <row r="2999" spans="1:34" s="5" customFormat="1">
      <c r="A2999" s="9"/>
      <c r="B2999" s="9"/>
      <c r="C2999" s="9"/>
      <c r="D2999" s="9"/>
      <c r="E2999" s="9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4"/>
    </row>
    <row r="3000" spans="1:34" s="5" customFormat="1">
      <c r="A3000" s="9"/>
      <c r="B3000" s="9"/>
      <c r="C3000" s="9"/>
      <c r="D3000" s="9"/>
      <c r="E3000" s="9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4"/>
    </row>
    <row r="3001" spans="1:34" s="5" customFormat="1">
      <c r="A3001" s="9"/>
      <c r="B3001" s="9"/>
      <c r="C3001" s="9"/>
      <c r="D3001" s="9"/>
      <c r="E3001" s="9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4"/>
    </row>
    <row r="3002" spans="1:34" s="5" customFormat="1">
      <c r="A3002" s="9"/>
      <c r="B3002" s="9"/>
      <c r="C3002" s="9"/>
      <c r="D3002" s="9"/>
      <c r="E3002" s="9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4"/>
    </row>
    <row r="3003" spans="1:34" s="5" customFormat="1">
      <c r="A3003" s="9"/>
      <c r="B3003" s="9"/>
      <c r="C3003" s="9"/>
      <c r="D3003" s="9"/>
      <c r="E3003" s="9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4"/>
    </row>
    <row r="3004" spans="1:34" s="5" customFormat="1">
      <c r="A3004" s="9"/>
      <c r="B3004" s="9"/>
      <c r="C3004" s="9"/>
      <c r="D3004" s="9"/>
      <c r="E3004" s="9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4"/>
    </row>
    <row r="3005" spans="1:34" s="5" customFormat="1">
      <c r="A3005" s="9"/>
      <c r="B3005" s="9"/>
      <c r="C3005" s="9"/>
      <c r="D3005" s="9"/>
      <c r="E3005" s="9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4"/>
    </row>
    <row r="3006" spans="1:34" s="5" customFormat="1">
      <c r="A3006" s="9"/>
      <c r="B3006" s="9"/>
      <c r="C3006" s="9"/>
      <c r="D3006" s="9"/>
      <c r="E3006" s="9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4"/>
    </row>
    <row r="3007" spans="1:34" s="5" customFormat="1">
      <c r="A3007" s="9"/>
      <c r="B3007" s="9"/>
      <c r="C3007" s="9"/>
      <c r="D3007" s="9"/>
      <c r="E3007" s="9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4"/>
    </row>
    <row r="3008" spans="1:34" s="5" customFormat="1">
      <c r="A3008" s="9"/>
      <c r="B3008" s="9"/>
      <c r="C3008" s="9"/>
      <c r="D3008" s="9"/>
      <c r="E3008" s="9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4"/>
    </row>
    <row r="3009" spans="1:34" s="5" customFormat="1">
      <c r="A3009" s="9"/>
      <c r="B3009" s="9"/>
      <c r="C3009" s="9"/>
      <c r="D3009" s="9"/>
      <c r="E3009" s="9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4"/>
    </row>
    <row r="3010" spans="1:34" s="5" customFormat="1">
      <c r="A3010" s="9"/>
      <c r="B3010" s="9"/>
      <c r="C3010" s="9"/>
      <c r="D3010" s="9"/>
      <c r="E3010" s="9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4"/>
    </row>
    <row r="3011" spans="1:34" s="5" customFormat="1">
      <c r="A3011" s="9"/>
      <c r="B3011" s="9"/>
      <c r="C3011" s="9"/>
      <c r="D3011" s="9"/>
      <c r="E3011" s="9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4"/>
    </row>
    <row r="3012" spans="1:34" s="5" customFormat="1">
      <c r="A3012" s="9"/>
      <c r="B3012" s="9"/>
      <c r="C3012" s="9"/>
      <c r="D3012" s="9"/>
      <c r="E3012" s="9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4"/>
    </row>
    <row r="3013" spans="1:34" s="5" customFormat="1">
      <c r="A3013" s="9"/>
      <c r="B3013" s="9"/>
      <c r="C3013" s="9"/>
      <c r="D3013" s="9"/>
      <c r="E3013" s="9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4"/>
    </row>
    <row r="3014" spans="1:34" s="5" customFormat="1">
      <c r="A3014" s="9"/>
      <c r="B3014" s="9"/>
      <c r="C3014" s="9"/>
      <c r="D3014" s="9"/>
      <c r="E3014" s="9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4"/>
    </row>
    <row r="3015" spans="1:34" s="5" customFormat="1">
      <c r="A3015" s="9"/>
      <c r="B3015" s="9"/>
      <c r="C3015" s="9"/>
      <c r="D3015" s="9"/>
      <c r="E3015" s="9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4"/>
    </row>
    <row r="3016" spans="1:34" s="5" customFormat="1">
      <c r="A3016" s="9"/>
      <c r="B3016" s="9"/>
      <c r="C3016" s="9"/>
      <c r="D3016" s="9"/>
      <c r="E3016" s="9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4"/>
    </row>
    <row r="3017" spans="1:34" s="5" customFormat="1">
      <c r="A3017" s="9"/>
      <c r="B3017" s="9"/>
      <c r="C3017" s="9"/>
      <c r="D3017" s="9"/>
      <c r="E3017" s="9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4"/>
    </row>
    <row r="3018" spans="1:34" s="5" customFormat="1">
      <c r="A3018" s="9"/>
      <c r="B3018" s="9"/>
      <c r="C3018" s="9"/>
      <c r="D3018" s="9"/>
      <c r="E3018" s="9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4"/>
    </row>
    <row r="3019" spans="1:34" s="5" customFormat="1">
      <c r="A3019" s="9"/>
      <c r="B3019" s="9"/>
      <c r="C3019" s="9"/>
      <c r="D3019" s="9"/>
      <c r="E3019" s="9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4"/>
    </row>
    <row r="3020" spans="1:34" s="5" customFormat="1">
      <c r="A3020" s="9"/>
      <c r="B3020" s="9"/>
      <c r="C3020" s="9"/>
      <c r="D3020" s="9"/>
      <c r="E3020" s="9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4"/>
    </row>
    <row r="3021" spans="1:34" s="5" customFormat="1">
      <c r="A3021" s="9"/>
      <c r="B3021" s="9"/>
      <c r="C3021" s="9"/>
      <c r="D3021" s="9"/>
      <c r="E3021" s="9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4"/>
    </row>
    <row r="3022" spans="1:34" s="5" customFormat="1">
      <c r="A3022" s="9"/>
      <c r="B3022" s="9"/>
      <c r="C3022" s="9"/>
      <c r="D3022" s="9"/>
      <c r="E3022" s="9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4"/>
    </row>
    <row r="3023" spans="1:34" s="5" customFormat="1">
      <c r="A3023" s="9"/>
      <c r="B3023" s="9"/>
      <c r="C3023" s="9"/>
      <c r="D3023" s="9"/>
      <c r="E3023" s="9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4"/>
    </row>
    <row r="3024" spans="1:34" s="5" customFormat="1">
      <c r="A3024" s="9"/>
      <c r="B3024" s="9"/>
      <c r="C3024" s="9"/>
      <c r="D3024" s="9"/>
      <c r="E3024" s="9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4"/>
    </row>
    <row r="3025" spans="1:34" s="5" customFormat="1">
      <c r="A3025" s="9"/>
      <c r="B3025" s="9"/>
      <c r="C3025" s="9"/>
      <c r="D3025" s="9"/>
      <c r="E3025" s="9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4"/>
    </row>
    <row r="3026" spans="1:34" s="5" customFormat="1">
      <c r="A3026" s="9"/>
      <c r="B3026" s="9"/>
      <c r="C3026" s="9"/>
      <c r="D3026" s="9"/>
      <c r="E3026" s="9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4"/>
    </row>
    <row r="3027" spans="1:34" s="5" customFormat="1">
      <c r="A3027" s="9"/>
      <c r="B3027" s="9"/>
      <c r="C3027" s="9"/>
      <c r="D3027" s="9"/>
      <c r="E3027" s="9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4"/>
    </row>
    <row r="3028" spans="1:34" s="5" customFormat="1">
      <c r="A3028" s="9"/>
      <c r="B3028" s="9"/>
      <c r="C3028" s="9"/>
      <c r="D3028" s="9"/>
      <c r="E3028" s="9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4"/>
    </row>
    <row r="3029" spans="1:34" s="5" customFormat="1">
      <c r="A3029" s="9"/>
      <c r="B3029" s="9"/>
      <c r="C3029" s="9"/>
      <c r="D3029" s="9"/>
      <c r="E3029" s="9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4"/>
    </row>
    <row r="3030" spans="1:34" s="5" customFormat="1">
      <c r="A3030" s="9"/>
      <c r="B3030" s="9"/>
      <c r="C3030" s="9"/>
      <c r="D3030" s="9"/>
      <c r="E3030" s="9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4"/>
    </row>
    <row r="3031" spans="1:34" s="5" customFormat="1">
      <c r="A3031" s="9"/>
      <c r="B3031" s="9"/>
      <c r="C3031" s="9"/>
      <c r="D3031" s="9"/>
      <c r="E3031" s="9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4"/>
    </row>
    <row r="3032" spans="1:34" s="5" customFormat="1">
      <c r="A3032" s="9"/>
      <c r="B3032" s="9"/>
      <c r="C3032" s="9"/>
      <c r="D3032" s="9"/>
      <c r="E3032" s="9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4"/>
    </row>
    <row r="3033" spans="1:34" s="5" customFormat="1">
      <c r="A3033" s="9"/>
      <c r="B3033" s="9"/>
      <c r="C3033" s="9"/>
      <c r="D3033" s="9"/>
      <c r="E3033" s="9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4"/>
    </row>
    <row r="3034" spans="1:34" s="5" customFormat="1">
      <c r="A3034" s="9"/>
      <c r="B3034" s="9"/>
      <c r="C3034" s="9"/>
      <c r="D3034" s="9"/>
      <c r="E3034" s="9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4"/>
    </row>
    <row r="3035" spans="1:34" s="5" customFormat="1">
      <c r="A3035" s="9"/>
      <c r="B3035" s="9"/>
      <c r="C3035" s="9"/>
      <c r="D3035" s="9"/>
      <c r="E3035" s="9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4"/>
    </row>
    <row r="3036" spans="1:34" s="5" customFormat="1">
      <c r="A3036" s="9"/>
      <c r="B3036" s="9"/>
      <c r="C3036" s="9"/>
      <c r="D3036" s="9"/>
      <c r="E3036" s="9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4"/>
    </row>
    <row r="3037" spans="1:34" s="5" customFormat="1">
      <c r="A3037" s="9"/>
      <c r="B3037" s="9"/>
      <c r="C3037" s="9"/>
      <c r="D3037" s="9"/>
      <c r="E3037" s="9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4"/>
    </row>
    <row r="3038" spans="1:34" s="5" customFormat="1">
      <c r="A3038" s="9"/>
      <c r="B3038" s="9"/>
      <c r="C3038" s="9"/>
      <c r="D3038" s="9"/>
      <c r="E3038" s="9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4"/>
    </row>
    <row r="3039" spans="1:34" s="5" customFormat="1">
      <c r="A3039" s="9"/>
      <c r="B3039" s="9"/>
      <c r="C3039" s="9"/>
      <c r="D3039" s="9"/>
      <c r="E3039" s="9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4"/>
    </row>
    <row r="3040" spans="1:34" s="5" customFormat="1">
      <c r="A3040" s="9"/>
      <c r="B3040" s="9"/>
      <c r="C3040" s="9"/>
      <c r="D3040" s="9"/>
      <c r="E3040" s="9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4"/>
    </row>
    <row r="3041" spans="1:34" s="5" customFormat="1">
      <c r="A3041" s="9"/>
      <c r="B3041" s="9"/>
      <c r="C3041" s="9"/>
      <c r="D3041" s="9"/>
      <c r="E3041" s="9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4"/>
    </row>
    <row r="3042" spans="1:34" s="5" customFormat="1">
      <c r="A3042" s="9"/>
      <c r="B3042" s="9"/>
      <c r="C3042" s="9"/>
      <c r="D3042" s="9"/>
      <c r="E3042" s="9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4"/>
    </row>
    <row r="3043" spans="1:34" s="5" customFormat="1">
      <c r="A3043" s="9"/>
      <c r="B3043" s="9"/>
      <c r="C3043" s="9"/>
      <c r="D3043" s="9"/>
      <c r="E3043" s="9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4"/>
    </row>
    <row r="3044" spans="1:34" s="5" customFormat="1">
      <c r="A3044" s="9"/>
      <c r="B3044" s="9"/>
      <c r="C3044" s="9"/>
      <c r="D3044" s="9"/>
      <c r="E3044" s="9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4"/>
    </row>
    <row r="3045" spans="1:34" s="5" customFormat="1">
      <c r="A3045" s="9"/>
      <c r="B3045" s="9"/>
      <c r="C3045" s="9"/>
      <c r="D3045" s="9"/>
      <c r="E3045" s="9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4"/>
    </row>
    <row r="3046" spans="1:34" s="5" customFormat="1">
      <c r="A3046" s="9"/>
      <c r="B3046" s="9"/>
      <c r="C3046" s="9"/>
      <c r="D3046" s="9"/>
      <c r="E3046" s="9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4"/>
    </row>
    <row r="3047" spans="1:34" s="5" customFormat="1">
      <c r="A3047" s="9"/>
      <c r="B3047" s="9"/>
      <c r="C3047" s="9"/>
      <c r="D3047" s="9"/>
      <c r="E3047" s="9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4"/>
    </row>
    <row r="3048" spans="1:34" s="5" customFormat="1">
      <c r="A3048" s="9"/>
      <c r="B3048" s="9"/>
      <c r="C3048" s="9"/>
      <c r="D3048" s="9"/>
      <c r="E3048" s="9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4"/>
    </row>
    <row r="3049" spans="1:34" s="5" customFormat="1">
      <c r="A3049" s="9"/>
      <c r="B3049" s="9"/>
      <c r="C3049" s="9"/>
      <c r="D3049" s="9"/>
      <c r="E3049" s="9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4"/>
    </row>
    <row r="3050" spans="1:34" s="5" customFormat="1">
      <c r="A3050" s="9"/>
      <c r="B3050" s="9"/>
      <c r="C3050" s="9"/>
      <c r="D3050" s="9"/>
      <c r="E3050" s="9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4"/>
    </row>
    <row r="3051" spans="1:34" s="5" customFormat="1">
      <c r="A3051" s="9"/>
      <c r="B3051" s="9"/>
      <c r="C3051" s="9"/>
      <c r="D3051" s="9"/>
      <c r="E3051" s="9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4"/>
    </row>
    <row r="3052" spans="1:34" s="5" customFormat="1">
      <c r="A3052" s="9"/>
      <c r="B3052" s="9"/>
      <c r="C3052" s="9"/>
      <c r="D3052" s="9"/>
      <c r="E3052" s="9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4"/>
    </row>
    <row r="3053" spans="1:34" s="5" customFormat="1">
      <c r="A3053" s="9"/>
      <c r="B3053" s="9"/>
      <c r="C3053" s="9"/>
      <c r="D3053" s="9"/>
      <c r="E3053" s="9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4"/>
    </row>
    <row r="3054" spans="1:34" s="5" customFormat="1">
      <c r="A3054" s="9"/>
      <c r="B3054" s="9"/>
      <c r="C3054" s="9"/>
      <c r="D3054" s="9"/>
      <c r="E3054" s="9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4"/>
    </row>
    <row r="3055" spans="1:34" s="5" customFormat="1">
      <c r="A3055" s="9"/>
      <c r="B3055" s="9"/>
      <c r="C3055" s="9"/>
      <c r="D3055" s="9"/>
      <c r="E3055" s="9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4"/>
    </row>
    <row r="3056" spans="1:34" s="5" customFormat="1">
      <c r="A3056" s="9"/>
      <c r="B3056" s="9"/>
      <c r="C3056" s="9"/>
      <c r="D3056" s="9"/>
      <c r="E3056" s="9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4"/>
    </row>
    <row r="3057" spans="1:34" s="5" customFormat="1">
      <c r="A3057" s="9"/>
      <c r="B3057" s="9"/>
      <c r="C3057" s="9"/>
      <c r="D3057" s="9"/>
      <c r="E3057" s="9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4"/>
    </row>
    <row r="3058" spans="1:34" s="5" customFormat="1">
      <c r="A3058" s="9"/>
      <c r="B3058" s="9"/>
      <c r="C3058" s="9"/>
      <c r="D3058" s="9"/>
      <c r="E3058" s="9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4"/>
    </row>
    <row r="3059" spans="1:34" s="5" customFormat="1">
      <c r="A3059" s="9"/>
      <c r="B3059" s="9"/>
      <c r="C3059" s="9"/>
      <c r="D3059" s="9"/>
      <c r="E3059" s="9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4"/>
    </row>
    <row r="3060" spans="1:34" s="5" customFormat="1">
      <c r="A3060" s="9"/>
      <c r="B3060" s="9"/>
      <c r="C3060" s="9"/>
      <c r="D3060" s="9"/>
      <c r="E3060" s="9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4"/>
    </row>
    <row r="3061" spans="1:34" s="5" customFormat="1">
      <c r="A3061" s="9"/>
      <c r="B3061" s="9"/>
      <c r="C3061" s="9"/>
      <c r="D3061" s="9"/>
      <c r="E3061" s="9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4"/>
    </row>
    <row r="3062" spans="1:34" s="5" customFormat="1">
      <c r="A3062" s="9"/>
      <c r="B3062" s="9"/>
      <c r="C3062" s="9"/>
      <c r="D3062" s="9"/>
      <c r="E3062" s="9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4"/>
    </row>
    <row r="3063" spans="1:34" s="5" customFormat="1">
      <c r="A3063" s="9"/>
      <c r="B3063" s="9"/>
      <c r="C3063" s="9"/>
      <c r="D3063" s="9"/>
      <c r="E3063" s="9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4"/>
    </row>
    <row r="3064" spans="1:34" s="5" customFormat="1">
      <c r="A3064" s="9"/>
      <c r="B3064" s="9"/>
      <c r="C3064" s="9"/>
      <c r="D3064" s="9"/>
      <c r="E3064" s="9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4"/>
    </row>
    <row r="3065" spans="1:34" s="5" customFormat="1">
      <c r="A3065" s="9"/>
      <c r="B3065" s="9"/>
      <c r="C3065" s="9"/>
      <c r="D3065" s="9"/>
      <c r="E3065" s="9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4"/>
    </row>
    <row r="3066" spans="1:34" s="5" customFormat="1">
      <c r="A3066" s="9"/>
      <c r="B3066" s="9"/>
      <c r="C3066" s="9"/>
      <c r="D3066" s="9"/>
      <c r="E3066" s="9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4"/>
    </row>
    <row r="3067" spans="1:34" s="5" customFormat="1">
      <c r="A3067" s="9"/>
      <c r="B3067" s="9"/>
      <c r="C3067" s="9"/>
      <c r="D3067" s="9"/>
      <c r="E3067" s="9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4"/>
    </row>
    <row r="3068" spans="1:34" s="5" customFormat="1">
      <c r="A3068" s="9"/>
      <c r="B3068" s="9"/>
      <c r="C3068" s="9"/>
      <c r="D3068" s="9"/>
      <c r="E3068" s="9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4"/>
    </row>
    <row r="3069" spans="1:34" s="5" customFormat="1">
      <c r="A3069" s="9"/>
      <c r="B3069" s="9"/>
      <c r="C3069" s="9"/>
      <c r="D3069" s="9"/>
      <c r="E3069" s="9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4"/>
    </row>
    <row r="3070" spans="1:34" s="5" customFormat="1">
      <c r="A3070" s="9"/>
      <c r="B3070" s="9"/>
      <c r="C3070" s="9"/>
      <c r="D3070" s="9"/>
      <c r="E3070" s="9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4"/>
    </row>
    <row r="3071" spans="1:34" s="5" customFormat="1">
      <c r="A3071" s="9"/>
      <c r="B3071" s="9"/>
      <c r="C3071" s="9"/>
      <c r="D3071" s="9"/>
      <c r="E3071" s="9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4"/>
    </row>
    <row r="3072" spans="1:34" s="5" customFormat="1">
      <c r="A3072" s="9"/>
      <c r="B3072" s="9"/>
      <c r="C3072" s="9"/>
      <c r="D3072" s="9"/>
      <c r="E3072" s="9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4"/>
    </row>
    <row r="3073" spans="1:34" s="5" customFormat="1">
      <c r="A3073" s="9"/>
      <c r="B3073" s="9"/>
      <c r="C3073" s="9"/>
      <c r="D3073" s="9"/>
      <c r="E3073" s="9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4"/>
    </row>
    <row r="3074" spans="1:34" s="5" customFormat="1">
      <c r="A3074" s="9"/>
      <c r="B3074" s="9"/>
      <c r="C3074" s="9"/>
      <c r="D3074" s="9"/>
      <c r="E3074" s="9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4"/>
    </row>
    <row r="3075" spans="1:34" s="5" customFormat="1">
      <c r="A3075" s="9"/>
      <c r="B3075" s="9"/>
      <c r="C3075" s="9"/>
      <c r="D3075" s="9"/>
      <c r="E3075" s="9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4"/>
    </row>
    <row r="3076" spans="1:34" s="5" customFormat="1">
      <c r="A3076" s="9"/>
      <c r="B3076" s="9"/>
      <c r="C3076" s="9"/>
      <c r="D3076" s="9"/>
      <c r="E3076" s="9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4"/>
    </row>
    <row r="3077" spans="1:34" s="5" customFormat="1">
      <c r="A3077" s="9"/>
      <c r="B3077" s="9"/>
      <c r="C3077" s="9"/>
      <c r="D3077" s="9"/>
      <c r="E3077" s="9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4"/>
    </row>
    <row r="3078" spans="1:34" s="5" customFormat="1">
      <c r="A3078" s="9"/>
      <c r="B3078" s="9"/>
      <c r="C3078" s="9"/>
      <c r="D3078" s="9"/>
      <c r="E3078" s="9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4"/>
    </row>
    <row r="3079" spans="1:34" s="5" customFormat="1">
      <c r="A3079" s="9"/>
      <c r="B3079" s="9"/>
      <c r="C3079" s="9"/>
      <c r="D3079" s="9"/>
      <c r="E3079" s="9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4"/>
    </row>
    <row r="3080" spans="1:34" s="5" customFormat="1">
      <c r="A3080" s="9"/>
      <c r="B3080" s="9"/>
      <c r="C3080" s="9"/>
      <c r="D3080" s="9"/>
      <c r="E3080" s="9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4"/>
    </row>
    <row r="3081" spans="1:34" s="5" customFormat="1">
      <c r="A3081" s="9"/>
      <c r="B3081" s="9"/>
      <c r="C3081" s="9"/>
      <c r="D3081" s="9"/>
      <c r="E3081" s="9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4"/>
    </row>
    <row r="3082" spans="1:34" s="5" customFormat="1">
      <c r="A3082" s="9"/>
      <c r="B3082" s="9"/>
      <c r="C3082" s="9"/>
      <c r="D3082" s="9"/>
      <c r="E3082" s="9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4"/>
    </row>
    <row r="3083" spans="1:34" s="5" customFormat="1">
      <c r="A3083" s="9"/>
      <c r="B3083" s="9"/>
      <c r="C3083" s="9"/>
      <c r="D3083" s="9"/>
      <c r="E3083" s="9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4"/>
    </row>
    <row r="3084" spans="1:34" s="5" customFormat="1">
      <c r="A3084" s="9"/>
      <c r="B3084" s="9"/>
      <c r="C3084" s="9"/>
      <c r="D3084" s="9"/>
      <c r="E3084" s="9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4"/>
    </row>
    <row r="3085" spans="1:34" s="5" customFormat="1">
      <c r="A3085" s="9"/>
      <c r="B3085" s="9"/>
      <c r="C3085" s="9"/>
      <c r="D3085" s="9"/>
      <c r="E3085" s="9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4"/>
    </row>
    <row r="3086" spans="1:34" s="5" customFormat="1">
      <c r="A3086" s="9"/>
      <c r="B3086" s="9"/>
      <c r="C3086" s="9"/>
      <c r="D3086" s="9"/>
      <c r="E3086" s="9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4"/>
    </row>
    <row r="3087" spans="1:34" s="5" customFormat="1">
      <c r="A3087" s="9"/>
      <c r="B3087" s="9"/>
      <c r="C3087" s="9"/>
      <c r="D3087" s="9"/>
      <c r="E3087" s="9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4"/>
    </row>
    <row r="3088" spans="1:34" s="5" customFormat="1">
      <c r="A3088" s="9"/>
      <c r="B3088" s="9"/>
      <c r="C3088" s="9"/>
      <c r="D3088" s="9"/>
      <c r="E3088" s="9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4"/>
    </row>
    <row r="3089" spans="1:34" s="5" customFormat="1">
      <c r="A3089" s="9"/>
      <c r="B3089" s="9"/>
      <c r="C3089" s="9"/>
      <c r="D3089" s="9"/>
      <c r="E3089" s="9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4"/>
    </row>
    <row r="3090" spans="1:34" s="5" customFormat="1">
      <c r="A3090" s="9"/>
      <c r="B3090" s="9"/>
      <c r="C3090" s="9"/>
      <c r="D3090" s="9"/>
      <c r="E3090" s="9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4"/>
    </row>
    <row r="3091" spans="1:34" s="5" customFormat="1">
      <c r="A3091" s="9"/>
      <c r="B3091" s="9"/>
      <c r="C3091" s="9"/>
      <c r="D3091" s="9"/>
      <c r="E3091" s="9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4"/>
    </row>
    <row r="3092" spans="1:34" s="5" customFormat="1">
      <c r="A3092" s="9"/>
      <c r="B3092" s="9"/>
      <c r="C3092" s="9"/>
      <c r="D3092" s="9"/>
      <c r="E3092" s="9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4"/>
    </row>
    <row r="3093" spans="1:34" s="5" customFormat="1">
      <c r="A3093" s="9"/>
      <c r="B3093" s="9"/>
      <c r="C3093" s="9"/>
      <c r="D3093" s="9"/>
      <c r="E3093" s="9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4"/>
    </row>
    <row r="3094" spans="1:34" s="5" customFormat="1">
      <c r="A3094" s="9"/>
      <c r="B3094" s="9"/>
      <c r="C3094" s="9"/>
      <c r="D3094" s="9"/>
      <c r="E3094" s="9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4"/>
    </row>
    <row r="3095" spans="1:34" s="5" customFormat="1">
      <c r="A3095" s="9"/>
      <c r="B3095" s="9"/>
      <c r="C3095" s="9"/>
      <c r="D3095" s="9"/>
      <c r="E3095" s="9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4"/>
    </row>
    <row r="3096" spans="1:34" s="5" customFormat="1">
      <c r="A3096" s="9"/>
      <c r="B3096" s="9"/>
      <c r="C3096" s="9"/>
      <c r="D3096" s="9"/>
      <c r="E3096" s="9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4"/>
    </row>
    <row r="3097" spans="1:34" s="5" customFormat="1">
      <c r="A3097" s="9"/>
      <c r="B3097" s="9"/>
      <c r="C3097" s="9"/>
      <c r="D3097" s="9"/>
      <c r="E3097" s="9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4"/>
    </row>
    <row r="3098" spans="1:34" s="5" customFormat="1">
      <c r="A3098" s="9"/>
      <c r="B3098" s="9"/>
      <c r="C3098" s="9"/>
      <c r="D3098" s="9"/>
      <c r="E3098" s="9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4"/>
    </row>
    <row r="3099" spans="1:34" s="5" customFormat="1">
      <c r="A3099" s="9"/>
      <c r="B3099" s="9"/>
      <c r="C3099" s="9"/>
      <c r="D3099" s="9"/>
      <c r="E3099" s="9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4"/>
    </row>
    <row r="3100" spans="1:34" s="5" customFormat="1">
      <c r="A3100" s="9"/>
      <c r="B3100" s="9"/>
      <c r="C3100" s="9"/>
      <c r="D3100" s="9"/>
      <c r="E3100" s="9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4"/>
    </row>
    <row r="3101" spans="1:34" s="5" customFormat="1">
      <c r="A3101" s="9"/>
      <c r="B3101" s="9"/>
      <c r="C3101" s="9"/>
      <c r="D3101" s="9"/>
      <c r="E3101" s="9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4"/>
    </row>
    <row r="3102" spans="1:34" s="5" customFormat="1">
      <c r="A3102" s="9"/>
      <c r="B3102" s="9"/>
      <c r="C3102" s="9"/>
      <c r="D3102" s="9"/>
      <c r="E3102" s="9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4"/>
    </row>
    <row r="3103" spans="1:34" s="5" customFormat="1">
      <c r="A3103" s="9"/>
      <c r="B3103" s="9"/>
      <c r="C3103" s="9"/>
      <c r="D3103" s="9"/>
      <c r="E3103" s="9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4"/>
    </row>
    <row r="3104" spans="1:34" s="5" customFormat="1">
      <c r="A3104" s="9"/>
      <c r="B3104" s="9"/>
      <c r="C3104" s="9"/>
      <c r="D3104" s="9"/>
      <c r="E3104" s="9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4"/>
    </row>
    <row r="3105" spans="1:34" s="5" customFormat="1">
      <c r="A3105" s="9"/>
      <c r="B3105" s="9"/>
      <c r="C3105" s="9"/>
      <c r="D3105" s="9"/>
      <c r="E3105" s="9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4"/>
    </row>
    <row r="3106" spans="1:34" s="5" customFormat="1">
      <c r="A3106" s="9"/>
      <c r="B3106" s="9"/>
      <c r="C3106" s="9"/>
      <c r="D3106" s="9"/>
      <c r="E3106" s="9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4"/>
    </row>
    <row r="3107" spans="1:34" s="5" customFormat="1">
      <c r="A3107" s="9"/>
      <c r="B3107" s="9"/>
      <c r="C3107" s="9"/>
      <c r="D3107" s="9"/>
      <c r="E3107" s="9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4"/>
    </row>
    <row r="3108" spans="1:34" s="5" customFormat="1">
      <c r="A3108" s="9"/>
      <c r="B3108" s="9"/>
      <c r="C3108" s="9"/>
      <c r="D3108" s="9"/>
      <c r="E3108" s="9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4"/>
    </row>
    <row r="3109" spans="1:34" s="5" customFormat="1">
      <c r="A3109" s="9"/>
      <c r="B3109" s="9"/>
      <c r="C3109" s="9"/>
      <c r="D3109" s="9"/>
      <c r="E3109" s="9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4"/>
    </row>
    <row r="3110" spans="1:34" s="5" customFormat="1">
      <c r="A3110" s="9"/>
      <c r="B3110" s="9"/>
      <c r="C3110" s="9"/>
      <c r="D3110" s="9"/>
      <c r="E3110" s="9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4"/>
    </row>
    <row r="3111" spans="1:34" s="5" customFormat="1">
      <c r="A3111" s="9"/>
      <c r="B3111" s="9"/>
      <c r="C3111" s="9"/>
      <c r="D3111" s="9"/>
      <c r="E3111" s="9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4"/>
    </row>
    <row r="3112" spans="1:34" s="5" customFormat="1">
      <c r="A3112" s="9"/>
      <c r="B3112" s="9"/>
      <c r="C3112" s="9"/>
      <c r="D3112" s="9"/>
      <c r="E3112" s="9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4"/>
    </row>
    <row r="3113" spans="1:34" s="5" customFormat="1">
      <c r="A3113" s="9"/>
      <c r="B3113" s="9"/>
      <c r="C3113" s="9"/>
      <c r="D3113" s="9"/>
      <c r="E3113" s="9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4"/>
    </row>
    <row r="3114" spans="1:34" s="5" customFormat="1">
      <c r="A3114" s="9"/>
      <c r="B3114" s="9"/>
      <c r="C3114" s="9"/>
      <c r="D3114" s="9"/>
      <c r="E3114" s="9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4"/>
    </row>
    <row r="3115" spans="1:34" s="5" customFormat="1">
      <c r="A3115" s="9"/>
      <c r="B3115" s="9"/>
      <c r="C3115" s="9"/>
      <c r="D3115" s="9"/>
      <c r="E3115" s="9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4"/>
    </row>
    <row r="3116" spans="1:34" s="5" customFormat="1">
      <c r="A3116" s="9"/>
      <c r="B3116" s="9"/>
      <c r="C3116" s="9"/>
      <c r="D3116" s="9"/>
      <c r="E3116" s="9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4"/>
    </row>
    <row r="3117" spans="1:34" s="5" customFormat="1">
      <c r="A3117" s="9"/>
      <c r="B3117" s="9"/>
      <c r="C3117" s="9"/>
      <c r="D3117" s="9"/>
      <c r="E3117" s="9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4"/>
    </row>
    <row r="3118" spans="1:34" s="5" customFormat="1">
      <c r="A3118" s="9"/>
      <c r="B3118" s="9"/>
      <c r="C3118" s="9"/>
      <c r="D3118" s="9"/>
      <c r="E3118" s="9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4"/>
    </row>
    <row r="3119" spans="1:34" s="5" customFormat="1">
      <c r="A3119" s="9"/>
      <c r="B3119" s="9"/>
      <c r="C3119" s="9"/>
      <c r="D3119" s="9"/>
      <c r="E3119" s="9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4"/>
    </row>
    <row r="3120" spans="1:34" s="5" customFormat="1">
      <c r="A3120" s="9"/>
      <c r="B3120" s="9"/>
      <c r="C3120" s="9"/>
      <c r="D3120" s="9"/>
      <c r="E3120" s="9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4"/>
    </row>
    <row r="3121" spans="1:34" s="5" customFormat="1">
      <c r="A3121" s="9"/>
      <c r="B3121" s="9"/>
      <c r="C3121" s="9"/>
      <c r="D3121" s="9"/>
      <c r="E3121" s="9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4"/>
    </row>
    <row r="3122" spans="1:34" s="5" customFormat="1">
      <c r="A3122" s="9"/>
      <c r="B3122" s="9"/>
      <c r="C3122" s="9"/>
      <c r="D3122" s="9"/>
      <c r="E3122" s="9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4"/>
    </row>
    <row r="3123" spans="1:34" s="5" customFormat="1">
      <c r="A3123" s="9"/>
      <c r="B3123" s="9"/>
      <c r="C3123" s="9"/>
      <c r="D3123" s="9"/>
      <c r="E3123" s="9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4"/>
    </row>
    <row r="3124" spans="1:34" s="5" customFormat="1">
      <c r="A3124" s="9"/>
      <c r="B3124" s="9"/>
      <c r="C3124" s="9"/>
      <c r="D3124" s="9"/>
      <c r="E3124" s="9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4"/>
    </row>
    <row r="3125" spans="1:34" s="5" customFormat="1">
      <c r="A3125" s="9"/>
      <c r="B3125" s="9"/>
      <c r="C3125" s="9"/>
      <c r="D3125" s="9"/>
      <c r="E3125" s="9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4"/>
    </row>
    <row r="3126" spans="1:34" s="5" customFormat="1">
      <c r="A3126" s="9"/>
      <c r="B3126" s="9"/>
      <c r="C3126" s="9"/>
      <c r="D3126" s="9"/>
      <c r="E3126" s="9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4"/>
    </row>
    <row r="3127" spans="1:34" s="5" customFormat="1">
      <c r="A3127" s="9"/>
      <c r="B3127" s="9"/>
      <c r="C3127" s="9"/>
      <c r="D3127" s="9"/>
      <c r="E3127" s="9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4"/>
    </row>
    <row r="3128" spans="1:34" s="5" customFormat="1">
      <c r="A3128" s="9"/>
      <c r="B3128" s="9"/>
      <c r="C3128" s="9"/>
      <c r="D3128" s="9"/>
      <c r="E3128" s="9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4"/>
    </row>
    <row r="3129" spans="1:34" s="5" customFormat="1">
      <c r="A3129" s="9"/>
      <c r="B3129" s="9"/>
      <c r="C3129" s="9"/>
      <c r="D3129" s="9"/>
      <c r="E3129" s="9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4"/>
    </row>
    <row r="3130" spans="1:34" s="5" customFormat="1">
      <c r="A3130" s="9"/>
      <c r="B3130" s="9"/>
      <c r="C3130" s="9"/>
      <c r="D3130" s="9"/>
      <c r="E3130" s="9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4"/>
    </row>
    <row r="3131" spans="1:34" s="5" customFormat="1">
      <c r="A3131" s="9"/>
      <c r="B3131" s="9"/>
      <c r="C3131" s="9"/>
      <c r="D3131" s="9"/>
      <c r="E3131" s="9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4"/>
    </row>
    <row r="3132" spans="1:34" s="5" customFormat="1">
      <c r="A3132" s="9"/>
      <c r="B3132" s="9"/>
      <c r="C3132" s="9"/>
      <c r="D3132" s="9"/>
      <c r="E3132" s="9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4"/>
    </row>
    <row r="3133" spans="1:34" s="5" customFormat="1">
      <c r="A3133" s="9"/>
      <c r="B3133" s="9"/>
      <c r="C3133" s="9"/>
      <c r="D3133" s="9"/>
      <c r="E3133" s="9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4"/>
    </row>
    <row r="3134" spans="1:34" s="5" customFormat="1">
      <c r="A3134" s="9"/>
      <c r="B3134" s="9"/>
      <c r="C3134" s="9"/>
      <c r="D3134" s="9"/>
      <c r="E3134" s="9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4"/>
    </row>
    <row r="3135" spans="1:34" s="5" customFormat="1">
      <c r="A3135" s="9"/>
      <c r="B3135" s="9"/>
      <c r="C3135" s="9"/>
      <c r="D3135" s="9"/>
      <c r="E3135" s="9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4"/>
    </row>
    <row r="3136" spans="1:34" s="5" customFormat="1">
      <c r="A3136" s="9"/>
      <c r="B3136" s="9"/>
      <c r="C3136" s="9"/>
      <c r="D3136" s="9"/>
      <c r="E3136" s="9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4"/>
    </row>
    <row r="3137" spans="1:34" s="5" customFormat="1">
      <c r="A3137" s="9"/>
      <c r="B3137" s="9"/>
      <c r="C3137" s="9"/>
      <c r="D3137" s="9"/>
      <c r="E3137" s="9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4"/>
    </row>
    <row r="3138" spans="1:34" s="5" customFormat="1">
      <c r="A3138" s="9"/>
      <c r="B3138" s="9"/>
      <c r="C3138" s="9"/>
      <c r="D3138" s="9"/>
      <c r="E3138" s="9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4"/>
    </row>
    <row r="3139" spans="1:34" s="5" customFormat="1">
      <c r="A3139" s="9"/>
      <c r="B3139" s="9"/>
      <c r="C3139" s="9"/>
      <c r="D3139" s="9"/>
      <c r="E3139" s="9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4"/>
    </row>
    <row r="3140" spans="1:34" s="5" customFormat="1">
      <c r="A3140" s="9"/>
      <c r="B3140" s="9"/>
      <c r="C3140" s="9"/>
      <c r="D3140" s="9"/>
      <c r="E3140" s="9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4"/>
    </row>
    <row r="3141" spans="1:34" s="5" customFormat="1">
      <c r="A3141" s="9"/>
      <c r="B3141" s="9"/>
      <c r="C3141" s="9"/>
      <c r="D3141" s="9"/>
      <c r="E3141" s="9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4"/>
    </row>
    <row r="3142" spans="1:34" s="5" customFormat="1">
      <c r="A3142" s="9"/>
      <c r="B3142" s="9"/>
      <c r="C3142" s="9"/>
      <c r="D3142" s="9"/>
      <c r="E3142" s="9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4"/>
    </row>
    <row r="3143" spans="1:34" s="5" customFormat="1">
      <c r="A3143" s="9"/>
      <c r="B3143" s="9"/>
      <c r="C3143" s="9"/>
      <c r="D3143" s="9"/>
      <c r="E3143" s="9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4"/>
    </row>
    <row r="3144" spans="1:34" s="5" customFormat="1">
      <c r="A3144" s="9"/>
      <c r="B3144" s="9"/>
      <c r="C3144" s="9"/>
      <c r="D3144" s="9"/>
      <c r="E3144" s="9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4"/>
    </row>
    <row r="3145" spans="1:34" s="5" customFormat="1">
      <c r="A3145" s="9"/>
      <c r="B3145" s="9"/>
      <c r="C3145" s="9"/>
      <c r="D3145" s="9"/>
      <c r="E3145" s="9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4"/>
    </row>
    <row r="3146" spans="1:34" s="5" customFormat="1">
      <c r="A3146" s="9"/>
      <c r="B3146" s="9"/>
      <c r="C3146" s="9"/>
      <c r="D3146" s="9"/>
      <c r="E3146" s="9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4"/>
    </row>
    <row r="3147" spans="1:34" s="5" customFormat="1">
      <c r="A3147" s="9"/>
      <c r="B3147" s="9"/>
      <c r="C3147" s="9"/>
      <c r="D3147" s="9"/>
      <c r="E3147" s="9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4"/>
    </row>
    <row r="3148" spans="1:34" s="5" customFormat="1">
      <c r="A3148" s="9"/>
      <c r="B3148" s="9"/>
      <c r="C3148" s="9"/>
      <c r="D3148" s="9"/>
      <c r="E3148" s="9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4"/>
    </row>
    <row r="3149" spans="1:34" s="5" customFormat="1">
      <c r="A3149" s="9"/>
      <c r="B3149" s="9"/>
      <c r="C3149" s="9"/>
      <c r="D3149" s="9"/>
      <c r="E3149" s="9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4"/>
    </row>
    <row r="3150" spans="1:34" s="5" customFormat="1">
      <c r="A3150" s="9"/>
      <c r="B3150" s="9"/>
      <c r="C3150" s="9"/>
      <c r="D3150" s="9"/>
      <c r="E3150" s="9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4"/>
    </row>
    <row r="3151" spans="1:34" s="5" customFormat="1">
      <c r="A3151" s="9"/>
      <c r="B3151" s="9"/>
      <c r="C3151" s="9"/>
      <c r="D3151" s="9"/>
      <c r="E3151" s="9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4"/>
    </row>
    <row r="3152" spans="1:34" s="5" customFormat="1">
      <c r="A3152" s="9"/>
      <c r="B3152" s="9"/>
      <c r="C3152" s="9"/>
      <c r="D3152" s="9"/>
      <c r="E3152" s="9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4"/>
    </row>
    <row r="3153" spans="1:34" s="5" customFormat="1">
      <c r="A3153" s="9"/>
      <c r="B3153" s="9"/>
      <c r="C3153" s="9"/>
      <c r="D3153" s="9"/>
      <c r="E3153" s="9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4"/>
    </row>
    <row r="3154" spans="1:34" s="5" customFormat="1">
      <c r="A3154" s="9"/>
      <c r="B3154" s="9"/>
      <c r="C3154" s="9"/>
      <c r="D3154" s="9"/>
      <c r="E3154" s="9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4"/>
    </row>
    <row r="3155" spans="1:34" s="5" customFormat="1">
      <c r="A3155" s="9"/>
      <c r="B3155" s="9"/>
      <c r="C3155" s="9"/>
      <c r="D3155" s="9"/>
      <c r="E3155" s="9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4"/>
    </row>
    <row r="3156" spans="1:34" s="5" customFormat="1">
      <c r="A3156" s="9"/>
      <c r="B3156" s="9"/>
      <c r="C3156" s="9"/>
      <c r="D3156" s="9"/>
      <c r="E3156" s="9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4"/>
    </row>
    <row r="3157" spans="1:34" s="5" customFormat="1">
      <c r="A3157" s="9"/>
      <c r="B3157" s="9"/>
      <c r="C3157" s="9"/>
      <c r="D3157" s="9"/>
      <c r="E3157" s="9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4"/>
    </row>
    <row r="3158" spans="1:34" s="5" customFormat="1">
      <c r="A3158" s="9"/>
      <c r="B3158" s="9"/>
      <c r="C3158" s="9"/>
      <c r="D3158" s="9"/>
      <c r="E3158" s="9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4"/>
    </row>
    <row r="3159" spans="1:34" s="5" customFormat="1">
      <c r="A3159" s="9"/>
      <c r="B3159" s="9"/>
      <c r="C3159" s="9"/>
      <c r="D3159" s="9"/>
      <c r="E3159" s="9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4"/>
    </row>
    <row r="3160" spans="1:34" s="5" customFormat="1">
      <c r="A3160" s="9"/>
      <c r="B3160" s="9"/>
      <c r="C3160" s="9"/>
      <c r="D3160" s="9"/>
      <c r="E3160" s="9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H3160" s="4"/>
    </row>
    <row r="3161" spans="1:34" s="5" customFormat="1">
      <c r="A3161" s="9"/>
      <c r="B3161" s="9"/>
      <c r="C3161" s="9"/>
      <c r="D3161" s="9"/>
      <c r="E3161" s="9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4"/>
    </row>
    <row r="3162" spans="1:34" s="5" customFormat="1">
      <c r="A3162" s="9"/>
      <c r="B3162" s="9"/>
      <c r="C3162" s="9"/>
      <c r="D3162" s="9"/>
      <c r="E3162" s="9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4"/>
    </row>
    <row r="3163" spans="1:34" s="5" customFormat="1">
      <c r="A3163" s="9"/>
      <c r="B3163" s="9"/>
      <c r="C3163" s="9"/>
      <c r="D3163" s="9"/>
      <c r="E3163" s="9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4"/>
    </row>
    <row r="3164" spans="1:34" s="5" customFormat="1">
      <c r="A3164" s="9"/>
      <c r="B3164" s="9"/>
      <c r="C3164" s="9"/>
      <c r="D3164" s="9"/>
      <c r="E3164" s="9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4"/>
    </row>
    <row r="3165" spans="1:34" s="5" customFormat="1">
      <c r="A3165" s="9"/>
      <c r="B3165" s="9"/>
      <c r="C3165" s="9"/>
      <c r="D3165" s="9"/>
      <c r="E3165" s="9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4"/>
    </row>
    <row r="3166" spans="1:34" s="5" customFormat="1">
      <c r="A3166" s="9"/>
      <c r="B3166" s="9"/>
      <c r="C3166" s="9"/>
      <c r="D3166" s="9"/>
      <c r="E3166" s="9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H3166" s="4"/>
    </row>
    <row r="3167" spans="1:34" s="5" customFormat="1">
      <c r="A3167" s="9"/>
      <c r="B3167" s="9"/>
      <c r="C3167" s="9"/>
      <c r="D3167" s="9"/>
      <c r="E3167" s="9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4"/>
    </row>
    <row r="3168" spans="1:34" s="5" customFormat="1">
      <c r="A3168" s="9"/>
      <c r="B3168" s="9"/>
      <c r="C3168" s="9"/>
      <c r="D3168" s="9"/>
      <c r="E3168" s="9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H3168" s="4"/>
    </row>
    <row r="3169" spans="1:34" s="5" customFormat="1">
      <c r="A3169" s="9"/>
      <c r="B3169" s="9"/>
      <c r="C3169" s="9"/>
      <c r="D3169" s="9"/>
      <c r="E3169" s="9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4"/>
    </row>
    <row r="3170" spans="1:34" s="5" customFormat="1">
      <c r="A3170" s="9"/>
      <c r="B3170" s="9"/>
      <c r="C3170" s="9"/>
      <c r="D3170" s="9"/>
      <c r="E3170" s="9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H3170" s="4"/>
    </row>
    <row r="3171" spans="1:34" s="5" customFormat="1">
      <c r="A3171" s="9"/>
      <c r="B3171" s="9"/>
      <c r="C3171" s="9"/>
      <c r="D3171" s="9"/>
      <c r="E3171" s="9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4"/>
    </row>
    <row r="3172" spans="1:34" s="5" customFormat="1">
      <c r="A3172" s="9"/>
      <c r="B3172" s="9"/>
      <c r="C3172" s="9"/>
      <c r="D3172" s="9"/>
      <c r="E3172" s="9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4"/>
    </row>
    <row r="3173" spans="1:34" s="5" customFormat="1">
      <c r="A3173" s="9"/>
      <c r="B3173" s="9"/>
      <c r="C3173" s="9"/>
      <c r="D3173" s="9"/>
      <c r="E3173" s="9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4"/>
    </row>
    <row r="3174" spans="1:34" s="5" customFormat="1">
      <c r="A3174" s="9"/>
      <c r="B3174" s="9"/>
      <c r="C3174" s="9"/>
      <c r="D3174" s="9"/>
      <c r="E3174" s="9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4"/>
    </row>
    <row r="3175" spans="1:34" s="5" customFormat="1">
      <c r="A3175" s="9"/>
      <c r="B3175" s="9"/>
      <c r="C3175" s="9"/>
      <c r="D3175" s="9"/>
      <c r="E3175" s="9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4"/>
    </row>
    <row r="3176" spans="1:34" s="5" customFormat="1">
      <c r="A3176" s="9"/>
      <c r="B3176" s="9"/>
      <c r="C3176" s="9"/>
      <c r="D3176" s="9"/>
      <c r="E3176" s="9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4"/>
    </row>
    <row r="3177" spans="1:34" s="5" customFormat="1">
      <c r="A3177" s="9"/>
      <c r="B3177" s="9"/>
      <c r="C3177" s="9"/>
      <c r="D3177" s="9"/>
      <c r="E3177" s="9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4"/>
    </row>
    <row r="3178" spans="1:34" s="5" customFormat="1">
      <c r="A3178" s="9"/>
      <c r="B3178" s="9"/>
      <c r="C3178" s="9"/>
      <c r="D3178" s="9"/>
      <c r="E3178" s="9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4"/>
    </row>
    <row r="3179" spans="1:34" s="5" customFormat="1">
      <c r="A3179" s="9"/>
      <c r="B3179" s="9"/>
      <c r="C3179" s="9"/>
      <c r="D3179" s="9"/>
      <c r="E3179" s="9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4"/>
    </row>
    <row r="3180" spans="1:34" s="5" customFormat="1">
      <c r="A3180" s="9"/>
      <c r="B3180" s="9"/>
      <c r="C3180" s="9"/>
      <c r="D3180" s="9"/>
      <c r="E3180" s="9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4"/>
    </row>
    <row r="3181" spans="1:34" s="5" customFormat="1">
      <c r="A3181" s="9"/>
      <c r="B3181" s="9"/>
      <c r="C3181" s="9"/>
      <c r="D3181" s="9"/>
      <c r="E3181" s="9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4"/>
    </row>
    <row r="3182" spans="1:34" s="5" customFormat="1">
      <c r="A3182" s="9"/>
      <c r="B3182" s="9"/>
      <c r="C3182" s="9"/>
      <c r="D3182" s="9"/>
      <c r="E3182" s="9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4"/>
    </row>
    <row r="3183" spans="1:34" s="5" customFormat="1">
      <c r="A3183" s="9"/>
      <c r="B3183" s="9"/>
      <c r="C3183" s="9"/>
      <c r="D3183" s="9"/>
      <c r="E3183" s="9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4"/>
    </row>
    <row r="3184" spans="1:34" s="5" customFormat="1">
      <c r="A3184" s="9"/>
      <c r="B3184" s="9"/>
      <c r="C3184" s="9"/>
      <c r="D3184" s="9"/>
      <c r="E3184" s="9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4"/>
    </row>
    <row r="3185" spans="1:34" s="5" customFormat="1">
      <c r="A3185" s="9"/>
      <c r="B3185" s="9"/>
      <c r="C3185" s="9"/>
      <c r="D3185" s="9"/>
      <c r="E3185" s="9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4"/>
    </row>
    <row r="3186" spans="1:34" s="5" customFormat="1">
      <c r="A3186" s="9"/>
      <c r="B3186" s="9"/>
      <c r="C3186" s="9"/>
      <c r="D3186" s="9"/>
      <c r="E3186" s="9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4"/>
    </row>
    <row r="3187" spans="1:34" s="5" customFormat="1">
      <c r="A3187" s="9"/>
      <c r="B3187" s="9"/>
      <c r="C3187" s="9"/>
      <c r="D3187" s="9"/>
      <c r="E3187" s="9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4"/>
    </row>
    <row r="3188" spans="1:34" s="5" customFormat="1">
      <c r="A3188" s="9"/>
      <c r="B3188" s="9"/>
      <c r="C3188" s="9"/>
      <c r="D3188" s="9"/>
      <c r="E3188" s="9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4"/>
    </row>
    <row r="3189" spans="1:34" s="5" customFormat="1">
      <c r="A3189" s="9"/>
      <c r="B3189" s="9"/>
      <c r="C3189" s="9"/>
      <c r="D3189" s="9"/>
      <c r="E3189" s="9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4"/>
    </row>
    <row r="3190" spans="1:34" s="5" customFormat="1">
      <c r="A3190" s="9"/>
      <c r="B3190" s="9"/>
      <c r="C3190" s="9"/>
      <c r="D3190" s="9"/>
      <c r="E3190" s="9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4"/>
    </row>
    <row r="3191" spans="1:34" s="5" customFormat="1">
      <c r="A3191" s="9"/>
      <c r="B3191" s="9"/>
      <c r="C3191" s="9"/>
      <c r="D3191" s="9"/>
      <c r="E3191" s="9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4"/>
    </row>
    <row r="3192" spans="1:34" s="5" customFormat="1">
      <c r="A3192" s="9"/>
      <c r="B3192" s="9"/>
      <c r="C3192" s="9"/>
      <c r="D3192" s="9"/>
      <c r="E3192" s="9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4"/>
    </row>
    <row r="3193" spans="1:34" s="5" customFormat="1">
      <c r="A3193" s="9"/>
      <c r="B3193" s="9"/>
      <c r="C3193" s="9"/>
      <c r="D3193" s="9"/>
      <c r="E3193" s="9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4"/>
    </row>
    <row r="3194" spans="1:34" s="5" customFormat="1">
      <c r="A3194" s="9"/>
      <c r="B3194" s="9"/>
      <c r="C3194" s="9"/>
      <c r="D3194" s="9"/>
      <c r="E3194" s="9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4"/>
    </row>
    <row r="3195" spans="1:34" s="5" customFormat="1">
      <c r="A3195" s="9"/>
      <c r="B3195" s="9"/>
      <c r="C3195" s="9"/>
      <c r="D3195" s="9"/>
      <c r="E3195" s="9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4"/>
    </row>
    <row r="3196" spans="1:34" s="5" customFormat="1">
      <c r="A3196" s="9"/>
      <c r="B3196" s="9"/>
      <c r="C3196" s="9"/>
      <c r="D3196" s="9"/>
      <c r="E3196" s="9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4"/>
    </row>
    <row r="3197" spans="1:34" s="5" customFormat="1">
      <c r="A3197" s="9"/>
      <c r="B3197" s="9"/>
      <c r="C3197" s="9"/>
      <c r="D3197" s="9"/>
      <c r="E3197" s="9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4"/>
    </row>
    <row r="3198" spans="1:34" s="5" customFormat="1">
      <c r="A3198" s="9"/>
      <c r="B3198" s="9"/>
      <c r="C3198" s="9"/>
      <c r="D3198" s="9"/>
      <c r="E3198" s="9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4"/>
    </row>
    <row r="3199" spans="1:34" s="5" customFormat="1">
      <c r="A3199" s="9"/>
      <c r="B3199" s="9"/>
      <c r="C3199" s="9"/>
      <c r="D3199" s="9"/>
      <c r="E3199" s="9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4"/>
    </row>
    <row r="3200" spans="1:34" s="5" customFormat="1">
      <c r="A3200" s="9"/>
      <c r="B3200" s="9"/>
      <c r="C3200" s="9"/>
      <c r="D3200" s="9"/>
      <c r="E3200" s="9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4"/>
    </row>
    <row r="3201" spans="1:34" s="5" customFormat="1">
      <c r="A3201" s="9"/>
      <c r="B3201" s="9"/>
      <c r="C3201" s="9"/>
      <c r="D3201" s="9"/>
      <c r="E3201" s="9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4"/>
    </row>
    <row r="3202" spans="1:34" s="5" customFormat="1">
      <c r="A3202" s="9"/>
      <c r="B3202" s="9"/>
      <c r="C3202" s="9"/>
      <c r="D3202" s="9"/>
      <c r="E3202" s="9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4"/>
    </row>
    <row r="3203" spans="1:34" s="5" customFormat="1">
      <c r="A3203" s="9"/>
      <c r="B3203" s="9"/>
      <c r="C3203" s="9"/>
      <c r="D3203" s="9"/>
      <c r="E3203" s="9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4"/>
    </row>
    <row r="3204" spans="1:34" s="5" customFormat="1">
      <c r="A3204" s="9"/>
      <c r="B3204" s="9"/>
      <c r="C3204" s="9"/>
      <c r="D3204" s="9"/>
      <c r="E3204" s="9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4"/>
    </row>
    <row r="3205" spans="1:34" s="5" customFormat="1">
      <c r="A3205" s="9"/>
      <c r="B3205" s="9"/>
      <c r="C3205" s="9"/>
      <c r="D3205" s="9"/>
      <c r="E3205" s="9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4"/>
    </row>
    <row r="3206" spans="1:34" s="5" customFormat="1">
      <c r="A3206" s="9"/>
      <c r="B3206" s="9"/>
      <c r="C3206" s="9"/>
      <c r="D3206" s="9"/>
      <c r="E3206" s="9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4"/>
    </row>
    <row r="3207" spans="1:34" s="5" customFormat="1">
      <c r="A3207" s="9"/>
      <c r="B3207" s="9"/>
      <c r="C3207" s="9"/>
      <c r="D3207" s="9"/>
      <c r="E3207" s="9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4"/>
    </row>
    <row r="3208" spans="1:34" s="5" customFormat="1">
      <c r="A3208" s="9"/>
      <c r="B3208" s="9"/>
      <c r="C3208" s="9"/>
      <c r="D3208" s="9"/>
      <c r="E3208" s="9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4"/>
    </row>
    <row r="3209" spans="1:34" s="5" customFormat="1">
      <c r="A3209" s="9"/>
      <c r="B3209" s="9"/>
      <c r="C3209" s="9"/>
      <c r="D3209" s="9"/>
      <c r="E3209" s="9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4"/>
    </row>
    <row r="3210" spans="1:34" s="5" customFormat="1">
      <c r="A3210" s="9"/>
      <c r="B3210" s="9"/>
      <c r="C3210" s="9"/>
      <c r="D3210" s="9"/>
      <c r="E3210" s="9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4"/>
    </row>
    <row r="3211" spans="1:34" s="5" customFormat="1">
      <c r="A3211" s="9"/>
      <c r="B3211" s="9"/>
      <c r="C3211" s="9"/>
      <c r="D3211" s="9"/>
      <c r="E3211" s="9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4"/>
    </row>
    <row r="3212" spans="1:34" s="5" customFormat="1">
      <c r="A3212" s="9"/>
      <c r="B3212" s="9"/>
      <c r="C3212" s="9"/>
      <c r="D3212" s="9"/>
      <c r="E3212" s="9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4"/>
    </row>
    <row r="3213" spans="1:34" s="5" customFormat="1">
      <c r="A3213" s="9"/>
      <c r="B3213" s="9"/>
      <c r="C3213" s="9"/>
      <c r="D3213" s="9"/>
      <c r="E3213" s="9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4"/>
    </row>
    <row r="3214" spans="1:34" s="5" customFormat="1">
      <c r="A3214" s="9"/>
      <c r="B3214" s="9"/>
      <c r="C3214" s="9"/>
      <c r="D3214" s="9"/>
      <c r="E3214" s="9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4"/>
    </row>
    <row r="3215" spans="1:34" s="5" customFormat="1">
      <c r="A3215" s="9"/>
      <c r="B3215" s="9"/>
      <c r="C3215" s="9"/>
      <c r="D3215" s="9"/>
      <c r="E3215" s="9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4"/>
    </row>
    <row r="3216" spans="1:34" s="5" customFormat="1">
      <c r="A3216" s="9"/>
      <c r="B3216" s="9"/>
      <c r="C3216" s="9"/>
      <c r="D3216" s="9"/>
      <c r="E3216" s="9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4"/>
    </row>
    <row r="3217" spans="1:34" s="5" customFormat="1">
      <c r="A3217" s="9"/>
      <c r="B3217" s="9"/>
      <c r="C3217" s="9"/>
      <c r="D3217" s="9"/>
      <c r="E3217" s="9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4"/>
    </row>
    <row r="3218" spans="1:34" s="5" customFormat="1">
      <c r="A3218" s="9"/>
      <c r="B3218" s="9"/>
      <c r="C3218" s="9"/>
      <c r="D3218" s="9"/>
      <c r="E3218" s="9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4"/>
    </row>
    <row r="3219" spans="1:34" s="5" customFormat="1">
      <c r="A3219" s="9"/>
      <c r="B3219" s="9"/>
      <c r="C3219" s="9"/>
      <c r="D3219" s="9"/>
      <c r="E3219" s="9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4"/>
    </row>
    <row r="3220" spans="1:34" s="5" customFormat="1">
      <c r="A3220" s="9"/>
      <c r="B3220" s="9"/>
      <c r="C3220" s="9"/>
      <c r="D3220" s="9"/>
      <c r="E3220" s="9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4"/>
    </row>
    <row r="3221" spans="1:34" s="5" customFormat="1">
      <c r="A3221" s="9"/>
      <c r="B3221" s="9"/>
      <c r="C3221" s="9"/>
      <c r="D3221" s="9"/>
      <c r="E3221" s="9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4"/>
    </row>
    <row r="3222" spans="1:34" s="5" customFormat="1">
      <c r="A3222" s="9"/>
      <c r="B3222" s="9"/>
      <c r="C3222" s="9"/>
      <c r="D3222" s="9"/>
      <c r="E3222" s="9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4"/>
    </row>
    <row r="3223" spans="1:34" s="5" customFormat="1">
      <c r="A3223" s="9"/>
      <c r="B3223" s="9"/>
      <c r="C3223" s="9"/>
      <c r="D3223" s="9"/>
      <c r="E3223" s="9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4"/>
    </row>
    <row r="3224" spans="1:34" s="5" customFormat="1">
      <c r="A3224" s="9"/>
      <c r="B3224" s="9"/>
      <c r="C3224" s="9"/>
      <c r="D3224" s="9"/>
      <c r="E3224" s="9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4"/>
    </row>
    <row r="3225" spans="1:34" s="5" customFormat="1">
      <c r="A3225" s="9"/>
      <c r="B3225" s="9"/>
      <c r="C3225" s="9"/>
      <c r="D3225" s="9"/>
      <c r="E3225" s="9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4"/>
    </row>
    <row r="3226" spans="1:34" s="5" customFormat="1">
      <c r="A3226" s="9"/>
      <c r="B3226" s="9"/>
      <c r="C3226" s="9"/>
      <c r="D3226" s="9"/>
      <c r="E3226" s="9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4"/>
    </row>
    <row r="3227" spans="1:34" s="5" customFormat="1">
      <c r="A3227" s="9"/>
      <c r="B3227" s="9"/>
      <c r="C3227" s="9"/>
      <c r="D3227" s="9"/>
      <c r="E3227" s="9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4"/>
    </row>
    <row r="3228" spans="1:34" s="5" customFormat="1">
      <c r="A3228" s="9"/>
      <c r="B3228" s="9"/>
      <c r="C3228" s="9"/>
      <c r="D3228" s="9"/>
      <c r="E3228" s="9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4"/>
    </row>
    <row r="3229" spans="1:34" s="5" customFormat="1">
      <c r="A3229" s="9"/>
      <c r="B3229" s="9"/>
      <c r="C3229" s="9"/>
      <c r="D3229" s="9"/>
      <c r="E3229" s="9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4"/>
    </row>
    <row r="3230" spans="1:34" s="5" customFormat="1">
      <c r="A3230" s="9"/>
      <c r="B3230" s="9"/>
      <c r="C3230" s="9"/>
      <c r="D3230" s="9"/>
      <c r="E3230" s="9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4"/>
    </row>
    <row r="3231" spans="1:34" s="5" customFormat="1">
      <c r="A3231" s="9"/>
      <c r="B3231" s="9"/>
      <c r="C3231" s="9"/>
      <c r="D3231" s="9"/>
      <c r="E3231" s="9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4"/>
    </row>
    <row r="3232" spans="1:34" s="5" customFormat="1">
      <c r="A3232" s="9"/>
      <c r="B3232" s="9"/>
      <c r="C3232" s="9"/>
      <c r="D3232" s="9"/>
      <c r="E3232" s="9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4"/>
    </row>
    <row r="3233" spans="1:34" s="5" customFormat="1">
      <c r="A3233" s="9"/>
      <c r="B3233" s="9"/>
      <c r="C3233" s="9"/>
      <c r="D3233" s="9"/>
      <c r="E3233" s="9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4"/>
    </row>
    <row r="3234" spans="1:34" s="5" customFormat="1">
      <c r="A3234" s="9"/>
      <c r="B3234" s="9"/>
      <c r="C3234" s="9"/>
      <c r="D3234" s="9"/>
      <c r="E3234" s="9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4"/>
    </row>
    <row r="3235" spans="1:34" s="5" customFormat="1">
      <c r="A3235" s="9"/>
      <c r="B3235" s="9"/>
      <c r="C3235" s="9"/>
      <c r="D3235" s="9"/>
      <c r="E3235" s="9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4"/>
    </row>
    <row r="3236" spans="1:34" s="5" customFormat="1">
      <c r="A3236" s="9"/>
      <c r="B3236" s="9"/>
      <c r="C3236" s="9"/>
      <c r="D3236" s="9"/>
      <c r="E3236" s="9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4"/>
    </row>
    <row r="3237" spans="1:34" s="5" customFormat="1">
      <c r="A3237" s="9"/>
      <c r="B3237" s="9"/>
      <c r="C3237" s="9"/>
      <c r="D3237" s="9"/>
      <c r="E3237" s="9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4"/>
    </row>
    <row r="3238" spans="1:34" s="5" customFormat="1">
      <c r="A3238" s="9"/>
      <c r="B3238" s="9"/>
      <c r="C3238" s="9"/>
      <c r="D3238" s="9"/>
      <c r="E3238" s="9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4"/>
    </row>
    <row r="3239" spans="1:34" s="5" customFormat="1">
      <c r="A3239" s="9"/>
      <c r="B3239" s="9"/>
      <c r="C3239" s="9"/>
      <c r="D3239" s="9"/>
      <c r="E3239" s="9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4"/>
    </row>
    <row r="3240" spans="1:34" s="5" customFormat="1">
      <c r="A3240" s="9"/>
      <c r="B3240" s="9"/>
      <c r="C3240" s="9"/>
      <c r="D3240" s="9"/>
      <c r="E3240" s="9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4"/>
    </row>
    <row r="3241" spans="1:34" s="5" customFormat="1">
      <c r="A3241" s="9"/>
      <c r="B3241" s="9"/>
      <c r="C3241" s="9"/>
      <c r="D3241" s="9"/>
      <c r="E3241" s="9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4"/>
    </row>
    <row r="3242" spans="1:34" s="5" customFormat="1">
      <c r="A3242" s="9"/>
      <c r="B3242" s="9"/>
      <c r="C3242" s="9"/>
      <c r="D3242" s="9"/>
      <c r="E3242" s="9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4"/>
    </row>
    <row r="3243" spans="1:34" s="5" customFormat="1">
      <c r="A3243" s="9"/>
      <c r="B3243" s="9"/>
      <c r="C3243" s="9"/>
      <c r="D3243" s="9"/>
      <c r="E3243" s="9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4"/>
    </row>
    <row r="3244" spans="1:34" s="5" customFormat="1">
      <c r="A3244" s="9"/>
      <c r="B3244" s="9"/>
      <c r="C3244" s="9"/>
      <c r="D3244" s="9"/>
      <c r="E3244" s="9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4"/>
    </row>
    <row r="3245" spans="1:34" s="5" customFormat="1">
      <c r="A3245" s="9"/>
      <c r="B3245" s="9"/>
      <c r="C3245" s="9"/>
      <c r="D3245" s="9"/>
      <c r="E3245" s="9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4"/>
    </row>
    <row r="3246" spans="1:34" s="5" customFormat="1">
      <c r="A3246" s="9"/>
      <c r="B3246" s="9"/>
      <c r="C3246" s="9"/>
      <c r="D3246" s="9"/>
      <c r="E3246" s="9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4"/>
    </row>
    <row r="3247" spans="1:34" s="5" customFormat="1">
      <c r="A3247" s="9"/>
      <c r="B3247" s="9"/>
      <c r="C3247" s="9"/>
      <c r="D3247" s="9"/>
      <c r="E3247" s="9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4"/>
    </row>
    <row r="3248" spans="1:34" s="5" customFormat="1">
      <c r="A3248" s="9"/>
      <c r="B3248" s="9"/>
      <c r="C3248" s="9"/>
      <c r="D3248" s="9"/>
      <c r="E3248" s="9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4"/>
    </row>
    <row r="3249" spans="1:34" s="5" customFormat="1">
      <c r="A3249" s="9"/>
      <c r="B3249" s="9"/>
      <c r="C3249" s="9"/>
      <c r="D3249" s="9"/>
      <c r="E3249" s="9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4"/>
    </row>
    <row r="3250" spans="1:34" s="5" customFormat="1">
      <c r="A3250" s="9"/>
      <c r="B3250" s="9"/>
      <c r="C3250" s="9"/>
      <c r="D3250" s="9"/>
      <c r="E3250" s="9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H3250" s="4"/>
    </row>
    <row r="3251" spans="1:34" s="5" customFormat="1">
      <c r="A3251" s="9"/>
      <c r="B3251" s="9"/>
      <c r="C3251" s="9"/>
      <c r="D3251" s="9"/>
      <c r="E3251" s="9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H3251" s="4"/>
    </row>
    <row r="3252" spans="1:34" s="5" customFormat="1">
      <c r="A3252" s="9"/>
      <c r="B3252" s="9"/>
      <c r="C3252" s="9"/>
      <c r="D3252" s="9"/>
      <c r="E3252" s="9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H3252" s="4"/>
    </row>
    <row r="3253" spans="1:34" s="5" customFormat="1">
      <c r="A3253" s="9"/>
      <c r="B3253" s="9"/>
      <c r="C3253" s="9"/>
      <c r="D3253" s="9"/>
      <c r="E3253" s="9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4"/>
    </row>
    <row r="3254" spans="1:34" s="5" customFormat="1">
      <c r="A3254" s="9"/>
      <c r="B3254" s="9"/>
      <c r="C3254" s="9"/>
      <c r="D3254" s="9"/>
      <c r="E3254" s="9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4"/>
    </row>
    <row r="3255" spans="1:34" s="5" customFormat="1">
      <c r="A3255" s="9"/>
      <c r="B3255" s="9"/>
      <c r="C3255" s="9"/>
      <c r="D3255" s="9"/>
      <c r="E3255" s="9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4"/>
    </row>
    <row r="3256" spans="1:34" s="5" customFormat="1">
      <c r="A3256" s="9"/>
      <c r="B3256" s="9"/>
      <c r="C3256" s="9"/>
      <c r="D3256" s="9"/>
      <c r="E3256" s="9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4"/>
    </row>
    <row r="3257" spans="1:34" s="5" customFormat="1">
      <c r="A3257" s="9"/>
      <c r="B3257" s="9"/>
      <c r="C3257" s="9"/>
      <c r="D3257" s="9"/>
      <c r="E3257" s="9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4"/>
    </row>
    <row r="3258" spans="1:34" s="5" customFormat="1">
      <c r="A3258" s="9"/>
      <c r="B3258" s="9"/>
      <c r="C3258" s="9"/>
      <c r="D3258" s="9"/>
      <c r="E3258" s="9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H3258" s="4"/>
    </row>
    <row r="3259" spans="1:34" s="5" customFormat="1">
      <c r="A3259" s="9"/>
      <c r="B3259" s="9"/>
      <c r="C3259" s="9"/>
      <c r="D3259" s="9"/>
      <c r="E3259" s="9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4"/>
    </row>
    <row r="3260" spans="1:34" s="5" customFormat="1">
      <c r="A3260" s="9"/>
      <c r="B3260" s="9"/>
      <c r="C3260" s="9"/>
      <c r="D3260" s="9"/>
      <c r="E3260" s="9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H3260" s="4"/>
    </row>
    <row r="3261" spans="1:34" s="5" customFormat="1">
      <c r="A3261" s="9"/>
      <c r="B3261" s="9"/>
      <c r="C3261" s="9"/>
      <c r="D3261" s="9"/>
      <c r="E3261" s="9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4"/>
    </row>
    <row r="3262" spans="1:34" s="5" customFormat="1">
      <c r="A3262" s="9"/>
      <c r="B3262" s="9"/>
      <c r="C3262" s="9"/>
      <c r="D3262" s="9"/>
      <c r="E3262" s="9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H3262" s="4"/>
    </row>
    <row r="3263" spans="1:34" s="5" customFormat="1">
      <c r="A3263" s="9"/>
      <c r="B3263" s="9"/>
      <c r="C3263" s="9"/>
      <c r="D3263" s="9"/>
      <c r="E3263" s="9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4"/>
    </row>
    <row r="3264" spans="1:34" s="5" customFormat="1">
      <c r="A3264" s="9"/>
      <c r="B3264" s="9"/>
      <c r="C3264" s="9"/>
      <c r="D3264" s="9"/>
      <c r="E3264" s="9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4"/>
    </row>
    <row r="3265" spans="1:34" s="5" customFormat="1">
      <c r="A3265" s="9"/>
      <c r="B3265" s="9"/>
      <c r="C3265" s="9"/>
      <c r="D3265" s="9"/>
      <c r="E3265" s="9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4"/>
    </row>
    <row r="3266" spans="1:34" s="5" customFormat="1">
      <c r="A3266" s="9"/>
      <c r="B3266" s="9"/>
      <c r="C3266" s="9"/>
      <c r="D3266" s="9"/>
      <c r="E3266" s="9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4"/>
    </row>
    <row r="3267" spans="1:34" s="5" customFormat="1">
      <c r="A3267" s="9"/>
      <c r="B3267" s="9"/>
      <c r="C3267" s="9"/>
      <c r="D3267" s="9"/>
      <c r="E3267" s="9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4"/>
    </row>
    <row r="3268" spans="1:34" s="5" customFormat="1">
      <c r="A3268" s="9"/>
      <c r="B3268" s="9"/>
      <c r="C3268" s="9"/>
      <c r="D3268" s="9"/>
      <c r="E3268" s="9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4"/>
    </row>
    <row r="3269" spans="1:34" s="5" customFormat="1">
      <c r="A3269" s="9"/>
      <c r="B3269" s="9"/>
      <c r="C3269" s="9"/>
      <c r="D3269" s="9"/>
      <c r="E3269" s="9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H3269" s="4"/>
    </row>
    <row r="3270" spans="1:34" s="5" customFormat="1">
      <c r="A3270" s="9"/>
      <c r="B3270" s="9"/>
      <c r="C3270" s="9"/>
      <c r="D3270" s="9"/>
      <c r="E3270" s="9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4"/>
    </row>
    <row r="3271" spans="1:34" s="5" customFormat="1">
      <c r="A3271" s="9"/>
      <c r="B3271" s="9"/>
      <c r="C3271" s="9"/>
      <c r="D3271" s="9"/>
      <c r="E3271" s="9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4"/>
    </row>
    <row r="3272" spans="1:34" s="5" customFormat="1">
      <c r="A3272" s="9"/>
      <c r="B3272" s="9"/>
      <c r="C3272" s="9"/>
      <c r="D3272" s="9"/>
      <c r="E3272" s="9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H3272" s="4"/>
    </row>
    <row r="3273" spans="1:34" s="5" customFormat="1">
      <c r="A3273" s="9"/>
      <c r="B3273" s="9"/>
      <c r="C3273" s="9"/>
      <c r="D3273" s="9"/>
      <c r="E3273" s="9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H3273" s="4"/>
    </row>
    <row r="3274" spans="1:34" s="5" customFormat="1">
      <c r="A3274" s="9"/>
      <c r="B3274" s="9"/>
      <c r="C3274" s="9"/>
      <c r="D3274" s="9"/>
      <c r="E3274" s="9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H3274" s="4"/>
    </row>
    <row r="3275" spans="1:34" s="5" customFormat="1">
      <c r="A3275" s="9"/>
      <c r="B3275" s="9"/>
      <c r="C3275" s="9"/>
      <c r="D3275" s="9"/>
      <c r="E3275" s="9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4"/>
    </row>
    <row r="3276" spans="1:34" s="5" customFormat="1">
      <c r="A3276" s="9"/>
      <c r="B3276" s="9"/>
      <c r="C3276" s="9"/>
      <c r="D3276" s="9"/>
      <c r="E3276" s="9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4"/>
    </row>
    <row r="3277" spans="1:34" s="5" customFormat="1">
      <c r="A3277" s="9"/>
      <c r="B3277" s="9"/>
      <c r="C3277" s="9"/>
      <c r="D3277" s="9"/>
      <c r="E3277" s="9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4"/>
    </row>
    <row r="3278" spans="1:34" s="5" customFormat="1">
      <c r="A3278" s="9"/>
      <c r="B3278" s="9"/>
      <c r="C3278" s="9"/>
      <c r="D3278" s="9"/>
      <c r="E3278" s="9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4"/>
    </row>
    <row r="3279" spans="1:34" s="5" customFormat="1">
      <c r="A3279" s="9"/>
      <c r="B3279" s="9"/>
      <c r="C3279" s="9"/>
      <c r="D3279" s="9"/>
      <c r="E3279" s="9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4"/>
    </row>
    <row r="3280" spans="1:34" s="5" customFormat="1">
      <c r="A3280" s="9"/>
      <c r="B3280" s="9"/>
      <c r="C3280" s="9"/>
      <c r="D3280" s="9"/>
      <c r="E3280" s="9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H3280" s="4"/>
    </row>
    <row r="3281" spans="1:34" s="5" customFormat="1">
      <c r="A3281" s="9"/>
      <c r="B3281" s="9"/>
      <c r="C3281" s="9"/>
      <c r="D3281" s="9"/>
      <c r="E3281" s="9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H3281" s="4"/>
    </row>
    <row r="3282" spans="1:34" s="5" customFormat="1">
      <c r="A3282" s="9"/>
      <c r="B3282" s="9"/>
      <c r="C3282" s="9"/>
      <c r="D3282" s="9"/>
      <c r="E3282" s="9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H3282" s="4"/>
    </row>
    <row r="3283" spans="1:34" s="5" customFormat="1">
      <c r="A3283" s="9"/>
      <c r="B3283" s="9"/>
      <c r="C3283" s="9"/>
      <c r="D3283" s="9"/>
      <c r="E3283" s="9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4"/>
    </row>
    <row r="3284" spans="1:34" s="5" customFormat="1">
      <c r="A3284" s="9"/>
      <c r="B3284" s="9"/>
      <c r="C3284" s="9"/>
      <c r="D3284" s="9"/>
      <c r="E3284" s="9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4"/>
    </row>
    <row r="3285" spans="1:34" s="5" customFormat="1">
      <c r="A3285" s="9"/>
      <c r="B3285" s="9"/>
      <c r="C3285" s="9"/>
      <c r="D3285" s="9"/>
      <c r="E3285" s="9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4"/>
    </row>
    <row r="3286" spans="1:34" s="5" customFormat="1">
      <c r="A3286" s="9"/>
      <c r="B3286" s="9"/>
      <c r="C3286" s="9"/>
      <c r="D3286" s="9"/>
      <c r="E3286" s="9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4"/>
    </row>
    <row r="3287" spans="1:34" s="5" customFormat="1">
      <c r="A3287" s="9"/>
      <c r="B3287" s="9"/>
      <c r="C3287" s="9"/>
      <c r="D3287" s="9"/>
      <c r="E3287" s="9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4"/>
    </row>
    <row r="3288" spans="1:34" s="5" customFormat="1">
      <c r="A3288" s="9"/>
      <c r="B3288" s="9"/>
      <c r="C3288" s="9"/>
      <c r="D3288" s="9"/>
      <c r="E3288" s="9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H3288" s="4"/>
    </row>
    <row r="3289" spans="1:34" s="5" customFormat="1">
      <c r="A3289" s="9"/>
      <c r="B3289" s="9"/>
      <c r="C3289" s="9"/>
      <c r="D3289" s="9"/>
      <c r="E3289" s="9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4"/>
    </row>
    <row r="3290" spans="1:34" s="5" customFormat="1">
      <c r="A3290" s="9"/>
      <c r="B3290" s="9"/>
      <c r="C3290" s="9"/>
      <c r="D3290" s="9"/>
      <c r="E3290" s="9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H3290" s="4"/>
    </row>
    <row r="3291" spans="1:34" s="5" customFormat="1">
      <c r="A3291" s="9"/>
      <c r="B3291" s="9"/>
      <c r="C3291" s="9"/>
      <c r="D3291" s="9"/>
      <c r="E3291" s="9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4"/>
    </row>
    <row r="3292" spans="1:34" s="5" customFormat="1">
      <c r="A3292" s="9"/>
      <c r="B3292" s="9"/>
      <c r="C3292" s="9"/>
      <c r="D3292" s="9"/>
      <c r="E3292" s="9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4"/>
    </row>
    <row r="3293" spans="1:34" s="5" customFormat="1">
      <c r="A3293" s="9"/>
      <c r="B3293" s="9"/>
      <c r="C3293" s="9"/>
      <c r="D3293" s="9"/>
      <c r="E3293" s="9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4"/>
    </row>
    <row r="3294" spans="1:34" s="5" customFormat="1">
      <c r="A3294" s="9"/>
      <c r="B3294" s="9"/>
      <c r="C3294" s="9"/>
      <c r="D3294" s="9"/>
      <c r="E3294" s="9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4"/>
    </row>
    <row r="3295" spans="1:34" s="5" customFormat="1">
      <c r="A3295" s="9"/>
      <c r="B3295" s="9"/>
      <c r="C3295" s="9"/>
      <c r="D3295" s="9"/>
      <c r="E3295" s="9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4"/>
    </row>
    <row r="3296" spans="1:34" s="5" customFormat="1">
      <c r="A3296" s="9"/>
      <c r="B3296" s="9"/>
      <c r="C3296" s="9"/>
      <c r="D3296" s="9"/>
      <c r="E3296" s="9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H3296" s="4"/>
    </row>
    <row r="3297" spans="1:34" s="5" customFormat="1">
      <c r="A3297" s="9"/>
      <c r="B3297" s="9"/>
      <c r="C3297" s="9"/>
      <c r="D3297" s="9"/>
      <c r="E3297" s="9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H3297" s="4"/>
    </row>
    <row r="3298" spans="1:34" s="5" customFormat="1">
      <c r="A3298" s="9"/>
      <c r="B3298" s="9"/>
      <c r="C3298" s="9"/>
      <c r="D3298" s="9"/>
      <c r="E3298" s="9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H3298" s="4"/>
    </row>
    <row r="3299" spans="1:34" s="5" customFormat="1">
      <c r="A3299" s="9"/>
      <c r="B3299" s="9"/>
      <c r="C3299" s="9"/>
      <c r="D3299" s="9"/>
      <c r="E3299" s="9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4"/>
    </row>
    <row r="3300" spans="1:34" s="5" customFormat="1">
      <c r="A3300" s="9"/>
      <c r="B3300" s="9"/>
      <c r="C3300" s="9"/>
      <c r="D3300" s="9"/>
      <c r="E3300" s="9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4"/>
    </row>
    <row r="3301" spans="1:34" s="5" customFormat="1">
      <c r="A3301" s="9"/>
      <c r="B3301" s="9"/>
      <c r="C3301" s="9"/>
      <c r="D3301" s="9"/>
      <c r="E3301" s="9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4"/>
    </row>
    <row r="3302" spans="1:34" s="5" customFormat="1">
      <c r="A3302" s="9"/>
      <c r="B3302" s="9"/>
      <c r="C3302" s="9"/>
      <c r="D3302" s="9"/>
      <c r="E3302" s="9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4"/>
    </row>
    <row r="3303" spans="1:34" s="5" customFormat="1">
      <c r="A3303" s="9"/>
      <c r="B3303" s="9"/>
      <c r="C3303" s="9"/>
      <c r="D3303" s="9"/>
      <c r="E3303" s="9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4"/>
    </row>
    <row r="3304" spans="1:34" s="5" customFormat="1">
      <c r="A3304" s="9"/>
      <c r="B3304" s="9"/>
      <c r="C3304" s="9"/>
      <c r="D3304" s="9"/>
      <c r="E3304" s="9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H3304" s="4"/>
    </row>
    <row r="3305" spans="1:34" s="5" customFormat="1">
      <c r="A3305" s="9"/>
      <c r="B3305" s="9"/>
      <c r="C3305" s="9"/>
      <c r="D3305" s="9"/>
      <c r="E3305" s="9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4"/>
    </row>
    <row r="3306" spans="1:34" s="5" customFormat="1">
      <c r="A3306" s="9"/>
      <c r="B3306" s="9"/>
      <c r="C3306" s="9"/>
      <c r="D3306" s="9"/>
      <c r="E3306" s="9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H3306" s="4"/>
    </row>
    <row r="3307" spans="1:34" s="5" customFormat="1">
      <c r="A3307" s="9"/>
      <c r="B3307" s="9"/>
      <c r="C3307" s="9"/>
      <c r="D3307" s="9"/>
      <c r="E3307" s="9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4"/>
    </row>
    <row r="3308" spans="1:34" s="5" customFormat="1">
      <c r="A3308" s="9"/>
      <c r="B3308" s="9"/>
      <c r="C3308" s="9"/>
      <c r="D3308" s="9"/>
      <c r="E3308" s="9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H3308" s="4"/>
    </row>
    <row r="3309" spans="1:34" s="5" customFormat="1">
      <c r="A3309" s="9"/>
      <c r="B3309" s="9"/>
      <c r="C3309" s="9"/>
      <c r="D3309" s="9"/>
      <c r="E3309" s="9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4"/>
    </row>
    <row r="3310" spans="1:34" s="5" customFormat="1">
      <c r="A3310" s="9"/>
      <c r="B3310" s="9"/>
      <c r="C3310" s="9"/>
      <c r="D3310" s="9"/>
      <c r="E3310" s="9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4"/>
    </row>
    <row r="3311" spans="1:34" s="5" customFormat="1">
      <c r="A3311" s="9"/>
      <c r="B3311" s="9"/>
      <c r="C3311" s="9"/>
      <c r="D3311" s="9"/>
      <c r="E3311" s="9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4"/>
    </row>
    <row r="3312" spans="1:34" s="5" customFormat="1">
      <c r="A3312" s="9"/>
      <c r="B3312" s="9"/>
      <c r="C3312" s="9"/>
      <c r="D3312" s="9"/>
      <c r="E3312" s="9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4"/>
    </row>
    <row r="3313" spans="1:34" s="5" customFormat="1">
      <c r="A3313" s="9"/>
      <c r="B3313" s="9"/>
      <c r="C3313" s="9"/>
      <c r="D3313" s="9"/>
      <c r="E3313" s="9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4"/>
    </row>
    <row r="3314" spans="1:34" s="5" customFormat="1">
      <c r="A3314" s="9"/>
      <c r="B3314" s="9"/>
      <c r="C3314" s="9"/>
      <c r="D3314" s="9"/>
      <c r="E3314" s="9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4"/>
    </row>
    <row r="3315" spans="1:34" s="5" customFormat="1">
      <c r="A3315" s="9"/>
      <c r="B3315" s="9"/>
      <c r="C3315" s="9"/>
      <c r="D3315" s="9"/>
      <c r="E3315" s="9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H3315" s="4"/>
    </row>
    <row r="3316" spans="1:34" s="5" customFormat="1">
      <c r="A3316" s="9"/>
      <c r="B3316" s="9"/>
      <c r="C3316" s="9"/>
      <c r="D3316" s="9"/>
      <c r="E3316" s="9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4"/>
    </row>
    <row r="3317" spans="1:34" s="5" customFormat="1">
      <c r="A3317" s="9"/>
      <c r="B3317" s="9"/>
      <c r="C3317" s="9"/>
      <c r="D3317" s="9"/>
      <c r="E3317" s="9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4"/>
    </row>
    <row r="3318" spans="1:34" s="5" customFormat="1">
      <c r="A3318" s="9"/>
      <c r="B3318" s="9"/>
      <c r="C3318" s="9"/>
      <c r="D3318" s="9"/>
      <c r="E3318" s="9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H3318" s="4"/>
    </row>
    <row r="3319" spans="1:34" s="5" customFormat="1">
      <c r="A3319" s="9"/>
      <c r="B3319" s="9"/>
      <c r="C3319" s="9"/>
      <c r="D3319" s="9"/>
      <c r="E3319" s="9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4"/>
    </row>
    <row r="3320" spans="1:34" s="5" customFormat="1">
      <c r="A3320" s="9"/>
      <c r="B3320" s="9"/>
      <c r="C3320" s="9"/>
      <c r="D3320" s="9"/>
      <c r="E3320" s="9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H3320" s="4"/>
    </row>
    <row r="3321" spans="1:34" s="5" customFormat="1">
      <c r="A3321" s="9"/>
      <c r="B3321" s="9"/>
      <c r="C3321" s="9"/>
      <c r="D3321" s="9"/>
      <c r="E3321" s="9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4"/>
    </row>
    <row r="3322" spans="1:34" s="5" customFormat="1">
      <c r="A3322" s="9"/>
      <c r="B3322" s="9"/>
      <c r="C3322" s="9"/>
      <c r="D3322" s="9"/>
      <c r="E3322" s="9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4"/>
    </row>
    <row r="3323" spans="1:34" s="5" customFormat="1">
      <c r="A3323" s="9"/>
      <c r="B3323" s="9"/>
      <c r="C3323" s="9"/>
      <c r="D3323" s="9"/>
      <c r="E3323" s="9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4"/>
    </row>
    <row r="3324" spans="1:34" s="5" customFormat="1">
      <c r="A3324" s="9"/>
      <c r="B3324" s="9"/>
      <c r="C3324" s="9"/>
      <c r="D3324" s="9"/>
      <c r="E3324" s="9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4"/>
    </row>
    <row r="3325" spans="1:34" s="5" customFormat="1">
      <c r="A3325" s="9"/>
      <c r="B3325" s="9"/>
      <c r="C3325" s="9"/>
      <c r="D3325" s="9"/>
      <c r="E3325" s="9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4"/>
    </row>
    <row r="3326" spans="1:34" s="5" customFormat="1">
      <c r="A3326" s="9"/>
      <c r="B3326" s="9"/>
      <c r="C3326" s="9"/>
      <c r="D3326" s="9"/>
      <c r="E3326" s="9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H3326" s="4"/>
    </row>
    <row r="3327" spans="1:34" s="5" customFormat="1">
      <c r="A3327" s="9"/>
      <c r="B3327" s="9"/>
      <c r="C3327" s="9"/>
      <c r="D3327" s="9"/>
      <c r="E3327" s="9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H3327" s="4"/>
    </row>
    <row r="3328" spans="1:34" s="5" customFormat="1">
      <c r="A3328" s="9"/>
      <c r="B3328" s="9"/>
      <c r="C3328" s="9"/>
      <c r="D3328" s="9"/>
      <c r="E3328" s="9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H3328" s="4"/>
    </row>
    <row r="3329" spans="1:34" s="5" customFormat="1">
      <c r="A3329" s="9"/>
      <c r="B3329" s="9"/>
      <c r="C3329" s="9"/>
      <c r="D3329" s="9"/>
      <c r="E3329" s="9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4"/>
    </row>
    <row r="3330" spans="1:34" s="5" customFormat="1">
      <c r="A3330" s="9"/>
      <c r="B3330" s="9"/>
      <c r="C3330" s="9"/>
      <c r="D3330" s="9"/>
      <c r="E3330" s="9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4"/>
    </row>
    <row r="3331" spans="1:34" s="5" customFormat="1">
      <c r="A3331" s="9"/>
      <c r="B3331" s="9"/>
      <c r="C3331" s="9"/>
      <c r="D3331" s="9"/>
      <c r="E3331" s="9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4"/>
    </row>
    <row r="3332" spans="1:34" s="5" customFormat="1">
      <c r="A3332" s="9"/>
      <c r="B3332" s="9"/>
      <c r="C3332" s="9"/>
      <c r="D3332" s="9"/>
      <c r="E3332" s="9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4"/>
    </row>
    <row r="3333" spans="1:34" s="5" customFormat="1">
      <c r="A3333" s="9"/>
      <c r="B3333" s="9"/>
      <c r="C3333" s="9"/>
      <c r="D3333" s="9"/>
      <c r="E3333" s="9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4"/>
    </row>
    <row r="3334" spans="1:34" s="5" customFormat="1">
      <c r="A3334" s="9"/>
      <c r="B3334" s="9"/>
      <c r="C3334" s="9"/>
      <c r="D3334" s="9"/>
      <c r="E3334" s="9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H3334" s="4"/>
    </row>
    <row r="3335" spans="1:34" s="5" customFormat="1">
      <c r="A3335" s="9"/>
      <c r="B3335" s="9"/>
      <c r="C3335" s="9"/>
      <c r="D3335" s="9"/>
      <c r="E3335" s="9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H3335" s="4"/>
    </row>
    <row r="3336" spans="1:34" s="5" customFormat="1">
      <c r="A3336" s="9"/>
      <c r="B3336" s="9"/>
      <c r="C3336" s="9"/>
      <c r="D3336" s="9"/>
      <c r="E3336" s="9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H3336" s="4"/>
    </row>
    <row r="3337" spans="1:34" s="5" customFormat="1">
      <c r="A3337" s="9"/>
      <c r="B3337" s="9"/>
      <c r="C3337" s="9"/>
      <c r="D3337" s="9"/>
      <c r="E3337" s="9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4"/>
    </row>
    <row r="3338" spans="1:34" s="5" customFormat="1">
      <c r="A3338" s="9"/>
      <c r="B3338" s="9"/>
      <c r="C3338" s="9"/>
      <c r="D3338" s="9"/>
      <c r="E3338" s="9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4"/>
    </row>
    <row r="3339" spans="1:34" s="5" customFormat="1">
      <c r="A3339" s="9"/>
      <c r="B3339" s="9"/>
      <c r="C3339" s="9"/>
      <c r="D3339" s="9"/>
      <c r="E3339" s="9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4"/>
    </row>
    <row r="3340" spans="1:34" s="5" customFormat="1">
      <c r="A3340" s="9"/>
      <c r="B3340" s="9"/>
      <c r="C3340" s="9"/>
      <c r="D3340" s="9"/>
      <c r="E3340" s="9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4"/>
    </row>
    <row r="3341" spans="1:34" s="5" customFormat="1">
      <c r="A3341" s="9"/>
      <c r="B3341" s="9"/>
      <c r="C3341" s="9"/>
      <c r="D3341" s="9"/>
      <c r="E3341" s="9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4"/>
    </row>
    <row r="3342" spans="1:34" s="5" customFormat="1">
      <c r="A3342" s="9"/>
      <c r="B3342" s="9"/>
      <c r="C3342" s="9"/>
      <c r="D3342" s="9"/>
      <c r="E3342" s="9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H3342" s="4"/>
    </row>
    <row r="3343" spans="1:34" s="5" customFormat="1">
      <c r="A3343" s="9"/>
      <c r="B3343" s="9"/>
      <c r="C3343" s="9"/>
      <c r="D3343" s="9"/>
      <c r="E3343" s="9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H3343" s="4"/>
    </row>
    <row r="3344" spans="1:34" s="5" customFormat="1">
      <c r="A3344" s="9"/>
      <c r="B3344" s="9"/>
      <c r="C3344" s="9"/>
      <c r="D3344" s="9"/>
      <c r="E3344" s="9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H3344" s="4"/>
    </row>
    <row r="3345" spans="1:34" s="5" customFormat="1">
      <c r="A3345" s="9"/>
      <c r="B3345" s="9"/>
      <c r="C3345" s="9"/>
      <c r="D3345" s="9"/>
      <c r="E3345" s="9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4"/>
    </row>
    <row r="3346" spans="1:34" s="5" customFormat="1">
      <c r="A3346" s="9"/>
      <c r="B3346" s="9"/>
      <c r="C3346" s="9"/>
      <c r="D3346" s="9"/>
      <c r="E3346" s="9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4"/>
    </row>
    <row r="3347" spans="1:34" s="5" customFormat="1">
      <c r="A3347" s="9"/>
      <c r="B3347" s="9"/>
      <c r="C3347" s="9"/>
      <c r="D3347" s="9"/>
      <c r="E3347" s="9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4"/>
    </row>
    <row r="3348" spans="1:34" s="5" customFormat="1">
      <c r="A3348" s="9"/>
      <c r="B3348" s="9"/>
      <c r="C3348" s="9"/>
      <c r="D3348" s="9"/>
      <c r="E3348" s="9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4"/>
    </row>
    <row r="3349" spans="1:34" s="5" customFormat="1">
      <c r="A3349" s="9"/>
      <c r="B3349" s="9"/>
      <c r="C3349" s="9"/>
      <c r="D3349" s="9"/>
      <c r="E3349" s="9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4"/>
    </row>
    <row r="3350" spans="1:34" s="5" customFormat="1">
      <c r="A3350" s="9"/>
      <c r="B3350" s="9"/>
      <c r="C3350" s="9"/>
      <c r="D3350" s="9"/>
      <c r="E3350" s="9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H3350" s="4"/>
    </row>
    <row r="3351" spans="1:34" s="5" customFormat="1">
      <c r="A3351" s="9"/>
      <c r="B3351" s="9"/>
      <c r="C3351" s="9"/>
      <c r="D3351" s="9"/>
      <c r="E3351" s="9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4"/>
    </row>
    <row r="3352" spans="1:34" s="5" customFormat="1">
      <c r="A3352" s="9"/>
      <c r="B3352" s="9"/>
      <c r="C3352" s="9"/>
      <c r="D3352" s="9"/>
      <c r="E3352" s="9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H3352" s="4"/>
    </row>
    <row r="3353" spans="1:34" s="5" customFormat="1">
      <c r="A3353" s="9"/>
      <c r="B3353" s="9"/>
      <c r="C3353" s="9"/>
      <c r="D3353" s="9"/>
      <c r="E3353" s="9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4"/>
    </row>
    <row r="3354" spans="1:34" s="5" customFormat="1">
      <c r="A3354" s="9"/>
      <c r="B3354" s="9"/>
      <c r="C3354" s="9"/>
      <c r="D3354" s="9"/>
      <c r="E3354" s="9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H3354" s="4"/>
    </row>
    <row r="3355" spans="1:34" s="5" customFormat="1">
      <c r="A3355" s="9"/>
      <c r="B3355" s="9"/>
      <c r="C3355" s="9"/>
      <c r="D3355" s="9"/>
      <c r="E3355" s="9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4"/>
    </row>
    <row r="3356" spans="1:34" s="5" customFormat="1">
      <c r="A3356" s="9"/>
      <c r="B3356" s="9"/>
      <c r="C3356" s="9"/>
      <c r="D3356" s="9"/>
      <c r="E3356" s="9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4"/>
    </row>
    <row r="3357" spans="1:34" s="5" customFormat="1">
      <c r="A3357" s="9"/>
      <c r="B3357" s="9"/>
      <c r="C3357" s="9"/>
      <c r="D3357" s="9"/>
      <c r="E3357" s="9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4"/>
    </row>
    <row r="3358" spans="1:34" s="5" customFormat="1">
      <c r="A3358" s="9"/>
      <c r="B3358" s="9"/>
      <c r="C3358" s="9"/>
      <c r="D3358" s="9"/>
      <c r="E3358" s="9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4"/>
    </row>
    <row r="3359" spans="1:34" s="5" customFormat="1">
      <c r="A3359" s="9"/>
      <c r="B3359" s="9"/>
      <c r="C3359" s="9"/>
      <c r="D3359" s="9"/>
      <c r="E3359" s="9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4"/>
    </row>
    <row r="3360" spans="1:34" s="5" customFormat="1">
      <c r="A3360" s="9"/>
      <c r="B3360" s="9"/>
      <c r="C3360" s="9"/>
      <c r="D3360" s="9"/>
      <c r="E3360" s="9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4"/>
    </row>
    <row r="3361" spans="1:34" s="5" customFormat="1">
      <c r="A3361" s="9"/>
      <c r="B3361" s="9"/>
      <c r="C3361" s="9"/>
      <c r="D3361" s="9"/>
      <c r="E3361" s="9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H3361" s="4"/>
    </row>
    <row r="3362" spans="1:34" s="5" customFormat="1">
      <c r="A3362" s="9"/>
      <c r="B3362" s="9"/>
      <c r="C3362" s="9"/>
      <c r="D3362" s="9"/>
      <c r="E3362" s="9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4"/>
    </row>
    <row r="3363" spans="1:34" s="5" customFormat="1">
      <c r="A3363" s="9"/>
      <c r="B3363" s="9"/>
      <c r="C3363" s="9"/>
      <c r="D3363" s="9"/>
      <c r="E3363" s="9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4"/>
    </row>
    <row r="3364" spans="1:34" s="5" customFormat="1">
      <c r="A3364" s="9"/>
      <c r="B3364" s="9"/>
      <c r="C3364" s="9"/>
      <c r="D3364" s="9"/>
      <c r="E3364" s="9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4"/>
    </row>
    <row r="3365" spans="1:34" s="5" customFormat="1">
      <c r="A3365" s="9"/>
      <c r="B3365" s="9"/>
      <c r="C3365" s="9"/>
      <c r="D3365" s="9"/>
      <c r="E3365" s="9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H3365" s="4"/>
    </row>
    <row r="3366" spans="1:34" s="5" customFormat="1">
      <c r="A3366" s="9"/>
      <c r="B3366" s="9"/>
      <c r="C3366" s="9"/>
      <c r="D3366" s="9"/>
      <c r="E3366" s="9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H3366" s="4"/>
    </row>
    <row r="3367" spans="1:34" s="5" customFormat="1">
      <c r="A3367" s="9"/>
      <c r="B3367" s="9"/>
      <c r="C3367" s="9"/>
      <c r="D3367" s="9"/>
      <c r="E3367" s="9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4"/>
    </row>
    <row r="3368" spans="1:34" s="5" customFormat="1">
      <c r="A3368" s="9"/>
      <c r="B3368" s="9"/>
      <c r="C3368" s="9"/>
      <c r="D3368" s="9"/>
      <c r="E3368" s="9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4"/>
    </row>
    <row r="3369" spans="1:34" s="5" customFormat="1">
      <c r="A3369" s="9"/>
      <c r="B3369" s="9"/>
      <c r="C3369" s="9"/>
      <c r="D3369" s="9"/>
      <c r="E3369" s="9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4"/>
    </row>
    <row r="3370" spans="1:34" s="5" customFormat="1">
      <c r="A3370" s="9"/>
      <c r="B3370" s="9"/>
      <c r="C3370" s="9"/>
      <c r="D3370" s="9"/>
      <c r="E3370" s="9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4"/>
    </row>
    <row r="3371" spans="1:34" s="5" customFormat="1">
      <c r="A3371" s="9"/>
      <c r="B3371" s="9"/>
      <c r="C3371" s="9"/>
      <c r="D3371" s="9"/>
      <c r="E3371" s="9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4"/>
    </row>
    <row r="3372" spans="1:34" s="5" customFormat="1">
      <c r="A3372" s="9"/>
      <c r="B3372" s="9"/>
      <c r="C3372" s="9"/>
      <c r="D3372" s="9"/>
      <c r="E3372" s="9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H3372" s="4"/>
    </row>
    <row r="3373" spans="1:34" s="5" customFormat="1">
      <c r="A3373" s="9"/>
      <c r="B3373" s="9"/>
      <c r="C3373" s="9"/>
      <c r="D3373" s="9"/>
      <c r="E3373" s="9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H3373" s="4"/>
    </row>
    <row r="3374" spans="1:34" s="5" customFormat="1">
      <c r="A3374" s="9"/>
      <c r="B3374" s="9"/>
      <c r="C3374" s="9"/>
      <c r="D3374" s="9"/>
      <c r="E3374" s="9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H3374" s="4"/>
    </row>
    <row r="3375" spans="1:34" s="5" customFormat="1">
      <c r="A3375" s="9"/>
      <c r="B3375" s="9"/>
      <c r="C3375" s="9"/>
      <c r="D3375" s="9"/>
      <c r="E3375" s="9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4"/>
    </row>
    <row r="3376" spans="1:34" s="5" customFormat="1">
      <c r="A3376" s="9"/>
      <c r="B3376" s="9"/>
      <c r="C3376" s="9"/>
      <c r="D3376" s="9"/>
      <c r="E3376" s="9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4"/>
    </row>
    <row r="3377" spans="1:34" s="5" customFormat="1">
      <c r="A3377" s="9"/>
      <c r="B3377" s="9"/>
      <c r="C3377" s="9"/>
      <c r="D3377" s="9"/>
      <c r="E3377" s="9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4"/>
    </row>
    <row r="3378" spans="1:34" s="5" customFormat="1">
      <c r="A3378" s="9"/>
      <c r="B3378" s="9"/>
      <c r="C3378" s="9"/>
      <c r="D3378" s="9"/>
      <c r="E3378" s="9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4"/>
    </row>
    <row r="3379" spans="1:34" s="5" customFormat="1">
      <c r="A3379" s="9"/>
      <c r="B3379" s="9"/>
      <c r="C3379" s="9"/>
      <c r="D3379" s="9"/>
      <c r="E3379" s="9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4"/>
    </row>
    <row r="3380" spans="1:34" s="5" customFormat="1">
      <c r="A3380" s="9"/>
      <c r="B3380" s="9"/>
      <c r="C3380" s="9"/>
      <c r="D3380" s="9"/>
      <c r="E3380" s="9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H3380" s="4"/>
    </row>
    <row r="3381" spans="1:34" s="5" customFormat="1">
      <c r="A3381" s="9"/>
      <c r="B3381" s="9"/>
      <c r="C3381" s="9"/>
      <c r="D3381" s="9"/>
      <c r="E3381" s="9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4"/>
    </row>
    <row r="3382" spans="1:34" s="5" customFormat="1">
      <c r="A3382" s="9"/>
      <c r="B3382" s="9"/>
      <c r="C3382" s="9"/>
      <c r="D3382" s="9"/>
      <c r="E3382" s="9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4"/>
    </row>
    <row r="3383" spans="1:34" s="5" customFormat="1">
      <c r="A3383" s="9"/>
      <c r="B3383" s="9"/>
      <c r="C3383" s="9"/>
      <c r="D3383" s="9"/>
      <c r="E3383" s="9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4"/>
    </row>
    <row r="3384" spans="1:34" s="5" customFormat="1">
      <c r="A3384" s="9"/>
      <c r="B3384" s="9"/>
      <c r="C3384" s="9"/>
      <c r="D3384" s="9"/>
      <c r="E3384" s="9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4"/>
    </row>
    <row r="3385" spans="1:34" s="5" customFormat="1">
      <c r="A3385" s="9"/>
      <c r="B3385" s="9"/>
      <c r="C3385" s="9"/>
      <c r="D3385" s="9"/>
      <c r="E3385" s="9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4"/>
    </row>
    <row r="3386" spans="1:34" s="5" customFormat="1">
      <c r="A3386" s="9"/>
      <c r="B3386" s="9"/>
      <c r="C3386" s="9"/>
      <c r="D3386" s="9"/>
      <c r="E3386" s="9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4"/>
    </row>
    <row r="3387" spans="1:34" s="5" customFormat="1">
      <c r="A3387" s="9"/>
      <c r="B3387" s="9"/>
      <c r="C3387" s="9"/>
      <c r="D3387" s="9"/>
      <c r="E3387" s="9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4"/>
    </row>
    <row r="3388" spans="1:34" s="5" customFormat="1">
      <c r="A3388" s="9"/>
      <c r="B3388" s="9"/>
      <c r="C3388" s="9"/>
      <c r="D3388" s="9"/>
      <c r="E3388" s="9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4"/>
    </row>
    <row r="3389" spans="1:34" s="5" customFormat="1">
      <c r="A3389" s="9"/>
      <c r="B3389" s="9"/>
      <c r="C3389" s="9"/>
      <c r="D3389" s="9"/>
      <c r="E3389" s="9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4"/>
    </row>
    <row r="3390" spans="1:34" s="5" customFormat="1">
      <c r="A3390" s="9"/>
      <c r="B3390" s="9"/>
      <c r="C3390" s="9"/>
      <c r="D3390" s="9"/>
      <c r="E3390" s="9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4"/>
    </row>
    <row r="3391" spans="1:34" s="5" customFormat="1">
      <c r="A3391" s="9"/>
      <c r="B3391" s="9"/>
      <c r="C3391" s="9"/>
      <c r="D3391" s="9"/>
      <c r="E3391" s="9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4"/>
    </row>
    <row r="3392" spans="1:34" s="5" customFormat="1">
      <c r="A3392" s="9"/>
      <c r="B3392" s="9"/>
      <c r="C3392" s="9"/>
      <c r="D3392" s="9"/>
      <c r="E3392" s="9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4"/>
    </row>
    <row r="3393" spans="1:34" s="5" customFormat="1">
      <c r="A3393" s="9"/>
      <c r="B3393" s="9"/>
      <c r="C3393" s="9"/>
      <c r="D3393" s="9"/>
      <c r="E3393" s="9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4"/>
    </row>
    <row r="3394" spans="1:34" s="5" customFormat="1">
      <c r="A3394" s="9"/>
      <c r="B3394" s="9"/>
      <c r="C3394" s="9"/>
      <c r="D3394" s="9"/>
      <c r="E3394" s="9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4"/>
    </row>
    <row r="3395" spans="1:34" s="5" customFormat="1">
      <c r="A3395" s="9"/>
      <c r="B3395" s="9"/>
      <c r="C3395" s="9"/>
      <c r="D3395" s="9"/>
      <c r="E3395" s="9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4"/>
    </row>
    <row r="3396" spans="1:34" s="5" customFormat="1">
      <c r="A3396" s="9"/>
      <c r="B3396" s="9"/>
      <c r="C3396" s="9"/>
      <c r="D3396" s="9"/>
      <c r="E3396" s="9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4"/>
    </row>
    <row r="3397" spans="1:34" s="5" customFormat="1">
      <c r="A3397" s="9"/>
      <c r="B3397" s="9"/>
      <c r="C3397" s="9"/>
      <c r="D3397" s="9"/>
      <c r="E3397" s="9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4"/>
    </row>
    <row r="3398" spans="1:34" s="5" customFormat="1">
      <c r="A3398" s="9"/>
      <c r="B3398" s="9"/>
      <c r="C3398" s="9"/>
      <c r="D3398" s="9"/>
      <c r="E3398" s="9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4"/>
    </row>
    <row r="3399" spans="1:34" s="5" customFormat="1">
      <c r="A3399" s="9"/>
      <c r="B3399" s="9"/>
      <c r="C3399" s="9"/>
      <c r="D3399" s="9"/>
      <c r="E3399" s="9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4"/>
    </row>
    <row r="3400" spans="1:34" s="5" customFormat="1">
      <c r="A3400" s="9"/>
      <c r="B3400" s="9"/>
      <c r="C3400" s="9"/>
      <c r="D3400" s="9"/>
      <c r="E3400" s="9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4"/>
    </row>
    <row r="3401" spans="1:34" s="5" customFormat="1">
      <c r="A3401" s="9"/>
      <c r="B3401" s="9"/>
      <c r="C3401" s="9"/>
      <c r="D3401" s="9"/>
      <c r="E3401" s="9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4"/>
    </row>
    <row r="3402" spans="1:34" s="5" customFormat="1">
      <c r="A3402" s="9"/>
      <c r="B3402" s="9"/>
      <c r="C3402" s="9"/>
      <c r="D3402" s="9"/>
      <c r="E3402" s="9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4"/>
    </row>
    <row r="3403" spans="1:34" s="5" customFormat="1">
      <c r="A3403" s="9"/>
      <c r="B3403" s="9"/>
      <c r="C3403" s="9"/>
      <c r="D3403" s="9"/>
      <c r="E3403" s="9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4"/>
    </row>
    <row r="3404" spans="1:34" s="5" customFormat="1">
      <c r="A3404" s="9"/>
      <c r="B3404" s="9"/>
      <c r="C3404" s="9"/>
      <c r="D3404" s="9"/>
      <c r="E3404" s="9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4"/>
    </row>
    <row r="3405" spans="1:34" s="5" customFormat="1">
      <c r="A3405" s="9"/>
      <c r="B3405" s="9"/>
      <c r="C3405" s="9"/>
      <c r="D3405" s="9"/>
      <c r="E3405" s="9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4"/>
    </row>
    <row r="3406" spans="1:34" s="5" customFormat="1">
      <c r="A3406" s="9"/>
      <c r="B3406" s="9"/>
      <c r="C3406" s="9"/>
      <c r="D3406" s="9"/>
      <c r="E3406" s="9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4"/>
    </row>
    <row r="3407" spans="1:34" s="5" customFormat="1">
      <c r="A3407" s="9"/>
      <c r="B3407" s="9"/>
      <c r="C3407" s="9"/>
      <c r="D3407" s="9"/>
      <c r="E3407" s="9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4"/>
    </row>
    <row r="3408" spans="1:34" s="5" customFormat="1">
      <c r="A3408" s="9"/>
      <c r="B3408" s="9"/>
      <c r="C3408" s="9"/>
      <c r="D3408" s="9"/>
      <c r="E3408" s="9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4"/>
    </row>
    <row r="3409" spans="1:34" s="5" customFormat="1">
      <c r="A3409" s="9"/>
      <c r="B3409" s="9"/>
      <c r="C3409" s="9"/>
      <c r="D3409" s="9"/>
      <c r="E3409" s="9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4"/>
    </row>
    <row r="3410" spans="1:34" s="5" customFormat="1">
      <c r="A3410" s="9"/>
      <c r="B3410" s="9"/>
      <c r="C3410" s="9"/>
      <c r="D3410" s="9"/>
      <c r="E3410" s="9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4"/>
    </row>
    <row r="3411" spans="1:34" s="5" customFormat="1">
      <c r="A3411" s="9"/>
      <c r="B3411" s="9"/>
      <c r="C3411" s="9"/>
      <c r="D3411" s="9"/>
      <c r="E3411" s="9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4"/>
    </row>
    <row r="3412" spans="1:34" s="5" customFormat="1">
      <c r="A3412" s="9"/>
      <c r="B3412" s="9"/>
      <c r="C3412" s="9"/>
      <c r="D3412" s="9"/>
      <c r="E3412" s="9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4"/>
    </row>
    <row r="3413" spans="1:34" s="5" customFormat="1">
      <c r="A3413" s="9"/>
      <c r="B3413" s="9"/>
      <c r="C3413" s="9"/>
      <c r="D3413" s="9"/>
      <c r="E3413" s="9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4"/>
    </row>
    <row r="3414" spans="1:34" s="5" customFormat="1">
      <c r="A3414" s="9"/>
      <c r="B3414" s="9"/>
      <c r="C3414" s="9"/>
      <c r="D3414" s="9"/>
      <c r="E3414" s="9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4"/>
    </row>
    <row r="3415" spans="1:34" s="5" customFormat="1">
      <c r="A3415" s="9"/>
      <c r="B3415" s="9"/>
      <c r="C3415" s="9"/>
      <c r="D3415" s="9"/>
      <c r="E3415" s="9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4"/>
    </row>
    <row r="3416" spans="1:34" s="5" customFormat="1">
      <c r="A3416" s="9"/>
      <c r="B3416" s="9"/>
      <c r="C3416" s="9"/>
      <c r="D3416" s="9"/>
      <c r="E3416" s="9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4"/>
    </row>
    <row r="3417" spans="1:34" s="5" customFormat="1">
      <c r="A3417" s="9"/>
      <c r="B3417" s="9"/>
      <c r="C3417" s="9"/>
      <c r="D3417" s="9"/>
      <c r="E3417" s="9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4"/>
    </row>
    <row r="3418" spans="1:34" s="5" customFormat="1">
      <c r="A3418" s="9"/>
      <c r="B3418" s="9"/>
      <c r="C3418" s="9"/>
      <c r="D3418" s="9"/>
      <c r="E3418" s="9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4"/>
    </row>
    <row r="3419" spans="1:34" s="5" customFormat="1">
      <c r="A3419" s="9"/>
      <c r="B3419" s="9"/>
      <c r="C3419" s="9"/>
      <c r="D3419" s="9"/>
      <c r="E3419" s="9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4"/>
    </row>
    <row r="3420" spans="1:34" s="5" customFormat="1">
      <c r="A3420" s="9"/>
      <c r="B3420" s="9"/>
      <c r="C3420" s="9"/>
      <c r="D3420" s="9"/>
      <c r="E3420" s="9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4"/>
    </row>
    <row r="3421" spans="1:34" s="5" customFormat="1">
      <c r="A3421" s="9"/>
      <c r="B3421" s="9"/>
      <c r="C3421" s="9"/>
      <c r="D3421" s="9"/>
      <c r="E3421" s="9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4"/>
    </row>
    <row r="3422" spans="1:34" s="5" customFormat="1">
      <c r="A3422" s="9"/>
      <c r="B3422" s="9"/>
      <c r="C3422" s="9"/>
      <c r="D3422" s="9"/>
      <c r="E3422" s="9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4"/>
    </row>
    <row r="3423" spans="1:34" s="5" customFormat="1">
      <c r="A3423" s="9"/>
      <c r="B3423" s="9"/>
      <c r="C3423" s="9"/>
      <c r="D3423" s="9"/>
      <c r="E3423" s="9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4"/>
    </row>
    <row r="3424" spans="1:34" s="5" customFormat="1">
      <c r="A3424" s="9"/>
      <c r="B3424" s="9"/>
      <c r="C3424" s="9"/>
      <c r="D3424" s="9"/>
      <c r="E3424" s="9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4"/>
    </row>
    <row r="3425" spans="1:34" s="5" customFormat="1">
      <c r="A3425" s="9"/>
      <c r="B3425" s="9"/>
      <c r="C3425" s="9"/>
      <c r="D3425" s="9"/>
      <c r="E3425" s="9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4"/>
    </row>
    <row r="3426" spans="1:34" s="5" customFormat="1">
      <c r="A3426" s="9"/>
      <c r="B3426" s="9"/>
      <c r="C3426" s="9"/>
      <c r="D3426" s="9"/>
      <c r="E3426" s="9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4"/>
    </row>
    <row r="3427" spans="1:34" s="5" customFormat="1">
      <c r="A3427" s="9"/>
      <c r="B3427" s="9"/>
      <c r="C3427" s="9"/>
      <c r="D3427" s="9"/>
      <c r="E3427" s="9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4"/>
    </row>
    <row r="3428" spans="1:34" s="5" customFormat="1">
      <c r="A3428" s="9"/>
      <c r="B3428" s="9"/>
      <c r="C3428" s="9"/>
      <c r="D3428" s="9"/>
      <c r="E3428" s="9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4"/>
    </row>
    <row r="3429" spans="1:34" s="5" customFormat="1">
      <c r="A3429" s="9"/>
      <c r="B3429" s="9"/>
      <c r="C3429" s="9"/>
      <c r="D3429" s="9"/>
      <c r="E3429" s="9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4"/>
    </row>
    <row r="3430" spans="1:34" s="5" customFormat="1">
      <c r="A3430" s="9"/>
      <c r="B3430" s="9"/>
      <c r="C3430" s="9"/>
      <c r="D3430" s="9"/>
      <c r="E3430" s="9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4"/>
    </row>
    <row r="3431" spans="1:34" s="5" customFormat="1">
      <c r="A3431" s="9"/>
      <c r="B3431" s="9"/>
      <c r="C3431" s="9"/>
      <c r="D3431" s="9"/>
      <c r="E3431" s="9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4"/>
    </row>
    <row r="3432" spans="1:34" s="5" customFormat="1">
      <c r="A3432" s="9"/>
      <c r="B3432" s="9"/>
      <c r="C3432" s="9"/>
      <c r="D3432" s="9"/>
      <c r="E3432" s="9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4"/>
    </row>
    <row r="3433" spans="1:34" s="5" customFormat="1">
      <c r="A3433" s="9"/>
      <c r="B3433" s="9"/>
      <c r="C3433" s="9"/>
      <c r="D3433" s="9"/>
      <c r="E3433" s="9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4"/>
    </row>
    <row r="3434" spans="1:34" s="5" customFormat="1">
      <c r="A3434" s="9"/>
      <c r="B3434" s="9"/>
      <c r="C3434" s="9"/>
      <c r="D3434" s="9"/>
      <c r="E3434" s="9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4"/>
    </row>
    <row r="3435" spans="1:34" s="5" customFormat="1">
      <c r="A3435" s="9"/>
      <c r="B3435" s="9"/>
      <c r="C3435" s="9"/>
      <c r="D3435" s="9"/>
      <c r="E3435" s="9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4"/>
    </row>
    <row r="3436" spans="1:34" s="5" customFormat="1">
      <c r="A3436" s="9"/>
      <c r="B3436" s="9"/>
      <c r="C3436" s="9"/>
      <c r="D3436" s="9"/>
      <c r="E3436" s="9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4"/>
    </row>
    <row r="3437" spans="1:34" s="5" customFormat="1">
      <c r="A3437" s="9"/>
      <c r="B3437" s="9"/>
      <c r="C3437" s="9"/>
      <c r="D3437" s="9"/>
      <c r="E3437" s="9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4"/>
    </row>
    <row r="3438" spans="1:34" s="5" customFormat="1">
      <c r="A3438" s="9"/>
      <c r="B3438" s="9"/>
      <c r="C3438" s="9"/>
      <c r="D3438" s="9"/>
      <c r="E3438" s="9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4"/>
    </row>
    <row r="3439" spans="1:34" s="5" customFormat="1">
      <c r="A3439" s="9"/>
      <c r="B3439" s="9"/>
      <c r="C3439" s="9"/>
      <c r="D3439" s="9"/>
      <c r="E3439" s="9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4"/>
    </row>
    <row r="3440" spans="1:34" s="5" customFormat="1">
      <c r="A3440" s="9"/>
      <c r="B3440" s="9"/>
      <c r="C3440" s="9"/>
      <c r="D3440" s="9"/>
      <c r="E3440" s="9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4"/>
    </row>
    <row r="3441" spans="1:34" s="5" customFormat="1">
      <c r="A3441" s="9"/>
      <c r="B3441" s="9"/>
      <c r="C3441" s="9"/>
      <c r="D3441" s="9"/>
      <c r="E3441" s="9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4"/>
    </row>
    <row r="3442" spans="1:34" s="5" customFormat="1">
      <c r="A3442" s="9"/>
      <c r="B3442" s="9"/>
      <c r="C3442" s="9"/>
      <c r="D3442" s="9"/>
      <c r="E3442" s="9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4"/>
    </row>
    <row r="3443" spans="1:34" s="5" customFormat="1">
      <c r="A3443" s="9"/>
      <c r="B3443" s="9"/>
      <c r="C3443" s="9"/>
      <c r="D3443" s="9"/>
      <c r="E3443" s="9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4"/>
    </row>
    <row r="3444" spans="1:34" s="5" customFormat="1">
      <c r="A3444" s="9"/>
      <c r="B3444" s="9"/>
      <c r="C3444" s="9"/>
      <c r="D3444" s="9"/>
      <c r="E3444" s="9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4"/>
    </row>
    <row r="3445" spans="1:34" s="5" customFormat="1">
      <c r="A3445" s="9"/>
      <c r="B3445" s="9"/>
      <c r="C3445" s="9"/>
      <c r="D3445" s="9"/>
      <c r="E3445" s="9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4"/>
    </row>
    <row r="3446" spans="1:34" s="5" customFormat="1">
      <c r="A3446" s="9"/>
      <c r="B3446" s="9"/>
      <c r="C3446" s="9"/>
      <c r="D3446" s="9"/>
      <c r="E3446" s="9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4"/>
    </row>
    <row r="3447" spans="1:34" s="5" customFormat="1">
      <c r="A3447" s="9"/>
      <c r="B3447" s="9"/>
      <c r="C3447" s="9"/>
      <c r="D3447" s="9"/>
      <c r="E3447" s="9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4"/>
    </row>
    <row r="3448" spans="1:34" s="5" customFormat="1">
      <c r="A3448" s="9"/>
      <c r="B3448" s="9"/>
      <c r="C3448" s="9"/>
      <c r="D3448" s="9"/>
      <c r="E3448" s="9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4"/>
    </row>
    <row r="3449" spans="1:34" s="5" customFormat="1">
      <c r="A3449" s="9"/>
      <c r="B3449" s="9"/>
      <c r="C3449" s="9"/>
      <c r="D3449" s="9"/>
      <c r="E3449" s="9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4"/>
    </row>
    <row r="3450" spans="1:34" s="5" customFormat="1">
      <c r="A3450" s="9"/>
      <c r="B3450" s="9"/>
      <c r="C3450" s="9"/>
      <c r="D3450" s="9"/>
      <c r="E3450" s="9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4"/>
    </row>
    <row r="3451" spans="1:34" s="5" customFormat="1">
      <c r="A3451" s="9"/>
      <c r="B3451" s="9"/>
      <c r="C3451" s="9"/>
      <c r="D3451" s="9"/>
      <c r="E3451" s="9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4"/>
    </row>
    <row r="3452" spans="1:34" s="5" customFormat="1">
      <c r="A3452" s="9"/>
      <c r="B3452" s="9"/>
      <c r="C3452" s="9"/>
      <c r="D3452" s="9"/>
      <c r="E3452" s="9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4"/>
    </row>
    <row r="3453" spans="1:34" s="5" customFormat="1">
      <c r="A3453" s="9"/>
      <c r="B3453" s="9"/>
      <c r="C3453" s="9"/>
      <c r="D3453" s="9"/>
      <c r="E3453" s="9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4"/>
    </row>
    <row r="3454" spans="1:34" s="5" customFormat="1">
      <c r="A3454" s="9"/>
      <c r="B3454" s="9"/>
      <c r="C3454" s="9"/>
      <c r="D3454" s="9"/>
      <c r="E3454" s="9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4"/>
    </row>
    <row r="3455" spans="1:34" s="5" customFormat="1">
      <c r="A3455" s="9"/>
      <c r="B3455" s="9"/>
      <c r="C3455" s="9"/>
      <c r="D3455" s="9"/>
      <c r="E3455" s="9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4"/>
    </row>
    <row r="3456" spans="1:34" s="5" customFormat="1">
      <c r="A3456" s="9"/>
      <c r="B3456" s="9"/>
      <c r="C3456" s="9"/>
      <c r="D3456" s="9"/>
      <c r="E3456" s="9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4"/>
    </row>
    <row r="3457" spans="1:34" s="5" customFormat="1">
      <c r="A3457" s="9"/>
      <c r="B3457" s="9"/>
      <c r="C3457" s="9"/>
      <c r="D3457" s="9"/>
      <c r="E3457" s="9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4"/>
    </row>
    <row r="3458" spans="1:34" s="5" customFormat="1">
      <c r="A3458" s="9"/>
      <c r="B3458" s="9"/>
      <c r="C3458" s="9"/>
      <c r="D3458" s="9"/>
      <c r="E3458" s="9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4"/>
    </row>
    <row r="3459" spans="1:34" s="5" customFormat="1">
      <c r="A3459" s="9"/>
      <c r="B3459" s="9"/>
      <c r="C3459" s="9"/>
      <c r="D3459" s="9"/>
      <c r="E3459" s="9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4"/>
    </row>
    <row r="3460" spans="1:34" s="5" customFormat="1">
      <c r="A3460" s="9"/>
      <c r="B3460" s="9"/>
      <c r="C3460" s="9"/>
      <c r="D3460" s="9"/>
      <c r="E3460" s="9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4"/>
    </row>
    <row r="3461" spans="1:34" s="5" customFormat="1">
      <c r="A3461" s="9"/>
      <c r="B3461" s="9"/>
      <c r="C3461" s="9"/>
      <c r="D3461" s="9"/>
      <c r="E3461" s="9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4"/>
    </row>
    <row r="3462" spans="1:34" s="5" customFormat="1">
      <c r="A3462" s="9"/>
      <c r="B3462" s="9"/>
      <c r="C3462" s="9"/>
      <c r="D3462" s="9"/>
      <c r="E3462" s="9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4"/>
    </row>
    <row r="3463" spans="1:34" s="5" customFormat="1">
      <c r="A3463" s="9"/>
      <c r="B3463" s="9"/>
      <c r="C3463" s="9"/>
      <c r="D3463" s="9"/>
      <c r="E3463" s="9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4"/>
    </row>
    <row r="3464" spans="1:34" s="5" customFormat="1">
      <c r="A3464" s="9"/>
      <c r="B3464" s="9"/>
      <c r="C3464" s="9"/>
      <c r="D3464" s="9"/>
      <c r="E3464" s="9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4"/>
    </row>
    <row r="3465" spans="1:34" s="5" customFormat="1">
      <c r="A3465" s="9"/>
      <c r="B3465" s="9"/>
      <c r="C3465" s="9"/>
      <c r="D3465" s="9"/>
      <c r="E3465" s="9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4"/>
    </row>
    <row r="3466" spans="1:34" s="5" customFormat="1">
      <c r="A3466" s="9"/>
      <c r="B3466" s="9"/>
      <c r="C3466" s="9"/>
      <c r="D3466" s="9"/>
      <c r="E3466" s="9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4"/>
    </row>
    <row r="3467" spans="1:34" s="5" customFormat="1">
      <c r="A3467" s="9"/>
      <c r="B3467" s="9"/>
      <c r="C3467" s="9"/>
      <c r="D3467" s="9"/>
      <c r="E3467" s="9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4"/>
    </row>
    <row r="3468" spans="1:34" s="5" customFormat="1">
      <c r="A3468" s="9"/>
      <c r="B3468" s="9"/>
      <c r="C3468" s="9"/>
      <c r="D3468" s="9"/>
      <c r="E3468" s="9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4"/>
    </row>
    <row r="3469" spans="1:34" s="5" customFormat="1">
      <c r="A3469" s="9"/>
      <c r="B3469" s="9"/>
      <c r="C3469" s="9"/>
      <c r="D3469" s="9"/>
      <c r="E3469" s="9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4"/>
    </row>
    <row r="3470" spans="1:34" s="5" customFormat="1">
      <c r="A3470" s="9"/>
      <c r="B3470" s="9"/>
      <c r="C3470" s="9"/>
      <c r="D3470" s="9"/>
      <c r="E3470" s="9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4"/>
    </row>
    <row r="3471" spans="1:34" s="5" customFormat="1">
      <c r="A3471" s="9"/>
      <c r="B3471" s="9"/>
      <c r="C3471" s="9"/>
      <c r="D3471" s="9"/>
      <c r="E3471" s="9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4"/>
    </row>
    <row r="3472" spans="1:34" s="5" customFormat="1">
      <c r="A3472" s="9"/>
      <c r="B3472" s="9"/>
      <c r="C3472" s="9"/>
      <c r="D3472" s="9"/>
      <c r="E3472" s="9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4"/>
    </row>
    <row r="3473" spans="1:34" s="5" customFormat="1">
      <c r="A3473" s="9"/>
      <c r="B3473" s="9"/>
      <c r="C3473" s="9"/>
      <c r="D3473" s="9"/>
      <c r="E3473" s="9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4"/>
    </row>
    <row r="3474" spans="1:34" s="5" customFormat="1">
      <c r="A3474" s="9"/>
      <c r="B3474" s="9"/>
      <c r="C3474" s="9"/>
      <c r="D3474" s="9"/>
      <c r="E3474" s="9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4"/>
    </row>
    <row r="3475" spans="1:34" s="5" customFormat="1">
      <c r="A3475" s="9"/>
      <c r="B3475" s="9"/>
      <c r="C3475" s="9"/>
      <c r="D3475" s="9"/>
      <c r="E3475" s="9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4"/>
    </row>
    <row r="3476" spans="1:34" s="5" customFormat="1">
      <c r="A3476" s="9"/>
      <c r="B3476" s="9"/>
      <c r="C3476" s="9"/>
      <c r="D3476" s="9"/>
      <c r="E3476" s="9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4"/>
    </row>
    <row r="3477" spans="1:34" s="5" customFormat="1">
      <c r="A3477" s="9"/>
      <c r="B3477" s="9"/>
      <c r="C3477" s="9"/>
      <c r="D3477" s="9"/>
      <c r="E3477" s="9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4"/>
    </row>
    <row r="3478" spans="1:34" s="5" customFormat="1">
      <c r="A3478" s="9"/>
      <c r="B3478" s="9"/>
      <c r="C3478" s="9"/>
      <c r="D3478" s="9"/>
      <c r="E3478" s="9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4"/>
    </row>
    <row r="3479" spans="1:34" s="5" customFormat="1">
      <c r="A3479" s="9"/>
      <c r="B3479" s="9"/>
      <c r="C3479" s="9"/>
      <c r="D3479" s="9"/>
      <c r="E3479" s="9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4"/>
    </row>
    <row r="3480" spans="1:34" s="5" customFormat="1">
      <c r="A3480" s="9"/>
      <c r="B3480" s="9"/>
      <c r="C3480" s="9"/>
      <c r="D3480" s="9"/>
      <c r="E3480" s="9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4"/>
    </row>
    <row r="3481" spans="1:34" s="5" customFormat="1">
      <c r="A3481" s="9"/>
      <c r="B3481" s="9"/>
      <c r="C3481" s="9"/>
      <c r="D3481" s="9"/>
      <c r="E3481" s="9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4"/>
    </row>
    <row r="3482" spans="1:34" s="5" customFormat="1">
      <c r="A3482" s="9"/>
      <c r="B3482" s="9"/>
      <c r="C3482" s="9"/>
      <c r="D3482" s="9"/>
      <c r="E3482" s="9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4"/>
    </row>
    <row r="3483" spans="1:34" s="5" customFormat="1">
      <c r="A3483" s="9"/>
      <c r="B3483" s="9"/>
      <c r="C3483" s="9"/>
      <c r="D3483" s="9"/>
      <c r="E3483" s="9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4"/>
    </row>
    <row r="3484" spans="1:34" s="5" customFormat="1">
      <c r="A3484" s="9"/>
      <c r="B3484" s="9"/>
      <c r="C3484" s="9"/>
      <c r="D3484" s="9"/>
      <c r="E3484" s="9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4"/>
    </row>
    <row r="3485" spans="1:34" s="5" customFormat="1">
      <c r="A3485" s="9"/>
      <c r="B3485" s="9"/>
      <c r="C3485" s="9"/>
      <c r="D3485" s="9"/>
      <c r="E3485" s="9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4"/>
    </row>
    <row r="3486" spans="1:34" s="5" customFormat="1">
      <c r="A3486" s="9"/>
      <c r="B3486" s="9"/>
      <c r="C3486" s="9"/>
      <c r="D3486" s="9"/>
      <c r="E3486" s="9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4"/>
    </row>
    <row r="3487" spans="1:34" s="5" customFormat="1">
      <c r="A3487" s="9"/>
      <c r="B3487" s="9"/>
      <c r="C3487" s="9"/>
      <c r="D3487" s="9"/>
      <c r="E3487" s="9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4"/>
    </row>
    <row r="3488" spans="1:34" s="5" customFormat="1">
      <c r="A3488" s="9"/>
      <c r="B3488" s="9"/>
      <c r="C3488" s="9"/>
      <c r="D3488" s="9"/>
      <c r="E3488" s="9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4"/>
    </row>
    <row r="3489" spans="1:34" s="5" customFormat="1">
      <c r="A3489" s="9"/>
      <c r="B3489" s="9"/>
      <c r="C3489" s="9"/>
      <c r="D3489" s="9"/>
      <c r="E3489" s="9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4"/>
    </row>
    <row r="3490" spans="1:34" s="5" customFormat="1">
      <c r="A3490" s="9"/>
      <c r="B3490" s="9"/>
      <c r="C3490" s="9"/>
      <c r="D3490" s="9"/>
      <c r="E3490" s="9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4"/>
    </row>
    <row r="3491" spans="1:34" s="5" customFormat="1">
      <c r="A3491" s="9"/>
      <c r="B3491" s="9"/>
      <c r="C3491" s="9"/>
      <c r="D3491" s="9"/>
      <c r="E3491" s="9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4"/>
    </row>
    <row r="3492" spans="1:34" s="5" customFormat="1">
      <c r="A3492" s="9"/>
      <c r="B3492" s="9"/>
      <c r="C3492" s="9"/>
      <c r="D3492" s="9"/>
      <c r="E3492" s="9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4"/>
    </row>
    <row r="3493" spans="1:34" s="5" customFormat="1">
      <c r="A3493" s="9"/>
      <c r="B3493" s="9"/>
      <c r="C3493" s="9"/>
      <c r="D3493" s="9"/>
      <c r="E3493" s="9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4"/>
    </row>
    <row r="3494" spans="1:34" s="5" customFormat="1">
      <c r="A3494" s="9"/>
      <c r="B3494" s="9"/>
      <c r="C3494" s="9"/>
      <c r="D3494" s="9"/>
      <c r="E3494" s="9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4"/>
    </row>
    <row r="3495" spans="1:34" s="5" customFormat="1">
      <c r="A3495" s="9"/>
      <c r="B3495" s="9"/>
      <c r="C3495" s="9"/>
      <c r="D3495" s="9"/>
      <c r="E3495" s="9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4"/>
    </row>
    <row r="3496" spans="1:34" s="5" customFormat="1">
      <c r="A3496" s="9"/>
      <c r="B3496" s="9"/>
      <c r="C3496" s="9"/>
      <c r="D3496" s="9"/>
      <c r="E3496" s="9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4"/>
    </row>
    <row r="3497" spans="1:34" s="5" customFormat="1">
      <c r="A3497" s="9"/>
      <c r="B3497" s="9"/>
      <c r="C3497" s="9"/>
      <c r="D3497" s="9"/>
      <c r="E3497" s="9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4"/>
    </row>
    <row r="3498" spans="1:34" s="5" customFormat="1">
      <c r="A3498" s="9"/>
      <c r="B3498" s="9"/>
      <c r="C3498" s="9"/>
      <c r="D3498" s="9"/>
      <c r="E3498" s="9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4"/>
    </row>
    <row r="3499" spans="1:34" s="5" customFormat="1">
      <c r="A3499" s="9"/>
      <c r="B3499" s="9"/>
      <c r="C3499" s="9"/>
      <c r="D3499" s="9"/>
      <c r="E3499" s="9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4"/>
    </row>
    <row r="3500" spans="1:34" s="5" customFormat="1">
      <c r="A3500" s="9"/>
      <c r="B3500" s="9"/>
      <c r="C3500" s="9"/>
      <c r="D3500" s="9"/>
      <c r="E3500" s="9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4"/>
    </row>
    <row r="3501" spans="1:34" s="5" customFormat="1">
      <c r="A3501" s="9"/>
      <c r="B3501" s="9"/>
      <c r="C3501" s="9"/>
      <c r="D3501" s="9"/>
      <c r="E3501" s="9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4"/>
    </row>
    <row r="3502" spans="1:34" s="5" customFormat="1">
      <c r="A3502" s="9"/>
      <c r="B3502" s="9"/>
      <c r="C3502" s="9"/>
      <c r="D3502" s="9"/>
      <c r="E3502" s="9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4"/>
    </row>
    <row r="3503" spans="1:34" s="5" customFormat="1">
      <c r="A3503" s="9"/>
      <c r="B3503" s="9"/>
      <c r="C3503" s="9"/>
      <c r="D3503" s="9"/>
      <c r="E3503" s="9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4"/>
    </row>
    <row r="3504" spans="1:34" s="5" customFormat="1">
      <c r="A3504" s="9"/>
      <c r="B3504" s="9"/>
      <c r="C3504" s="9"/>
      <c r="D3504" s="9"/>
      <c r="E3504" s="9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4"/>
    </row>
    <row r="3505" spans="1:34" s="5" customFormat="1">
      <c r="A3505" s="9"/>
      <c r="B3505" s="9"/>
      <c r="C3505" s="9"/>
      <c r="D3505" s="9"/>
      <c r="E3505" s="9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4"/>
    </row>
    <row r="3506" spans="1:34" s="5" customFormat="1">
      <c r="A3506" s="9"/>
      <c r="B3506" s="9"/>
      <c r="C3506" s="9"/>
      <c r="D3506" s="9"/>
      <c r="E3506" s="9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4"/>
    </row>
    <row r="3507" spans="1:34" s="5" customFormat="1">
      <c r="A3507" s="9"/>
      <c r="B3507" s="9"/>
      <c r="C3507" s="9"/>
      <c r="D3507" s="9"/>
      <c r="E3507" s="9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4"/>
    </row>
    <row r="3508" spans="1:34" s="5" customFormat="1">
      <c r="A3508" s="9"/>
      <c r="B3508" s="9"/>
      <c r="C3508" s="9"/>
      <c r="D3508" s="9"/>
      <c r="E3508" s="9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4"/>
    </row>
    <row r="3509" spans="1:34" s="5" customFormat="1">
      <c r="A3509" s="9"/>
      <c r="B3509" s="9"/>
      <c r="C3509" s="9"/>
      <c r="D3509" s="9"/>
      <c r="E3509" s="9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4"/>
    </row>
    <row r="3510" spans="1:34" s="5" customFormat="1">
      <c r="A3510" s="9"/>
      <c r="B3510" s="9"/>
      <c r="C3510" s="9"/>
      <c r="D3510" s="9"/>
      <c r="E3510" s="9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4"/>
    </row>
    <row r="3511" spans="1:34" s="5" customFormat="1">
      <c r="A3511" s="9"/>
      <c r="B3511" s="9"/>
      <c r="C3511" s="9"/>
      <c r="D3511" s="9"/>
      <c r="E3511" s="9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4"/>
    </row>
    <row r="3512" spans="1:34" s="5" customFormat="1">
      <c r="A3512" s="9"/>
      <c r="B3512" s="9"/>
      <c r="C3512" s="9"/>
      <c r="D3512" s="9"/>
      <c r="E3512" s="9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4"/>
    </row>
    <row r="3513" spans="1:34" s="5" customFormat="1">
      <c r="A3513" s="9"/>
      <c r="B3513" s="9"/>
      <c r="C3513" s="9"/>
      <c r="D3513" s="9"/>
      <c r="E3513" s="9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4"/>
    </row>
    <row r="3514" spans="1:34" s="5" customFormat="1">
      <c r="A3514" s="9"/>
      <c r="B3514" s="9"/>
      <c r="C3514" s="9"/>
      <c r="D3514" s="9"/>
      <c r="E3514" s="9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4"/>
    </row>
    <row r="3515" spans="1:34" s="5" customFormat="1">
      <c r="A3515" s="9"/>
      <c r="B3515" s="9"/>
      <c r="C3515" s="9"/>
      <c r="D3515" s="9"/>
      <c r="E3515" s="9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4"/>
    </row>
    <row r="3516" spans="1:34" s="5" customFormat="1">
      <c r="A3516" s="9"/>
      <c r="B3516" s="9"/>
      <c r="C3516" s="9"/>
      <c r="D3516" s="9"/>
      <c r="E3516" s="9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4"/>
    </row>
    <row r="3517" spans="1:34" s="5" customFormat="1">
      <c r="A3517" s="9"/>
      <c r="B3517" s="9"/>
      <c r="C3517" s="9"/>
      <c r="D3517" s="9"/>
      <c r="E3517" s="9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4"/>
    </row>
    <row r="3518" spans="1:34" s="5" customFormat="1">
      <c r="A3518" s="9"/>
      <c r="B3518" s="9"/>
      <c r="C3518" s="9"/>
      <c r="D3518" s="9"/>
      <c r="E3518" s="9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4"/>
    </row>
    <row r="3519" spans="1:34" s="5" customFormat="1">
      <c r="A3519" s="9"/>
      <c r="B3519" s="9"/>
      <c r="C3519" s="9"/>
      <c r="D3519" s="9"/>
      <c r="E3519" s="9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4"/>
    </row>
    <row r="3520" spans="1:34" s="5" customFormat="1">
      <c r="A3520" s="9"/>
      <c r="B3520" s="9"/>
      <c r="C3520" s="9"/>
      <c r="D3520" s="9"/>
      <c r="E3520" s="9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4"/>
    </row>
    <row r="3521" spans="1:34" s="5" customFormat="1">
      <c r="A3521" s="9"/>
      <c r="B3521" s="9"/>
      <c r="C3521" s="9"/>
      <c r="D3521" s="9"/>
      <c r="E3521" s="9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4"/>
    </row>
    <row r="3522" spans="1:34" s="5" customFormat="1">
      <c r="A3522" s="9"/>
      <c r="B3522" s="9"/>
      <c r="C3522" s="9"/>
      <c r="D3522" s="9"/>
      <c r="E3522" s="9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4"/>
    </row>
    <row r="3523" spans="1:34" s="5" customFormat="1">
      <c r="A3523" s="9"/>
      <c r="B3523" s="9"/>
      <c r="C3523" s="9"/>
      <c r="D3523" s="9"/>
      <c r="E3523" s="9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4"/>
    </row>
    <row r="3524" spans="1:34" s="5" customFormat="1">
      <c r="A3524" s="9"/>
      <c r="B3524" s="9"/>
      <c r="C3524" s="9"/>
      <c r="D3524" s="9"/>
      <c r="E3524" s="9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4"/>
    </row>
    <row r="3525" spans="1:34" s="5" customFormat="1">
      <c r="A3525" s="9"/>
      <c r="B3525" s="9"/>
      <c r="C3525" s="9"/>
      <c r="D3525" s="9"/>
      <c r="E3525" s="9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4"/>
    </row>
    <row r="3526" spans="1:34" s="5" customFormat="1">
      <c r="A3526" s="9"/>
      <c r="B3526" s="9"/>
      <c r="C3526" s="9"/>
      <c r="D3526" s="9"/>
      <c r="E3526" s="9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4"/>
    </row>
    <row r="3527" spans="1:34" s="5" customFormat="1">
      <c r="A3527" s="9"/>
      <c r="B3527" s="9"/>
      <c r="C3527" s="9"/>
      <c r="D3527" s="9"/>
      <c r="E3527" s="9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4"/>
    </row>
    <row r="3528" spans="1:34" s="5" customFormat="1">
      <c r="A3528" s="9"/>
      <c r="B3528" s="9"/>
      <c r="C3528" s="9"/>
      <c r="D3528" s="9"/>
      <c r="E3528" s="9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4"/>
    </row>
    <row r="3529" spans="1:34" s="5" customFormat="1">
      <c r="A3529" s="9"/>
      <c r="B3529" s="9"/>
      <c r="C3529" s="9"/>
      <c r="D3529" s="9"/>
      <c r="E3529" s="9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4"/>
    </row>
    <row r="3530" spans="1:34" s="5" customFormat="1">
      <c r="A3530" s="9"/>
      <c r="B3530" s="9"/>
      <c r="C3530" s="9"/>
      <c r="D3530" s="9"/>
      <c r="E3530" s="9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4"/>
    </row>
    <row r="3531" spans="1:34" s="5" customFormat="1">
      <c r="A3531" s="9"/>
      <c r="B3531" s="9"/>
      <c r="C3531" s="9"/>
      <c r="D3531" s="9"/>
      <c r="E3531" s="9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4"/>
    </row>
    <row r="3532" spans="1:34" s="5" customFormat="1">
      <c r="A3532" s="9"/>
      <c r="B3532" s="9"/>
      <c r="C3532" s="9"/>
      <c r="D3532" s="9"/>
      <c r="E3532" s="9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4"/>
    </row>
    <row r="3533" spans="1:34" s="5" customFormat="1">
      <c r="A3533" s="9"/>
      <c r="B3533" s="9"/>
      <c r="C3533" s="9"/>
      <c r="D3533" s="9"/>
      <c r="E3533" s="9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4"/>
    </row>
    <row r="3534" spans="1:34" s="5" customFormat="1">
      <c r="A3534" s="9"/>
      <c r="B3534" s="9"/>
      <c r="C3534" s="9"/>
      <c r="D3534" s="9"/>
      <c r="E3534" s="9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4"/>
    </row>
    <row r="3535" spans="1:34" s="5" customFormat="1">
      <c r="A3535" s="9"/>
      <c r="B3535" s="9"/>
      <c r="C3535" s="9"/>
      <c r="D3535" s="9"/>
      <c r="E3535" s="9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4"/>
    </row>
    <row r="3536" spans="1:34" s="5" customFormat="1">
      <c r="A3536" s="9"/>
      <c r="B3536" s="9"/>
      <c r="C3536" s="9"/>
      <c r="D3536" s="9"/>
      <c r="E3536" s="9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4"/>
    </row>
    <row r="3537" spans="1:34" s="5" customFormat="1">
      <c r="A3537" s="9"/>
      <c r="B3537" s="9"/>
      <c r="C3537" s="9"/>
      <c r="D3537" s="9"/>
      <c r="E3537" s="9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4"/>
    </row>
    <row r="3538" spans="1:34" s="5" customFormat="1">
      <c r="A3538" s="9"/>
      <c r="B3538" s="9"/>
      <c r="C3538" s="9"/>
      <c r="D3538" s="9"/>
      <c r="E3538" s="9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4"/>
    </row>
    <row r="3539" spans="1:34" s="5" customFormat="1">
      <c r="A3539" s="9"/>
      <c r="B3539" s="9"/>
      <c r="C3539" s="9"/>
      <c r="D3539" s="9"/>
      <c r="E3539" s="9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4"/>
    </row>
    <row r="3540" spans="1:34" s="5" customFormat="1">
      <c r="A3540" s="9"/>
      <c r="B3540" s="9"/>
      <c r="C3540" s="9"/>
      <c r="D3540" s="9"/>
      <c r="E3540" s="9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4"/>
    </row>
    <row r="3541" spans="1:34" s="5" customFormat="1">
      <c r="A3541" s="9"/>
      <c r="B3541" s="9"/>
      <c r="C3541" s="9"/>
      <c r="D3541" s="9"/>
      <c r="E3541" s="9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4"/>
    </row>
    <row r="3542" spans="1:34" s="5" customFormat="1">
      <c r="A3542" s="9"/>
      <c r="B3542" s="9"/>
      <c r="C3542" s="9"/>
      <c r="D3542" s="9"/>
      <c r="E3542" s="9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4"/>
    </row>
    <row r="3543" spans="1:34" s="5" customFormat="1">
      <c r="A3543" s="9"/>
      <c r="B3543" s="9"/>
      <c r="C3543" s="9"/>
      <c r="D3543" s="9"/>
      <c r="E3543" s="9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4"/>
    </row>
    <row r="3544" spans="1:34" s="5" customFormat="1">
      <c r="A3544" s="9"/>
      <c r="B3544" s="9"/>
      <c r="C3544" s="9"/>
      <c r="D3544" s="9"/>
      <c r="E3544" s="9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4"/>
    </row>
    <row r="3545" spans="1:34" s="5" customFormat="1">
      <c r="A3545" s="9"/>
      <c r="B3545" s="9"/>
      <c r="C3545" s="9"/>
      <c r="D3545" s="9"/>
      <c r="E3545" s="9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4"/>
    </row>
    <row r="3546" spans="1:34" s="5" customFormat="1">
      <c r="A3546" s="9"/>
      <c r="B3546" s="9"/>
      <c r="C3546" s="9"/>
      <c r="D3546" s="9"/>
      <c r="E3546" s="9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4"/>
    </row>
    <row r="3547" spans="1:34" s="5" customFormat="1">
      <c r="A3547" s="9"/>
      <c r="B3547" s="9"/>
      <c r="C3547" s="9"/>
      <c r="D3547" s="9"/>
      <c r="E3547" s="9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4"/>
    </row>
    <row r="3548" spans="1:34" s="5" customFormat="1">
      <c r="A3548" s="9"/>
      <c r="B3548" s="9"/>
      <c r="C3548" s="9"/>
      <c r="D3548" s="9"/>
      <c r="E3548" s="9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4"/>
    </row>
    <row r="3549" spans="1:34" s="5" customFormat="1">
      <c r="A3549" s="9"/>
      <c r="B3549" s="9"/>
      <c r="C3549" s="9"/>
      <c r="D3549" s="9"/>
      <c r="E3549" s="9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4"/>
    </row>
    <row r="3550" spans="1:34" s="5" customFormat="1">
      <c r="A3550" s="9"/>
      <c r="B3550" s="9"/>
      <c r="C3550" s="9"/>
      <c r="D3550" s="9"/>
      <c r="E3550" s="9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4"/>
    </row>
    <row r="3551" spans="1:34" s="5" customFormat="1">
      <c r="A3551" s="9"/>
      <c r="B3551" s="9"/>
      <c r="C3551" s="9"/>
      <c r="D3551" s="9"/>
      <c r="E3551" s="9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4"/>
    </row>
    <row r="3552" spans="1:34" s="5" customFormat="1">
      <c r="A3552" s="9"/>
      <c r="B3552" s="9"/>
      <c r="C3552" s="9"/>
      <c r="D3552" s="9"/>
      <c r="E3552" s="9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4"/>
    </row>
    <row r="3553" spans="1:34" s="5" customFormat="1">
      <c r="A3553" s="9"/>
      <c r="B3553" s="9"/>
      <c r="C3553" s="9"/>
      <c r="D3553" s="9"/>
      <c r="E3553" s="9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4"/>
    </row>
    <row r="3554" spans="1:34" s="5" customFormat="1">
      <c r="A3554" s="9"/>
      <c r="B3554" s="9"/>
      <c r="C3554" s="9"/>
      <c r="D3554" s="9"/>
      <c r="E3554" s="9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4"/>
    </row>
    <row r="3555" spans="1:34" s="5" customFormat="1">
      <c r="A3555" s="9"/>
      <c r="B3555" s="9"/>
      <c r="C3555" s="9"/>
      <c r="D3555" s="9"/>
      <c r="E3555" s="9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4"/>
    </row>
    <row r="3556" spans="1:34" s="5" customFormat="1">
      <c r="A3556" s="9"/>
      <c r="B3556" s="9"/>
      <c r="C3556" s="9"/>
      <c r="D3556" s="9"/>
      <c r="E3556" s="9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4"/>
    </row>
    <row r="3557" spans="1:34" s="5" customFormat="1">
      <c r="A3557" s="9"/>
      <c r="B3557" s="9"/>
      <c r="C3557" s="9"/>
      <c r="D3557" s="9"/>
      <c r="E3557" s="9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4"/>
    </row>
    <row r="3558" spans="1:34" s="5" customFormat="1">
      <c r="A3558" s="9"/>
      <c r="B3558" s="9"/>
      <c r="C3558" s="9"/>
      <c r="D3558" s="9"/>
      <c r="E3558" s="9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4"/>
    </row>
    <row r="3559" spans="1:34" s="5" customFormat="1">
      <c r="A3559" s="9"/>
      <c r="B3559" s="9"/>
      <c r="C3559" s="9"/>
      <c r="D3559" s="9"/>
      <c r="E3559" s="9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4"/>
    </row>
    <row r="3560" spans="1:34" s="5" customFormat="1">
      <c r="A3560" s="9"/>
      <c r="B3560" s="9"/>
      <c r="C3560" s="9"/>
      <c r="D3560" s="9"/>
      <c r="E3560" s="9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4"/>
    </row>
    <row r="3561" spans="1:34" s="5" customFormat="1">
      <c r="A3561" s="9"/>
      <c r="B3561" s="9"/>
      <c r="C3561" s="9"/>
      <c r="D3561" s="9"/>
      <c r="E3561" s="9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4"/>
    </row>
    <row r="3562" spans="1:34" s="5" customFormat="1">
      <c r="A3562" s="9"/>
      <c r="B3562" s="9"/>
      <c r="C3562" s="9"/>
      <c r="D3562" s="9"/>
      <c r="E3562" s="9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4"/>
    </row>
    <row r="3563" spans="1:34" s="5" customFormat="1">
      <c r="A3563" s="9"/>
      <c r="B3563" s="9"/>
      <c r="C3563" s="9"/>
      <c r="D3563" s="9"/>
      <c r="E3563" s="9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4"/>
    </row>
    <row r="3564" spans="1:34" s="5" customFormat="1">
      <c r="A3564" s="9"/>
      <c r="B3564" s="9"/>
      <c r="C3564" s="9"/>
      <c r="D3564" s="9"/>
      <c r="E3564" s="9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4"/>
    </row>
    <row r="3565" spans="1:34" s="5" customFormat="1">
      <c r="A3565" s="9"/>
      <c r="B3565" s="9"/>
      <c r="C3565" s="9"/>
      <c r="D3565" s="9"/>
      <c r="E3565" s="9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4"/>
    </row>
    <row r="3566" spans="1:34" s="5" customFormat="1">
      <c r="A3566" s="9"/>
      <c r="B3566" s="9"/>
      <c r="C3566" s="9"/>
      <c r="D3566" s="9"/>
      <c r="E3566" s="9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4"/>
    </row>
    <row r="3567" spans="1:34" s="5" customFormat="1">
      <c r="A3567" s="9"/>
      <c r="B3567" s="9"/>
      <c r="C3567" s="9"/>
      <c r="D3567" s="9"/>
      <c r="E3567" s="9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4"/>
    </row>
    <row r="3568" spans="1:34" s="5" customFormat="1">
      <c r="A3568" s="9"/>
      <c r="B3568" s="9"/>
      <c r="C3568" s="9"/>
      <c r="D3568" s="9"/>
      <c r="E3568" s="9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4"/>
    </row>
    <row r="3569" spans="1:34" s="5" customFormat="1">
      <c r="A3569" s="9"/>
      <c r="B3569" s="9"/>
      <c r="C3569" s="9"/>
      <c r="D3569" s="9"/>
      <c r="E3569" s="9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4"/>
    </row>
    <row r="3570" spans="1:34" s="5" customFormat="1">
      <c r="A3570" s="9"/>
      <c r="B3570" s="9"/>
      <c r="C3570" s="9"/>
      <c r="D3570" s="9"/>
      <c r="E3570" s="9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4"/>
    </row>
    <row r="3571" spans="1:34" s="5" customFormat="1">
      <c r="A3571" s="9"/>
      <c r="B3571" s="9"/>
      <c r="C3571" s="9"/>
      <c r="D3571" s="9"/>
      <c r="E3571" s="9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4"/>
    </row>
    <row r="3572" spans="1:34" s="5" customFormat="1">
      <c r="A3572" s="9"/>
      <c r="B3572" s="9"/>
      <c r="C3572" s="9"/>
      <c r="D3572" s="9"/>
      <c r="E3572" s="9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4"/>
    </row>
    <row r="3573" spans="1:34" s="5" customFormat="1">
      <c r="A3573" s="9"/>
      <c r="B3573" s="9"/>
      <c r="C3573" s="9"/>
      <c r="D3573" s="9"/>
      <c r="E3573" s="9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4"/>
    </row>
    <row r="3574" spans="1:34" s="5" customFormat="1">
      <c r="A3574" s="9"/>
      <c r="B3574" s="9"/>
      <c r="C3574" s="9"/>
      <c r="D3574" s="9"/>
      <c r="E3574" s="9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4"/>
    </row>
    <row r="3575" spans="1:34" s="5" customFormat="1">
      <c r="A3575" s="9"/>
      <c r="B3575" s="9"/>
      <c r="C3575" s="9"/>
      <c r="D3575" s="9"/>
      <c r="E3575" s="9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4"/>
    </row>
    <row r="3576" spans="1:34" s="5" customFormat="1">
      <c r="A3576" s="9"/>
      <c r="B3576" s="9"/>
      <c r="C3576" s="9"/>
      <c r="D3576" s="9"/>
      <c r="E3576" s="9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4"/>
    </row>
    <row r="3577" spans="1:34" s="5" customFormat="1">
      <c r="A3577" s="9"/>
      <c r="B3577" s="9"/>
      <c r="C3577" s="9"/>
      <c r="D3577" s="9"/>
      <c r="E3577" s="9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4"/>
    </row>
    <row r="3578" spans="1:34" s="5" customFormat="1">
      <c r="A3578" s="9"/>
      <c r="B3578" s="9"/>
      <c r="C3578" s="9"/>
      <c r="D3578" s="9"/>
      <c r="E3578" s="9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4"/>
    </row>
    <row r="3579" spans="1:34" s="5" customFormat="1">
      <c r="A3579" s="9"/>
      <c r="B3579" s="9"/>
      <c r="C3579" s="9"/>
      <c r="D3579" s="9"/>
      <c r="E3579" s="9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4"/>
    </row>
    <row r="3580" spans="1:34" s="5" customFormat="1">
      <c r="A3580" s="9"/>
      <c r="B3580" s="9"/>
      <c r="C3580" s="9"/>
      <c r="D3580" s="9"/>
      <c r="E3580" s="9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4"/>
    </row>
    <row r="3581" spans="1:34" s="5" customFormat="1">
      <c r="A3581" s="9"/>
      <c r="B3581" s="9"/>
      <c r="C3581" s="9"/>
      <c r="D3581" s="9"/>
      <c r="E3581" s="9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4"/>
    </row>
    <row r="3582" spans="1:34" s="5" customFormat="1">
      <c r="A3582" s="9"/>
      <c r="B3582" s="9"/>
      <c r="C3582" s="9"/>
      <c r="D3582" s="9"/>
      <c r="E3582" s="9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4"/>
    </row>
    <row r="3583" spans="1:34" s="5" customFormat="1">
      <c r="A3583" s="9"/>
      <c r="B3583" s="9"/>
      <c r="C3583" s="9"/>
      <c r="D3583" s="9"/>
      <c r="E3583" s="9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4"/>
    </row>
    <row r="3584" spans="1:34" s="5" customFormat="1">
      <c r="A3584" s="9"/>
      <c r="B3584" s="9"/>
      <c r="C3584" s="9"/>
      <c r="D3584" s="9"/>
      <c r="E3584" s="9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4"/>
    </row>
    <row r="3585" spans="1:34" s="5" customFormat="1">
      <c r="A3585" s="9"/>
      <c r="B3585" s="9"/>
      <c r="C3585" s="9"/>
      <c r="D3585" s="9"/>
      <c r="E3585" s="9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4"/>
    </row>
    <row r="3586" spans="1:34" s="5" customFormat="1">
      <c r="A3586" s="9"/>
      <c r="B3586" s="9"/>
      <c r="C3586" s="9"/>
      <c r="D3586" s="9"/>
      <c r="E3586" s="9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4"/>
    </row>
    <row r="3587" spans="1:34" s="5" customFormat="1">
      <c r="A3587" s="9"/>
      <c r="B3587" s="9"/>
      <c r="C3587" s="9"/>
      <c r="D3587" s="9"/>
      <c r="E3587" s="9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4"/>
    </row>
    <row r="3588" spans="1:34" s="5" customFormat="1">
      <c r="A3588" s="9"/>
      <c r="B3588" s="9"/>
      <c r="C3588" s="9"/>
      <c r="D3588" s="9"/>
      <c r="E3588" s="9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4"/>
    </row>
    <row r="3589" spans="1:34" s="5" customFormat="1">
      <c r="A3589" s="9"/>
      <c r="B3589" s="9"/>
      <c r="C3589" s="9"/>
      <c r="D3589" s="9"/>
      <c r="E3589" s="9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4"/>
    </row>
    <row r="3590" spans="1:34" s="5" customFormat="1">
      <c r="A3590" s="9"/>
      <c r="B3590" s="9"/>
      <c r="C3590" s="9"/>
      <c r="D3590" s="9"/>
      <c r="E3590" s="9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4"/>
    </row>
    <row r="3591" spans="1:34" s="5" customFormat="1">
      <c r="A3591" s="9"/>
      <c r="B3591" s="9"/>
      <c r="C3591" s="9"/>
      <c r="D3591" s="9"/>
      <c r="E3591" s="9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4"/>
    </row>
    <row r="3592" spans="1:34" s="5" customFormat="1">
      <c r="A3592" s="9"/>
      <c r="B3592" s="9"/>
      <c r="C3592" s="9"/>
      <c r="D3592" s="9"/>
      <c r="E3592" s="9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4"/>
    </row>
    <row r="3593" spans="1:34" s="5" customFormat="1">
      <c r="A3593" s="9"/>
      <c r="B3593" s="9"/>
      <c r="C3593" s="9"/>
      <c r="D3593" s="9"/>
      <c r="E3593" s="9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4"/>
    </row>
    <row r="3594" spans="1:34" s="5" customFormat="1">
      <c r="A3594" s="9"/>
      <c r="B3594" s="9"/>
      <c r="C3594" s="9"/>
      <c r="D3594" s="9"/>
      <c r="E3594" s="9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4"/>
    </row>
    <row r="3595" spans="1:34" s="5" customFormat="1">
      <c r="A3595" s="9"/>
      <c r="B3595" s="9"/>
      <c r="C3595" s="9"/>
      <c r="D3595" s="9"/>
      <c r="E3595" s="9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4"/>
    </row>
    <row r="3596" spans="1:34" s="5" customFormat="1">
      <c r="A3596" s="9"/>
      <c r="B3596" s="9"/>
      <c r="C3596" s="9"/>
      <c r="D3596" s="9"/>
      <c r="E3596" s="9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4"/>
    </row>
    <row r="3597" spans="1:34" s="5" customFormat="1">
      <c r="A3597" s="9"/>
      <c r="B3597" s="9"/>
      <c r="C3597" s="9"/>
      <c r="D3597" s="9"/>
      <c r="E3597" s="9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4"/>
    </row>
    <row r="3598" spans="1:34" s="5" customFormat="1">
      <c r="A3598" s="9"/>
      <c r="B3598" s="9"/>
      <c r="C3598" s="9"/>
      <c r="D3598" s="9"/>
      <c r="E3598" s="9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4"/>
    </row>
    <row r="3599" spans="1:34" s="5" customFormat="1">
      <c r="A3599" s="9"/>
      <c r="B3599" s="9"/>
      <c r="C3599" s="9"/>
      <c r="D3599" s="9"/>
      <c r="E3599" s="9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4"/>
    </row>
    <row r="3600" spans="1:34" s="5" customFormat="1">
      <c r="A3600" s="9"/>
      <c r="B3600" s="9"/>
      <c r="C3600" s="9"/>
      <c r="D3600" s="9"/>
      <c r="E3600" s="9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4"/>
    </row>
    <row r="3601" spans="1:34" s="5" customFormat="1">
      <c r="A3601" s="9"/>
      <c r="B3601" s="9"/>
      <c r="C3601" s="9"/>
      <c r="D3601" s="9"/>
      <c r="E3601" s="9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4"/>
    </row>
    <row r="3602" spans="1:34" s="5" customFormat="1">
      <c r="A3602" s="9"/>
      <c r="B3602" s="9"/>
      <c r="C3602" s="9"/>
      <c r="D3602" s="9"/>
      <c r="E3602" s="9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4"/>
    </row>
    <row r="3603" spans="1:34" s="5" customFormat="1">
      <c r="A3603" s="9"/>
      <c r="B3603" s="9"/>
      <c r="C3603" s="9"/>
      <c r="D3603" s="9"/>
      <c r="E3603" s="9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4"/>
    </row>
    <row r="3604" spans="1:34" s="5" customFormat="1">
      <c r="A3604" s="9"/>
      <c r="B3604" s="9"/>
      <c r="C3604" s="9"/>
      <c r="D3604" s="9"/>
      <c r="E3604" s="9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4"/>
    </row>
    <row r="3605" spans="1:34" s="5" customFormat="1">
      <c r="A3605" s="9"/>
      <c r="B3605" s="9"/>
      <c r="C3605" s="9"/>
      <c r="D3605" s="9"/>
      <c r="E3605" s="9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4"/>
    </row>
    <row r="3606" spans="1:34" s="5" customFormat="1">
      <c r="A3606" s="9"/>
      <c r="B3606" s="9"/>
      <c r="C3606" s="9"/>
      <c r="D3606" s="9"/>
      <c r="E3606" s="9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4"/>
    </row>
    <row r="3607" spans="1:34" s="5" customFormat="1">
      <c r="A3607" s="9"/>
      <c r="B3607" s="9"/>
      <c r="C3607" s="9"/>
      <c r="D3607" s="9"/>
      <c r="E3607" s="9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4"/>
    </row>
    <row r="3608" spans="1:34" s="5" customFormat="1">
      <c r="A3608" s="9"/>
      <c r="B3608" s="9"/>
      <c r="C3608" s="9"/>
      <c r="D3608" s="9"/>
      <c r="E3608" s="9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4"/>
    </row>
    <row r="3609" spans="1:34" s="5" customFormat="1">
      <c r="A3609" s="9"/>
      <c r="B3609" s="9"/>
      <c r="C3609" s="9"/>
      <c r="D3609" s="9"/>
      <c r="E3609" s="9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4"/>
    </row>
    <row r="3610" spans="1:34" s="5" customFormat="1">
      <c r="A3610" s="9"/>
      <c r="B3610" s="9"/>
      <c r="C3610" s="9"/>
      <c r="D3610" s="9"/>
      <c r="E3610" s="9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4"/>
    </row>
    <row r="3611" spans="1:34" s="5" customFormat="1">
      <c r="A3611" s="9"/>
      <c r="B3611" s="9"/>
      <c r="C3611" s="9"/>
      <c r="D3611" s="9"/>
      <c r="E3611" s="9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4"/>
    </row>
    <row r="3612" spans="1:34" s="5" customFormat="1">
      <c r="A3612" s="9"/>
      <c r="B3612" s="9"/>
      <c r="C3612" s="9"/>
      <c r="D3612" s="9"/>
      <c r="E3612" s="9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4"/>
    </row>
    <row r="3613" spans="1:34" s="5" customFormat="1">
      <c r="A3613" s="9"/>
      <c r="B3613" s="9"/>
      <c r="C3613" s="9"/>
      <c r="D3613" s="9"/>
      <c r="E3613" s="9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4"/>
    </row>
    <row r="3614" spans="1:34" s="5" customFormat="1">
      <c r="A3614" s="9"/>
      <c r="B3614" s="9"/>
      <c r="C3614" s="9"/>
      <c r="D3614" s="9"/>
      <c r="E3614" s="9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4"/>
    </row>
    <row r="3615" spans="1:34" s="5" customFormat="1">
      <c r="A3615" s="9"/>
      <c r="B3615" s="9"/>
      <c r="C3615" s="9"/>
      <c r="D3615" s="9"/>
      <c r="E3615" s="9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4"/>
    </row>
    <row r="3616" spans="1:34" s="5" customFormat="1">
      <c r="A3616" s="9"/>
      <c r="B3616" s="9"/>
      <c r="C3616" s="9"/>
      <c r="D3616" s="9"/>
      <c r="E3616" s="9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4"/>
    </row>
    <row r="3617" spans="1:34" s="5" customFormat="1">
      <c r="A3617" s="9"/>
      <c r="B3617" s="9"/>
      <c r="C3617" s="9"/>
      <c r="D3617" s="9"/>
      <c r="E3617" s="9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4"/>
    </row>
    <row r="3618" spans="1:34" s="5" customFormat="1">
      <c r="A3618" s="9"/>
      <c r="B3618" s="9"/>
      <c r="C3618" s="9"/>
      <c r="D3618" s="9"/>
      <c r="E3618" s="9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4"/>
    </row>
    <row r="3619" spans="1:34" s="5" customFormat="1">
      <c r="A3619" s="9"/>
      <c r="B3619" s="9"/>
      <c r="C3619" s="9"/>
      <c r="D3619" s="9"/>
      <c r="E3619" s="9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4"/>
    </row>
    <row r="3620" spans="1:34" s="5" customFormat="1">
      <c r="A3620" s="9"/>
      <c r="B3620" s="9"/>
      <c r="C3620" s="9"/>
      <c r="D3620" s="9"/>
      <c r="E3620" s="9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4"/>
    </row>
    <row r="3621" spans="1:34" s="5" customFormat="1">
      <c r="A3621" s="9"/>
      <c r="B3621" s="9"/>
      <c r="C3621" s="9"/>
      <c r="D3621" s="9"/>
      <c r="E3621" s="9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4"/>
    </row>
    <row r="3622" spans="1:34" s="5" customFormat="1">
      <c r="A3622" s="9"/>
      <c r="B3622" s="9"/>
      <c r="C3622" s="9"/>
      <c r="D3622" s="9"/>
      <c r="E3622" s="9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4"/>
    </row>
    <row r="3623" spans="1:34" s="5" customFormat="1">
      <c r="A3623" s="9"/>
      <c r="B3623" s="9"/>
      <c r="C3623" s="9"/>
      <c r="D3623" s="9"/>
      <c r="E3623" s="9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4"/>
    </row>
    <row r="3624" spans="1:34" s="5" customFormat="1">
      <c r="A3624" s="9"/>
      <c r="B3624" s="9"/>
      <c r="C3624" s="9"/>
      <c r="D3624" s="9"/>
      <c r="E3624" s="9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4"/>
    </row>
    <row r="3625" spans="1:34" s="5" customFormat="1">
      <c r="A3625" s="9"/>
      <c r="B3625" s="9"/>
      <c r="C3625" s="9"/>
      <c r="D3625" s="9"/>
      <c r="E3625" s="9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4"/>
    </row>
    <row r="3626" spans="1:34" s="5" customFormat="1">
      <c r="A3626" s="9"/>
      <c r="B3626" s="9"/>
      <c r="C3626" s="9"/>
      <c r="D3626" s="9"/>
      <c r="E3626" s="9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4"/>
    </row>
    <row r="3627" spans="1:34" s="5" customFormat="1">
      <c r="A3627" s="9"/>
      <c r="B3627" s="9"/>
      <c r="C3627" s="9"/>
      <c r="D3627" s="9"/>
      <c r="E3627" s="9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4"/>
    </row>
    <row r="3628" spans="1:34" s="5" customFormat="1">
      <c r="A3628" s="9"/>
      <c r="B3628" s="9"/>
      <c r="C3628" s="9"/>
      <c r="D3628" s="9"/>
      <c r="E3628" s="9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4"/>
    </row>
    <row r="3629" spans="1:34" s="5" customFormat="1">
      <c r="A3629" s="9"/>
      <c r="B3629" s="9"/>
      <c r="C3629" s="9"/>
      <c r="D3629" s="9"/>
      <c r="E3629" s="9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4"/>
    </row>
    <row r="3630" spans="1:34" s="5" customFormat="1">
      <c r="A3630" s="9"/>
      <c r="B3630" s="9"/>
      <c r="C3630" s="9"/>
      <c r="D3630" s="9"/>
      <c r="E3630" s="9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4"/>
    </row>
    <row r="3631" spans="1:34" s="5" customFormat="1">
      <c r="A3631" s="9"/>
      <c r="B3631" s="9"/>
      <c r="C3631" s="9"/>
      <c r="D3631" s="9"/>
      <c r="E3631" s="9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4"/>
    </row>
    <row r="3632" spans="1:34" s="5" customFormat="1">
      <c r="A3632" s="9"/>
      <c r="B3632" s="9"/>
      <c r="C3632" s="9"/>
      <c r="D3632" s="9"/>
      <c r="E3632" s="9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4"/>
    </row>
    <row r="3633" spans="1:34" s="5" customFormat="1">
      <c r="A3633" s="9"/>
      <c r="B3633" s="9"/>
      <c r="C3633" s="9"/>
      <c r="D3633" s="9"/>
      <c r="E3633" s="9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4"/>
    </row>
    <row r="3634" spans="1:34" s="5" customFormat="1">
      <c r="A3634" s="9"/>
      <c r="B3634" s="9"/>
      <c r="C3634" s="9"/>
      <c r="D3634" s="9"/>
      <c r="E3634" s="9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4"/>
    </row>
    <row r="3635" spans="1:34" s="5" customFormat="1">
      <c r="A3635" s="9"/>
      <c r="B3635" s="9"/>
      <c r="C3635" s="9"/>
      <c r="D3635" s="9"/>
      <c r="E3635" s="9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4"/>
    </row>
    <row r="3636" spans="1:34" s="5" customFormat="1">
      <c r="A3636" s="9"/>
      <c r="B3636" s="9"/>
      <c r="C3636" s="9"/>
      <c r="D3636" s="9"/>
      <c r="E3636" s="9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4"/>
    </row>
    <row r="3637" spans="1:34" s="5" customFormat="1">
      <c r="A3637" s="9"/>
      <c r="B3637" s="9"/>
      <c r="C3637" s="9"/>
      <c r="D3637" s="9"/>
      <c r="E3637" s="9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4"/>
    </row>
    <row r="3638" spans="1:34" s="5" customFormat="1">
      <c r="A3638" s="9"/>
      <c r="B3638" s="9"/>
      <c r="C3638" s="9"/>
      <c r="D3638" s="9"/>
      <c r="E3638" s="9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4"/>
    </row>
    <row r="3639" spans="1:34" s="5" customFormat="1">
      <c r="A3639" s="9"/>
      <c r="B3639" s="9"/>
      <c r="C3639" s="9"/>
      <c r="D3639" s="9"/>
      <c r="E3639" s="9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4"/>
    </row>
    <row r="3640" spans="1:34" s="5" customFormat="1">
      <c r="A3640" s="9"/>
      <c r="B3640" s="9"/>
      <c r="C3640" s="9"/>
      <c r="D3640" s="9"/>
      <c r="E3640" s="9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4"/>
    </row>
    <row r="3641" spans="1:34" s="5" customFormat="1">
      <c r="A3641" s="9"/>
      <c r="B3641" s="9"/>
      <c r="C3641" s="9"/>
      <c r="D3641" s="9"/>
      <c r="E3641" s="9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4"/>
    </row>
    <row r="3642" spans="1:34" s="5" customFormat="1">
      <c r="A3642" s="9"/>
      <c r="B3642" s="9"/>
      <c r="C3642" s="9"/>
      <c r="D3642" s="9"/>
      <c r="E3642" s="9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4"/>
    </row>
    <row r="3643" spans="1:34" s="5" customFormat="1">
      <c r="A3643" s="9"/>
      <c r="B3643" s="9"/>
      <c r="C3643" s="9"/>
      <c r="D3643" s="9"/>
      <c r="E3643" s="9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4"/>
    </row>
    <row r="3644" spans="1:34" s="5" customFormat="1">
      <c r="A3644" s="9"/>
      <c r="B3644" s="9"/>
      <c r="C3644" s="9"/>
      <c r="D3644" s="9"/>
      <c r="E3644" s="9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4"/>
    </row>
    <row r="3645" spans="1:34" s="5" customFormat="1">
      <c r="A3645" s="9"/>
      <c r="B3645" s="9"/>
      <c r="C3645" s="9"/>
      <c r="D3645" s="9"/>
      <c r="E3645" s="9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4"/>
    </row>
    <row r="3646" spans="1:34" s="5" customFormat="1">
      <c r="A3646" s="9"/>
      <c r="B3646" s="9"/>
      <c r="C3646" s="9"/>
      <c r="D3646" s="9"/>
      <c r="E3646" s="9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4"/>
    </row>
    <row r="3647" spans="1:34" s="5" customFormat="1">
      <c r="A3647" s="9"/>
      <c r="B3647" s="9"/>
      <c r="C3647" s="9"/>
      <c r="D3647" s="9"/>
      <c r="E3647" s="9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4"/>
    </row>
    <row r="3648" spans="1:34" s="5" customFormat="1">
      <c r="A3648" s="9"/>
      <c r="B3648" s="9"/>
      <c r="C3648" s="9"/>
      <c r="D3648" s="9"/>
      <c r="E3648" s="9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4"/>
    </row>
    <row r="3649" spans="1:34" s="5" customFormat="1">
      <c r="A3649" s="9"/>
      <c r="B3649" s="9"/>
      <c r="C3649" s="9"/>
      <c r="D3649" s="9"/>
      <c r="E3649" s="9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4"/>
    </row>
    <row r="3650" spans="1:34" s="5" customFormat="1">
      <c r="A3650" s="9"/>
      <c r="B3650" s="9"/>
      <c r="C3650" s="9"/>
      <c r="D3650" s="9"/>
      <c r="E3650" s="9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4"/>
    </row>
    <row r="3651" spans="1:34" s="5" customFormat="1">
      <c r="A3651" s="9"/>
      <c r="B3651" s="9"/>
      <c r="C3651" s="9"/>
      <c r="D3651" s="9"/>
      <c r="E3651" s="9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4"/>
    </row>
    <row r="3652" spans="1:34" s="5" customFormat="1">
      <c r="A3652" s="9"/>
      <c r="B3652" s="9"/>
      <c r="C3652" s="9"/>
      <c r="D3652" s="9"/>
      <c r="E3652" s="9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4"/>
    </row>
    <row r="3653" spans="1:34" s="5" customFormat="1">
      <c r="A3653" s="9"/>
      <c r="B3653" s="9"/>
      <c r="C3653" s="9"/>
      <c r="D3653" s="9"/>
      <c r="E3653" s="9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4"/>
    </row>
    <row r="3654" spans="1:34" s="5" customFormat="1">
      <c r="A3654" s="9"/>
      <c r="B3654" s="9"/>
      <c r="C3654" s="9"/>
      <c r="D3654" s="9"/>
      <c r="E3654" s="9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4"/>
    </row>
    <row r="3655" spans="1:34" s="5" customFormat="1">
      <c r="A3655" s="9"/>
      <c r="B3655" s="9"/>
      <c r="C3655" s="9"/>
      <c r="D3655" s="9"/>
      <c r="E3655" s="9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4"/>
    </row>
    <row r="3656" spans="1:34" s="5" customFormat="1">
      <c r="A3656" s="9"/>
      <c r="B3656" s="9"/>
      <c r="C3656" s="9"/>
      <c r="D3656" s="9"/>
      <c r="E3656" s="9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4"/>
    </row>
    <row r="3657" spans="1:34" s="5" customFormat="1">
      <c r="A3657" s="9"/>
      <c r="B3657" s="9"/>
      <c r="C3657" s="9"/>
      <c r="D3657" s="9"/>
      <c r="E3657" s="9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4"/>
    </row>
    <row r="3658" spans="1:34" s="5" customFormat="1">
      <c r="A3658" s="9"/>
      <c r="B3658" s="9"/>
      <c r="C3658" s="9"/>
      <c r="D3658" s="9"/>
      <c r="E3658" s="9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4"/>
    </row>
    <row r="3659" spans="1:34" s="5" customFormat="1">
      <c r="A3659" s="9"/>
      <c r="B3659" s="9"/>
      <c r="C3659" s="9"/>
      <c r="D3659" s="9"/>
      <c r="E3659" s="9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4"/>
    </row>
    <row r="3660" spans="1:34" s="5" customFormat="1">
      <c r="A3660" s="9"/>
      <c r="B3660" s="9"/>
      <c r="C3660" s="9"/>
      <c r="D3660" s="9"/>
      <c r="E3660" s="9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4"/>
    </row>
    <row r="3661" spans="1:34" s="5" customFormat="1">
      <c r="A3661" s="9"/>
      <c r="B3661" s="9"/>
      <c r="C3661" s="9"/>
      <c r="D3661" s="9"/>
      <c r="E3661" s="9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4"/>
    </row>
    <row r="3662" spans="1:34" s="5" customFormat="1">
      <c r="A3662" s="9"/>
      <c r="B3662" s="9"/>
      <c r="C3662" s="9"/>
      <c r="D3662" s="9"/>
      <c r="E3662" s="9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4"/>
    </row>
    <row r="3663" spans="1:34" s="5" customFormat="1">
      <c r="A3663" s="9"/>
      <c r="B3663" s="9"/>
      <c r="C3663" s="9"/>
      <c r="D3663" s="9"/>
      <c r="E3663" s="9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4"/>
    </row>
    <row r="3664" spans="1:34" s="5" customFormat="1">
      <c r="A3664" s="9"/>
      <c r="B3664" s="9"/>
      <c r="C3664" s="9"/>
      <c r="D3664" s="9"/>
      <c r="E3664" s="9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4"/>
    </row>
    <row r="3665" spans="1:34" s="5" customFormat="1">
      <c r="A3665" s="9"/>
      <c r="B3665" s="9"/>
      <c r="C3665" s="9"/>
      <c r="D3665" s="9"/>
      <c r="E3665" s="9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4"/>
    </row>
    <row r="3666" spans="1:34" s="5" customFormat="1">
      <c r="A3666" s="9"/>
      <c r="B3666" s="9"/>
      <c r="C3666" s="9"/>
      <c r="D3666" s="9"/>
      <c r="E3666" s="9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4"/>
    </row>
    <row r="3667" spans="1:34" s="5" customFormat="1">
      <c r="A3667" s="9"/>
      <c r="B3667" s="9"/>
      <c r="C3667" s="9"/>
      <c r="D3667" s="9"/>
      <c r="E3667" s="9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4"/>
    </row>
    <row r="3668" spans="1:34" s="5" customFormat="1">
      <c r="A3668" s="9"/>
      <c r="B3668" s="9"/>
      <c r="C3668" s="9"/>
      <c r="D3668" s="9"/>
      <c r="E3668" s="9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4"/>
    </row>
    <row r="3669" spans="1:34" s="5" customFormat="1">
      <c r="A3669" s="9"/>
      <c r="B3669" s="9"/>
      <c r="C3669" s="9"/>
      <c r="D3669" s="9"/>
      <c r="E3669" s="9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4"/>
    </row>
    <row r="3670" spans="1:34" s="5" customFormat="1">
      <c r="A3670" s="9"/>
      <c r="B3670" s="9"/>
      <c r="C3670" s="9"/>
      <c r="D3670" s="9"/>
      <c r="E3670" s="9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4"/>
    </row>
    <row r="3671" spans="1:34" s="5" customFormat="1">
      <c r="A3671" s="9"/>
      <c r="B3671" s="9"/>
      <c r="C3671" s="9"/>
      <c r="D3671" s="9"/>
      <c r="E3671" s="9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4"/>
    </row>
    <row r="3672" spans="1:34" s="5" customFormat="1">
      <c r="A3672" s="9"/>
      <c r="B3672" s="9"/>
      <c r="C3672" s="9"/>
      <c r="D3672" s="9"/>
      <c r="E3672" s="9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4"/>
    </row>
    <row r="3673" spans="1:34" s="5" customFormat="1">
      <c r="A3673" s="9"/>
      <c r="B3673" s="9"/>
      <c r="C3673" s="9"/>
      <c r="D3673" s="9"/>
      <c r="E3673" s="9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4"/>
    </row>
    <row r="3674" spans="1:34" s="5" customFormat="1">
      <c r="A3674" s="9"/>
      <c r="B3674" s="9"/>
      <c r="C3674" s="9"/>
      <c r="D3674" s="9"/>
      <c r="E3674" s="9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4"/>
    </row>
    <row r="3675" spans="1:34" s="5" customFormat="1">
      <c r="A3675" s="9"/>
      <c r="B3675" s="9"/>
      <c r="C3675" s="9"/>
      <c r="D3675" s="9"/>
      <c r="E3675" s="9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4"/>
    </row>
    <row r="3676" spans="1:34" s="5" customFormat="1">
      <c r="A3676" s="9"/>
      <c r="B3676" s="9"/>
      <c r="C3676" s="9"/>
      <c r="D3676" s="9"/>
      <c r="E3676" s="9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4"/>
    </row>
    <row r="3677" spans="1:34" s="5" customFormat="1">
      <c r="A3677" s="9"/>
      <c r="B3677" s="9"/>
      <c r="C3677" s="9"/>
      <c r="D3677" s="9"/>
      <c r="E3677" s="9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4"/>
    </row>
    <row r="3678" spans="1:34" s="5" customFormat="1">
      <c r="A3678" s="9"/>
      <c r="B3678" s="9"/>
      <c r="C3678" s="9"/>
      <c r="D3678" s="9"/>
      <c r="E3678" s="9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4"/>
    </row>
    <row r="3679" spans="1:34" s="5" customFormat="1">
      <c r="A3679" s="9"/>
      <c r="B3679" s="9"/>
      <c r="C3679" s="9"/>
      <c r="D3679" s="9"/>
      <c r="E3679" s="9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4"/>
    </row>
    <row r="3680" spans="1:34" s="5" customFormat="1">
      <c r="A3680" s="9"/>
      <c r="B3680" s="9"/>
      <c r="C3680" s="9"/>
      <c r="D3680" s="9"/>
      <c r="E3680" s="9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4"/>
    </row>
    <row r="3681" spans="1:34" s="5" customFormat="1">
      <c r="A3681" s="9"/>
      <c r="B3681" s="9"/>
      <c r="C3681" s="9"/>
      <c r="D3681" s="9"/>
      <c r="E3681" s="9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4"/>
    </row>
    <row r="3682" spans="1:34" s="5" customFormat="1">
      <c r="A3682" s="9"/>
      <c r="B3682" s="9"/>
      <c r="C3682" s="9"/>
      <c r="D3682" s="9"/>
      <c r="E3682" s="9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4"/>
    </row>
    <row r="3683" spans="1:34" s="5" customFormat="1">
      <c r="A3683" s="9"/>
      <c r="B3683" s="9"/>
      <c r="C3683" s="9"/>
      <c r="D3683" s="9"/>
      <c r="E3683" s="9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4"/>
    </row>
    <row r="3684" spans="1:34" s="5" customFormat="1">
      <c r="A3684" s="9"/>
      <c r="B3684" s="9"/>
      <c r="C3684" s="9"/>
      <c r="D3684" s="9"/>
      <c r="E3684" s="9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4"/>
    </row>
    <row r="3685" spans="1:34" s="5" customFormat="1">
      <c r="A3685" s="9"/>
      <c r="B3685" s="9"/>
      <c r="C3685" s="9"/>
      <c r="D3685" s="9"/>
      <c r="E3685" s="9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4"/>
    </row>
    <row r="3686" spans="1:34" s="5" customFormat="1">
      <c r="A3686" s="9"/>
      <c r="B3686" s="9"/>
      <c r="C3686" s="9"/>
      <c r="D3686" s="9"/>
      <c r="E3686" s="9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4"/>
    </row>
    <row r="3687" spans="1:34" s="5" customFormat="1">
      <c r="A3687" s="9"/>
      <c r="B3687" s="9"/>
      <c r="C3687" s="9"/>
      <c r="D3687" s="9"/>
      <c r="E3687" s="9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4"/>
    </row>
    <row r="3688" spans="1:34" s="5" customFormat="1">
      <c r="A3688" s="9"/>
      <c r="B3688" s="9"/>
      <c r="C3688" s="9"/>
      <c r="D3688" s="9"/>
      <c r="E3688" s="9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4"/>
    </row>
    <row r="3689" spans="1:34" s="5" customFormat="1">
      <c r="A3689" s="9"/>
      <c r="B3689" s="9"/>
      <c r="C3689" s="9"/>
      <c r="D3689" s="9"/>
      <c r="E3689" s="9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4"/>
    </row>
    <row r="3690" spans="1:34" s="5" customFormat="1">
      <c r="A3690" s="9"/>
      <c r="B3690" s="9"/>
      <c r="C3690" s="9"/>
      <c r="D3690" s="9"/>
      <c r="E3690" s="9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4"/>
    </row>
    <row r="3691" spans="1:34" s="5" customFormat="1">
      <c r="A3691" s="9"/>
      <c r="B3691" s="9"/>
      <c r="C3691" s="9"/>
      <c r="D3691" s="9"/>
      <c r="E3691" s="9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4"/>
    </row>
    <row r="3692" spans="1:34" s="5" customFormat="1">
      <c r="A3692" s="9"/>
      <c r="B3692" s="9"/>
      <c r="C3692" s="9"/>
      <c r="D3692" s="9"/>
      <c r="E3692" s="9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4"/>
    </row>
    <row r="3693" spans="1:34" s="5" customFormat="1">
      <c r="A3693" s="9"/>
      <c r="B3693" s="9"/>
      <c r="C3693" s="9"/>
      <c r="D3693" s="9"/>
      <c r="E3693" s="9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4"/>
    </row>
    <row r="3694" spans="1:34" s="5" customFormat="1">
      <c r="A3694" s="9"/>
      <c r="B3694" s="9"/>
      <c r="C3694" s="9"/>
      <c r="D3694" s="9"/>
      <c r="E3694" s="9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4"/>
    </row>
    <row r="3695" spans="1:34" s="5" customFormat="1">
      <c r="A3695" s="9"/>
      <c r="B3695" s="9"/>
      <c r="C3695" s="9"/>
      <c r="D3695" s="9"/>
      <c r="E3695" s="9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4"/>
    </row>
    <row r="3696" spans="1:34" s="5" customFormat="1">
      <c r="A3696" s="9"/>
      <c r="B3696" s="9"/>
      <c r="C3696" s="9"/>
      <c r="D3696" s="9"/>
      <c r="E3696" s="9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H3696" s="4"/>
    </row>
    <row r="3697" spans="1:34" s="5" customFormat="1">
      <c r="A3697" s="9"/>
      <c r="B3697" s="9"/>
      <c r="C3697" s="9"/>
      <c r="D3697" s="9"/>
      <c r="E3697" s="9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4"/>
    </row>
    <row r="3698" spans="1:34" s="5" customFormat="1">
      <c r="A3698" s="9"/>
      <c r="B3698" s="9"/>
      <c r="C3698" s="9"/>
      <c r="D3698" s="9"/>
      <c r="E3698" s="9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4"/>
    </row>
    <row r="3699" spans="1:34" s="5" customFormat="1">
      <c r="A3699" s="9"/>
      <c r="B3699" s="9"/>
      <c r="C3699" s="9"/>
      <c r="D3699" s="9"/>
      <c r="E3699" s="9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H3699" s="4"/>
    </row>
    <row r="3700" spans="1:34" s="5" customFormat="1">
      <c r="A3700" s="9"/>
      <c r="B3700" s="9"/>
      <c r="C3700" s="9"/>
      <c r="D3700" s="9"/>
      <c r="E3700" s="9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H3700" s="4"/>
    </row>
    <row r="3701" spans="1:34" s="5" customFormat="1">
      <c r="A3701" s="9"/>
      <c r="B3701" s="9"/>
      <c r="C3701" s="9"/>
      <c r="D3701" s="9"/>
      <c r="E3701" s="9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H3701" s="4"/>
    </row>
    <row r="3702" spans="1:34" s="5" customFormat="1">
      <c r="A3702" s="9"/>
      <c r="B3702" s="9"/>
      <c r="C3702" s="9"/>
      <c r="D3702" s="9"/>
      <c r="E3702" s="9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  <c r="AH3702" s="4"/>
    </row>
    <row r="3703" spans="1:34" s="5" customFormat="1">
      <c r="A3703" s="9"/>
      <c r="B3703" s="9"/>
      <c r="C3703" s="9"/>
      <c r="D3703" s="9"/>
      <c r="E3703" s="9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  <c r="AH3703" s="4"/>
    </row>
    <row r="3704" spans="1:34" s="5" customFormat="1">
      <c r="A3704" s="9"/>
      <c r="B3704" s="9"/>
      <c r="C3704" s="9"/>
      <c r="D3704" s="9"/>
      <c r="E3704" s="9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  <c r="AH3704" s="4"/>
    </row>
    <row r="3705" spans="1:34" s="5" customFormat="1">
      <c r="A3705" s="9"/>
      <c r="B3705" s="9"/>
      <c r="C3705" s="9"/>
      <c r="D3705" s="9"/>
      <c r="E3705" s="9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H3705" s="4"/>
    </row>
    <row r="3706" spans="1:34" s="5" customFormat="1">
      <c r="A3706" s="9"/>
      <c r="B3706" s="9"/>
      <c r="C3706" s="9"/>
      <c r="D3706" s="9"/>
      <c r="E3706" s="9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H3706" s="4"/>
    </row>
    <row r="3707" spans="1:34" s="5" customFormat="1">
      <c r="A3707" s="9"/>
      <c r="B3707" s="9"/>
      <c r="C3707" s="9"/>
      <c r="D3707" s="9"/>
      <c r="E3707" s="9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H3707" s="4"/>
    </row>
    <row r="3708" spans="1:34" s="5" customFormat="1">
      <c r="A3708" s="9"/>
      <c r="B3708" s="9"/>
      <c r="C3708" s="9"/>
      <c r="D3708" s="9"/>
      <c r="E3708" s="9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H3708" s="4"/>
    </row>
    <row r="3709" spans="1:34" s="5" customFormat="1">
      <c r="A3709" s="9"/>
      <c r="B3709" s="9"/>
      <c r="C3709" s="9"/>
      <c r="D3709" s="9"/>
      <c r="E3709" s="9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H3709" s="4"/>
    </row>
    <row r="3710" spans="1:34" s="5" customFormat="1">
      <c r="A3710" s="9"/>
      <c r="B3710" s="9"/>
      <c r="C3710" s="9"/>
      <c r="D3710" s="9"/>
      <c r="E3710" s="9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  <c r="AH3710" s="4"/>
    </row>
    <row r="3711" spans="1:34" s="5" customFormat="1">
      <c r="A3711" s="9"/>
      <c r="B3711" s="9"/>
      <c r="C3711" s="9"/>
      <c r="D3711" s="9"/>
      <c r="E3711" s="9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  <c r="AH3711" s="4"/>
    </row>
    <row r="3712" spans="1:34" s="5" customFormat="1">
      <c r="A3712" s="9"/>
      <c r="B3712" s="9"/>
      <c r="C3712" s="9"/>
      <c r="D3712" s="9"/>
      <c r="E3712" s="9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  <c r="AH3712" s="4"/>
    </row>
    <row r="3713" spans="1:34" s="5" customFormat="1">
      <c r="A3713" s="9"/>
      <c r="B3713" s="9"/>
      <c r="C3713" s="9"/>
      <c r="D3713" s="9"/>
      <c r="E3713" s="9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H3713" s="4"/>
    </row>
    <row r="3714" spans="1:34" s="5" customFormat="1">
      <c r="A3714" s="9"/>
      <c r="B3714" s="9"/>
      <c r="C3714" s="9"/>
      <c r="D3714" s="9"/>
      <c r="E3714" s="9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4"/>
    </row>
    <row r="3715" spans="1:34" s="5" customFormat="1">
      <c r="A3715" s="9"/>
      <c r="B3715" s="9"/>
      <c r="C3715" s="9"/>
      <c r="D3715" s="9"/>
      <c r="E3715" s="9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H3715" s="4"/>
    </row>
    <row r="3716" spans="1:34" s="5" customFormat="1">
      <c r="A3716" s="9"/>
      <c r="B3716" s="9"/>
      <c r="C3716" s="9"/>
      <c r="D3716" s="9"/>
      <c r="E3716" s="9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H3716" s="4"/>
    </row>
    <row r="3717" spans="1:34" s="5" customFormat="1">
      <c r="A3717" s="9"/>
      <c r="B3717" s="9"/>
      <c r="C3717" s="9"/>
      <c r="D3717" s="9"/>
      <c r="E3717" s="9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4"/>
    </row>
    <row r="3718" spans="1:34" s="5" customFormat="1">
      <c r="A3718" s="9"/>
      <c r="B3718" s="9"/>
      <c r="C3718" s="9"/>
      <c r="D3718" s="9"/>
      <c r="E3718" s="9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  <c r="AH3718" s="4"/>
    </row>
    <row r="3719" spans="1:34" s="5" customFormat="1">
      <c r="A3719" s="9"/>
      <c r="B3719" s="9"/>
      <c r="C3719" s="9"/>
      <c r="D3719" s="9"/>
      <c r="E3719" s="9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H3719" s="4"/>
    </row>
    <row r="3720" spans="1:34" s="5" customFormat="1">
      <c r="A3720" s="9"/>
      <c r="B3720" s="9"/>
      <c r="C3720" s="9"/>
      <c r="D3720" s="9"/>
      <c r="E3720" s="9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  <c r="AH3720" s="4"/>
    </row>
    <row r="3721" spans="1:34" s="5" customFormat="1">
      <c r="A3721" s="9"/>
      <c r="B3721" s="9"/>
      <c r="C3721" s="9"/>
      <c r="D3721" s="9"/>
      <c r="E3721" s="9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H3721" s="4"/>
    </row>
    <row r="3722" spans="1:34" s="5" customFormat="1">
      <c r="A3722" s="9"/>
      <c r="B3722" s="9"/>
      <c r="C3722" s="9"/>
      <c r="D3722" s="9"/>
      <c r="E3722" s="9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  <c r="AH3722" s="4"/>
    </row>
    <row r="3723" spans="1:34" s="5" customFormat="1">
      <c r="A3723" s="9"/>
      <c r="B3723" s="9"/>
      <c r="C3723" s="9"/>
      <c r="D3723" s="9"/>
      <c r="E3723" s="9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4"/>
    </row>
    <row r="3724" spans="1:34" s="5" customFormat="1">
      <c r="A3724" s="9"/>
      <c r="B3724" s="9"/>
      <c r="C3724" s="9"/>
      <c r="D3724" s="9"/>
      <c r="E3724" s="9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H3724" s="4"/>
    </row>
    <row r="3725" spans="1:34" s="5" customFormat="1">
      <c r="A3725" s="9"/>
      <c r="B3725" s="9"/>
      <c r="C3725" s="9"/>
      <c r="D3725" s="9"/>
      <c r="E3725" s="9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H3725" s="4"/>
    </row>
    <row r="3726" spans="1:34" s="5" customFormat="1">
      <c r="A3726" s="9"/>
      <c r="B3726" s="9"/>
      <c r="C3726" s="9"/>
      <c r="D3726" s="9"/>
      <c r="E3726" s="9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H3726" s="4"/>
    </row>
    <row r="3727" spans="1:34" s="5" customFormat="1">
      <c r="A3727" s="9"/>
      <c r="B3727" s="9"/>
      <c r="C3727" s="9"/>
      <c r="D3727" s="9"/>
      <c r="E3727" s="9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H3727" s="4"/>
    </row>
    <row r="3728" spans="1:34" s="5" customFormat="1">
      <c r="A3728" s="9"/>
      <c r="B3728" s="9"/>
      <c r="C3728" s="9"/>
      <c r="D3728" s="9"/>
      <c r="E3728" s="9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H3728" s="4"/>
    </row>
    <row r="3729" spans="1:34" s="5" customFormat="1">
      <c r="A3729" s="9"/>
      <c r="B3729" s="9"/>
      <c r="C3729" s="9"/>
      <c r="D3729" s="9"/>
      <c r="E3729" s="9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  <c r="AH3729" s="4"/>
    </row>
    <row r="3730" spans="1:34" s="5" customFormat="1">
      <c r="A3730" s="9"/>
      <c r="B3730" s="9"/>
      <c r="C3730" s="9"/>
      <c r="D3730" s="9"/>
      <c r="E3730" s="9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H3730" s="4"/>
    </row>
    <row r="3731" spans="1:34" s="5" customFormat="1">
      <c r="A3731" s="9"/>
      <c r="B3731" s="9"/>
      <c r="C3731" s="9"/>
      <c r="D3731" s="9"/>
      <c r="E3731" s="9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H3731" s="4"/>
    </row>
    <row r="3732" spans="1:34" s="5" customFormat="1">
      <c r="A3732" s="9"/>
      <c r="B3732" s="9"/>
      <c r="C3732" s="9"/>
      <c r="D3732" s="9"/>
      <c r="E3732" s="9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  <c r="AH3732" s="4"/>
    </row>
    <row r="3733" spans="1:34" s="5" customFormat="1">
      <c r="A3733" s="9"/>
      <c r="B3733" s="9"/>
      <c r="C3733" s="9"/>
      <c r="D3733" s="9"/>
      <c r="E3733" s="9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  <c r="AH3733" s="4"/>
    </row>
    <row r="3734" spans="1:34" s="5" customFormat="1">
      <c r="A3734" s="9"/>
      <c r="B3734" s="9"/>
      <c r="C3734" s="9"/>
      <c r="D3734" s="9"/>
      <c r="E3734" s="9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  <c r="AH3734" s="4"/>
    </row>
    <row r="3735" spans="1:34" s="5" customFormat="1">
      <c r="A3735" s="9"/>
      <c r="B3735" s="9"/>
      <c r="C3735" s="9"/>
      <c r="D3735" s="9"/>
      <c r="E3735" s="9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H3735" s="4"/>
    </row>
    <row r="3736" spans="1:34" s="5" customFormat="1">
      <c r="A3736" s="9"/>
      <c r="B3736" s="9"/>
      <c r="C3736" s="9"/>
      <c r="D3736" s="9"/>
      <c r="E3736" s="9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H3736" s="4"/>
    </row>
    <row r="3737" spans="1:34" s="5" customFormat="1">
      <c r="A3737" s="9"/>
      <c r="B3737" s="9"/>
      <c r="C3737" s="9"/>
      <c r="D3737" s="9"/>
      <c r="E3737" s="9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H3737" s="4"/>
    </row>
    <row r="3738" spans="1:34" s="5" customFormat="1">
      <c r="A3738" s="9"/>
      <c r="B3738" s="9"/>
      <c r="C3738" s="9"/>
      <c r="D3738" s="9"/>
      <c r="E3738" s="9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H3738" s="4"/>
    </row>
    <row r="3739" spans="1:34" s="5" customFormat="1">
      <c r="A3739" s="9"/>
      <c r="B3739" s="9"/>
      <c r="C3739" s="9"/>
      <c r="D3739" s="9"/>
      <c r="E3739" s="9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H3739" s="4"/>
    </row>
    <row r="3740" spans="1:34" s="5" customFormat="1">
      <c r="A3740" s="9"/>
      <c r="B3740" s="9"/>
      <c r="C3740" s="9"/>
      <c r="D3740" s="9"/>
      <c r="E3740" s="9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  <c r="AH3740" s="4"/>
    </row>
    <row r="3741" spans="1:34" s="5" customFormat="1">
      <c r="A3741" s="9"/>
      <c r="B3741" s="9"/>
      <c r="C3741" s="9"/>
      <c r="D3741" s="9"/>
      <c r="E3741" s="9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  <c r="AH3741" s="4"/>
    </row>
    <row r="3742" spans="1:34" s="5" customFormat="1">
      <c r="A3742" s="9"/>
      <c r="B3742" s="9"/>
      <c r="C3742" s="9"/>
      <c r="D3742" s="9"/>
      <c r="E3742" s="9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  <c r="AH3742" s="4"/>
    </row>
    <row r="3743" spans="1:34" s="5" customFormat="1">
      <c r="A3743" s="9"/>
      <c r="B3743" s="9"/>
      <c r="C3743" s="9"/>
      <c r="D3743" s="9"/>
      <c r="E3743" s="9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H3743" s="4"/>
    </row>
    <row r="3744" spans="1:34" s="5" customFormat="1">
      <c r="A3744" s="9"/>
      <c r="B3744" s="9"/>
      <c r="C3744" s="9"/>
      <c r="D3744" s="9"/>
      <c r="E3744" s="9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  <c r="AH3744" s="4"/>
    </row>
    <row r="3745" spans="1:34" s="5" customFormat="1">
      <c r="A3745" s="9"/>
      <c r="B3745" s="9"/>
      <c r="C3745" s="9"/>
      <c r="D3745" s="9"/>
      <c r="E3745" s="9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4"/>
    </row>
    <row r="3746" spans="1:34" s="5" customFormat="1">
      <c r="A3746" s="9"/>
      <c r="B3746" s="9"/>
      <c r="C3746" s="9"/>
      <c r="D3746" s="9"/>
      <c r="E3746" s="9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H3746" s="4"/>
    </row>
    <row r="3747" spans="1:34" s="5" customFormat="1">
      <c r="A3747" s="9"/>
      <c r="B3747" s="9"/>
      <c r="C3747" s="9"/>
      <c r="D3747" s="9"/>
      <c r="E3747" s="9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H3747" s="4"/>
    </row>
    <row r="3748" spans="1:34" s="5" customFormat="1">
      <c r="A3748" s="9"/>
      <c r="B3748" s="9"/>
      <c r="C3748" s="9"/>
      <c r="D3748" s="9"/>
      <c r="E3748" s="9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  <c r="AH3748" s="4"/>
    </row>
    <row r="3749" spans="1:34" s="5" customFormat="1">
      <c r="A3749" s="9"/>
      <c r="B3749" s="9"/>
      <c r="C3749" s="9"/>
      <c r="D3749" s="9"/>
      <c r="E3749" s="9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  <c r="AH3749" s="4"/>
    </row>
    <row r="3750" spans="1:34" s="5" customFormat="1">
      <c r="A3750" s="9"/>
      <c r="B3750" s="9"/>
      <c r="C3750" s="9"/>
      <c r="D3750" s="9"/>
      <c r="E3750" s="9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  <c r="AH3750" s="4"/>
    </row>
    <row r="3751" spans="1:34" s="5" customFormat="1">
      <c r="A3751" s="9"/>
      <c r="B3751" s="9"/>
      <c r="C3751" s="9"/>
      <c r="D3751" s="9"/>
      <c r="E3751" s="9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H3751" s="4"/>
    </row>
    <row r="3752" spans="1:34" s="5" customFormat="1">
      <c r="A3752" s="9"/>
      <c r="B3752" s="9"/>
      <c r="C3752" s="9"/>
      <c r="D3752" s="9"/>
      <c r="E3752" s="9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H3752" s="4"/>
    </row>
    <row r="3753" spans="1:34" s="5" customFormat="1">
      <c r="A3753" s="9"/>
      <c r="B3753" s="9"/>
      <c r="C3753" s="9"/>
      <c r="D3753" s="9"/>
      <c r="E3753" s="9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H3753" s="4"/>
    </row>
    <row r="3754" spans="1:34" s="5" customFormat="1">
      <c r="A3754" s="9"/>
      <c r="B3754" s="9"/>
      <c r="C3754" s="9"/>
      <c r="D3754" s="9"/>
      <c r="E3754" s="9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H3754" s="4"/>
    </row>
    <row r="3755" spans="1:34" s="5" customFormat="1">
      <c r="A3755" s="9"/>
      <c r="B3755" s="9"/>
      <c r="C3755" s="9"/>
      <c r="D3755" s="9"/>
      <c r="E3755" s="9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H3755" s="4"/>
    </row>
    <row r="3756" spans="1:34" s="5" customFormat="1">
      <c r="A3756" s="9"/>
      <c r="B3756" s="9"/>
      <c r="C3756" s="9"/>
      <c r="D3756" s="9"/>
      <c r="E3756" s="9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  <c r="AH3756" s="4"/>
    </row>
    <row r="3757" spans="1:34" s="5" customFormat="1">
      <c r="A3757" s="9"/>
      <c r="B3757" s="9"/>
      <c r="C3757" s="9"/>
      <c r="D3757" s="9"/>
      <c r="E3757" s="9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  <c r="AH3757" s="4"/>
    </row>
    <row r="3758" spans="1:34" s="5" customFormat="1">
      <c r="A3758" s="9"/>
      <c r="B3758" s="9"/>
      <c r="C3758" s="9"/>
      <c r="D3758" s="9"/>
      <c r="E3758" s="9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H3758" s="4"/>
    </row>
    <row r="3759" spans="1:34" s="5" customFormat="1">
      <c r="A3759" s="9"/>
      <c r="B3759" s="9"/>
      <c r="C3759" s="9"/>
      <c r="D3759" s="9"/>
      <c r="E3759" s="9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4"/>
    </row>
    <row r="3760" spans="1:34" s="5" customFormat="1">
      <c r="A3760" s="9"/>
      <c r="B3760" s="9"/>
      <c r="C3760" s="9"/>
      <c r="D3760" s="9"/>
      <c r="E3760" s="9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4"/>
    </row>
    <row r="3761" spans="1:34" s="5" customFormat="1">
      <c r="A3761" s="9"/>
      <c r="B3761" s="9"/>
      <c r="C3761" s="9"/>
      <c r="D3761" s="9"/>
      <c r="E3761" s="9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4"/>
    </row>
    <row r="3762" spans="1:34" s="5" customFormat="1">
      <c r="A3762" s="9"/>
      <c r="B3762" s="9"/>
      <c r="C3762" s="9"/>
      <c r="D3762" s="9"/>
      <c r="E3762" s="9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H3762" s="4"/>
    </row>
    <row r="3763" spans="1:34" s="5" customFormat="1">
      <c r="A3763" s="9"/>
      <c r="B3763" s="9"/>
      <c r="C3763" s="9"/>
      <c r="D3763" s="9"/>
      <c r="E3763" s="9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4"/>
    </row>
    <row r="3764" spans="1:34" s="5" customFormat="1">
      <c r="A3764" s="9"/>
      <c r="B3764" s="9"/>
      <c r="C3764" s="9"/>
      <c r="D3764" s="9"/>
      <c r="E3764" s="9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4"/>
    </row>
    <row r="3765" spans="1:34" s="5" customFormat="1">
      <c r="A3765" s="9"/>
      <c r="B3765" s="9"/>
      <c r="C3765" s="9"/>
      <c r="D3765" s="9"/>
      <c r="E3765" s="9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4"/>
    </row>
    <row r="3766" spans="1:34" s="5" customFormat="1">
      <c r="A3766" s="9"/>
      <c r="B3766" s="9"/>
      <c r="C3766" s="9"/>
      <c r="D3766" s="9"/>
      <c r="E3766" s="9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H3766" s="4"/>
    </row>
    <row r="3767" spans="1:34" s="5" customFormat="1">
      <c r="A3767" s="9"/>
      <c r="B3767" s="9"/>
      <c r="C3767" s="9"/>
      <c r="D3767" s="9"/>
      <c r="E3767" s="9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4"/>
    </row>
    <row r="3768" spans="1:34" s="5" customFormat="1">
      <c r="A3768" s="9"/>
      <c r="B3768" s="9"/>
      <c r="C3768" s="9"/>
      <c r="D3768" s="9"/>
      <c r="E3768" s="9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H3768" s="4"/>
    </row>
    <row r="3769" spans="1:34" s="5" customFormat="1">
      <c r="A3769" s="9"/>
      <c r="B3769" s="9"/>
      <c r="C3769" s="9"/>
      <c r="D3769" s="9"/>
      <c r="E3769" s="9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4"/>
    </row>
    <row r="3770" spans="1:34" s="5" customFormat="1">
      <c r="A3770" s="9"/>
      <c r="B3770" s="9"/>
      <c r="C3770" s="9"/>
      <c r="D3770" s="9"/>
      <c r="E3770" s="9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4"/>
    </row>
    <row r="3771" spans="1:34" s="5" customFormat="1">
      <c r="A3771" s="9"/>
      <c r="B3771" s="9"/>
      <c r="C3771" s="9"/>
      <c r="D3771" s="9"/>
      <c r="E3771" s="9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4"/>
    </row>
    <row r="3772" spans="1:34" s="5" customFormat="1">
      <c r="A3772" s="9"/>
      <c r="B3772" s="9"/>
      <c r="C3772" s="9"/>
      <c r="D3772" s="9"/>
      <c r="E3772" s="9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4"/>
    </row>
    <row r="3773" spans="1:34" s="5" customFormat="1">
      <c r="A3773" s="9"/>
      <c r="B3773" s="9"/>
      <c r="C3773" s="9"/>
      <c r="D3773" s="9"/>
      <c r="E3773" s="9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4"/>
    </row>
    <row r="3774" spans="1:34" s="5" customFormat="1">
      <c r="A3774" s="9"/>
      <c r="B3774" s="9"/>
      <c r="C3774" s="9"/>
      <c r="D3774" s="9"/>
      <c r="E3774" s="9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4"/>
    </row>
    <row r="3775" spans="1:34" s="5" customFormat="1">
      <c r="A3775" s="9"/>
      <c r="B3775" s="9"/>
      <c r="C3775" s="9"/>
      <c r="D3775" s="9"/>
      <c r="E3775" s="9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H3775" s="4"/>
    </row>
    <row r="3776" spans="1:34" s="5" customFormat="1">
      <c r="A3776" s="9"/>
      <c r="B3776" s="9"/>
      <c r="C3776" s="9"/>
      <c r="D3776" s="9"/>
      <c r="E3776" s="9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4"/>
    </row>
    <row r="3777" spans="1:34" s="5" customFormat="1">
      <c r="A3777" s="9"/>
      <c r="B3777" s="9"/>
      <c r="C3777" s="9"/>
      <c r="D3777" s="9"/>
      <c r="E3777" s="9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4"/>
    </row>
    <row r="3778" spans="1:34" s="5" customFormat="1">
      <c r="A3778" s="9"/>
      <c r="B3778" s="9"/>
      <c r="C3778" s="9"/>
      <c r="D3778" s="9"/>
      <c r="E3778" s="9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H3778" s="4"/>
    </row>
    <row r="3779" spans="1:34" s="5" customFormat="1">
      <c r="A3779" s="9"/>
      <c r="B3779" s="9"/>
      <c r="C3779" s="9"/>
      <c r="D3779" s="9"/>
      <c r="E3779" s="9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H3779" s="4"/>
    </row>
    <row r="3780" spans="1:34" s="5" customFormat="1">
      <c r="A3780" s="9"/>
      <c r="B3780" s="9"/>
      <c r="C3780" s="9"/>
      <c r="D3780" s="9"/>
      <c r="E3780" s="9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H3780" s="4"/>
    </row>
    <row r="3781" spans="1:34" s="5" customFormat="1">
      <c r="A3781" s="9"/>
      <c r="B3781" s="9"/>
      <c r="C3781" s="9"/>
      <c r="D3781" s="9"/>
      <c r="E3781" s="9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4"/>
    </row>
    <row r="3782" spans="1:34" s="5" customFormat="1">
      <c r="A3782" s="9"/>
      <c r="B3782" s="9"/>
      <c r="C3782" s="9"/>
      <c r="D3782" s="9"/>
      <c r="E3782" s="9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4"/>
    </row>
    <row r="3783" spans="1:34" s="5" customFormat="1">
      <c r="A3783" s="9"/>
      <c r="B3783" s="9"/>
      <c r="C3783" s="9"/>
      <c r="D3783" s="9"/>
      <c r="E3783" s="9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4"/>
    </row>
    <row r="3784" spans="1:34" s="5" customFormat="1">
      <c r="A3784" s="9"/>
      <c r="B3784" s="9"/>
      <c r="C3784" s="9"/>
      <c r="D3784" s="9"/>
      <c r="E3784" s="9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4"/>
    </row>
    <row r="3785" spans="1:34" s="5" customFormat="1">
      <c r="A3785" s="9"/>
      <c r="B3785" s="9"/>
      <c r="C3785" s="9"/>
      <c r="D3785" s="9"/>
      <c r="E3785" s="9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4"/>
    </row>
    <row r="3786" spans="1:34" s="5" customFormat="1">
      <c r="A3786" s="9"/>
      <c r="B3786" s="9"/>
      <c r="C3786" s="9"/>
      <c r="D3786" s="9"/>
      <c r="E3786" s="9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  <c r="AH3786" s="4"/>
    </row>
    <row r="3787" spans="1:34" s="5" customFormat="1">
      <c r="A3787" s="9"/>
      <c r="B3787" s="9"/>
      <c r="C3787" s="9"/>
      <c r="D3787" s="9"/>
      <c r="E3787" s="9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H3787" s="4"/>
    </row>
    <row r="3788" spans="1:34" s="5" customFormat="1">
      <c r="A3788" s="9"/>
      <c r="B3788" s="9"/>
      <c r="C3788" s="9"/>
      <c r="D3788" s="9"/>
      <c r="E3788" s="9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H3788" s="4"/>
    </row>
    <row r="3789" spans="1:34" s="5" customFormat="1">
      <c r="A3789" s="9"/>
      <c r="B3789" s="9"/>
      <c r="C3789" s="9"/>
      <c r="D3789" s="9"/>
      <c r="E3789" s="9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4"/>
    </row>
    <row r="3790" spans="1:34" s="5" customFormat="1">
      <c r="A3790" s="9"/>
      <c r="B3790" s="9"/>
      <c r="C3790" s="9"/>
      <c r="D3790" s="9"/>
      <c r="E3790" s="9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4"/>
    </row>
    <row r="3791" spans="1:34" s="5" customFormat="1">
      <c r="A3791" s="9"/>
      <c r="B3791" s="9"/>
      <c r="C3791" s="9"/>
      <c r="D3791" s="9"/>
      <c r="E3791" s="9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4"/>
    </row>
    <row r="3792" spans="1:34" s="5" customFormat="1">
      <c r="A3792" s="9"/>
      <c r="B3792" s="9"/>
      <c r="C3792" s="9"/>
      <c r="D3792" s="9"/>
      <c r="E3792" s="9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H3792" s="4"/>
    </row>
    <row r="3793" spans="1:34" s="5" customFormat="1">
      <c r="A3793" s="9"/>
      <c r="B3793" s="9"/>
      <c r="C3793" s="9"/>
      <c r="D3793" s="9"/>
      <c r="E3793" s="9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H3793" s="4"/>
    </row>
    <row r="3794" spans="1:34" s="5" customFormat="1">
      <c r="A3794" s="9"/>
      <c r="B3794" s="9"/>
      <c r="C3794" s="9"/>
      <c r="D3794" s="9"/>
      <c r="E3794" s="9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H3794" s="4"/>
    </row>
    <row r="3795" spans="1:34" s="5" customFormat="1">
      <c r="A3795" s="9"/>
      <c r="B3795" s="9"/>
      <c r="C3795" s="9"/>
      <c r="D3795" s="9"/>
      <c r="E3795" s="9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4"/>
    </row>
    <row r="3796" spans="1:34" s="5" customFormat="1">
      <c r="A3796" s="9"/>
      <c r="B3796" s="9"/>
      <c r="C3796" s="9"/>
      <c r="D3796" s="9"/>
      <c r="E3796" s="9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H3796" s="4"/>
    </row>
    <row r="3797" spans="1:34" s="5" customFormat="1">
      <c r="A3797" s="9"/>
      <c r="B3797" s="9"/>
      <c r="C3797" s="9"/>
      <c r="D3797" s="9"/>
      <c r="E3797" s="9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4"/>
    </row>
    <row r="3798" spans="1:34" s="5" customFormat="1">
      <c r="A3798" s="9"/>
      <c r="B3798" s="9"/>
      <c r="C3798" s="9"/>
      <c r="D3798" s="9"/>
      <c r="E3798" s="9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H3798" s="4"/>
    </row>
    <row r="3799" spans="1:34" s="5" customFormat="1">
      <c r="A3799" s="9"/>
      <c r="B3799" s="9"/>
      <c r="C3799" s="9"/>
      <c r="D3799" s="9"/>
      <c r="E3799" s="9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H3799" s="4"/>
    </row>
    <row r="3800" spans="1:34" s="5" customFormat="1">
      <c r="A3800" s="9"/>
      <c r="B3800" s="9"/>
      <c r="C3800" s="9"/>
      <c r="D3800" s="9"/>
      <c r="E3800" s="9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H3800" s="4"/>
    </row>
    <row r="3801" spans="1:34" s="5" customFormat="1">
      <c r="A3801" s="9"/>
      <c r="B3801" s="9"/>
      <c r="C3801" s="9"/>
      <c r="D3801" s="9"/>
      <c r="E3801" s="9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H3801" s="4"/>
    </row>
    <row r="3802" spans="1:34" s="5" customFormat="1">
      <c r="A3802" s="9"/>
      <c r="B3802" s="9"/>
      <c r="C3802" s="9"/>
      <c r="D3802" s="9"/>
      <c r="E3802" s="9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  <c r="AH3802" s="4"/>
    </row>
    <row r="3803" spans="1:34" s="5" customFormat="1">
      <c r="A3803" s="9"/>
      <c r="B3803" s="9"/>
      <c r="C3803" s="9"/>
      <c r="D3803" s="9"/>
      <c r="E3803" s="9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  <c r="AH3803" s="4"/>
    </row>
    <row r="3804" spans="1:34" s="5" customFormat="1">
      <c r="A3804" s="9"/>
      <c r="B3804" s="9"/>
      <c r="C3804" s="9"/>
      <c r="D3804" s="9"/>
      <c r="E3804" s="9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  <c r="AH3804" s="4"/>
    </row>
    <row r="3805" spans="1:34" s="5" customFormat="1">
      <c r="A3805" s="9"/>
      <c r="B3805" s="9"/>
      <c r="C3805" s="9"/>
      <c r="D3805" s="9"/>
      <c r="E3805" s="9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H3805" s="4"/>
    </row>
    <row r="3806" spans="1:34" s="5" customFormat="1">
      <c r="A3806" s="9"/>
      <c r="B3806" s="9"/>
      <c r="C3806" s="9"/>
      <c r="D3806" s="9"/>
      <c r="E3806" s="9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H3806" s="4"/>
    </row>
    <row r="3807" spans="1:34" s="5" customFormat="1">
      <c r="A3807" s="9"/>
      <c r="B3807" s="9"/>
      <c r="C3807" s="9"/>
      <c r="D3807" s="9"/>
      <c r="E3807" s="9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  <c r="AH3807" s="4"/>
    </row>
    <row r="3808" spans="1:34" s="5" customFormat="1">
      <c r="A3808" s="9"/>
      <c r="B3808" s="9"/>
      <c r="C3808" s="9"/>
      <c r="D3808" s="9"/>
      <c r="E3808" s="9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H3808" s="4"/>
    </row>
    <row r="3809" spans="1:34" s="5" customFormat="1">
      <c r="A3809" s="9"/>
      <c r="B3809" s="9"/>
      <c r="C3809" s="9"/>
      <c r="D3809" s="9"/>
      <c r="E3809" s="9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  <c r="AH3809" s="4"/>
    </row>
    <row r="3810" spans="1:34" s="5" customFormat="1">
      <c r="A3810" s="9"/>
      <c r="B3810" s="9"/>
      <c r="C3810" s="9"/>
      <c r="D3810" s="9"/>
      <c r="E3810" s="9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  <c r="AH3810" s="4"/>
    </row>
    <row r="3811" spans="1:34" s="5" customFormat="1">
      <c r="A3811" s="9"/>
      <c r="B3811" s="9"/>
      <c r="C3811" s="9"/>
      <c r="D3811" s="9"/>
      <c r="E3811" s="9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H3811" s="4"/>
    </row>
    <row r="3812" spans="1:34" s="5" customFormat="1">
      <c r="A3812" s="9"/>
      <c r="B3812" s="9"/>
      <c r="C3812" s="9"/>
      <c r="D3812" s="9"/>
      <c r="E3812" s="9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  <c r="AH3812" s="4"/>
    </row>
    <row r="3813" spans="1:34" s="5" customFormat="1">
      <c r="A3813" s="9"/>
      <c r="B3813" s="9"/>
      <c r="C3813" s="9"/>
      <c r="D3813" s="9"/>
      <c r="E3813" s="9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  <c r="AH3813" s="4"/>
    </row>
    <row r="3814" spans="1:34" s="5" customFormat="1">
      <c r="A3814" s="9"/>
      <c r="B3814" s="9"/>
      <c r="C3814" s="9"/>
      <c r="D3814" s="9"/>
      <c r="E3814" s="9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  <c r="AH3814" s="4"/>
    </row>
    <row r="3815" spans="1:34" s="5" customFormat="1">
      <c r="A3815" s="9"/>
      <c r="B3815" s="9"/>
      <c r="C3815" s="9"/>
      <c r="D3815" s="9"/>
      <c r="E3815" s="9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  <c r="AH3815" s="4"/>
    </row>
    <row r="3816" spans="1:34" s="5" customFormat="1">
      <c r="A3816" s="9"/>
      <c r="B3816" s="9"/>
      <c r="C3816" s="9"/>
      <c r="D3816" s="9"/>
      <c r="E3816" s="9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  <c r="AH3816" s="4"/>
    </row>
    <row r="3817" spans="1:34" s="5" customFormat="1">
      <c r="A3817" s="9"/>
      <c r="B3817" s="9"/>
      <c r="C3817" s="9"/>
      <c r="D3817" s="9"/>
      <c r="E3817" s="9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  <c r="AH3817" s="4"/>
    </row>
    <row r="3818" spans="1:34" s="5" customFormat="1">
      <c r="A3818" s="9"/>
      <c r="B3818" s="9"/>
      <c r="C3818" s="9"/>
      <c r="D3818" s="9"/>
      <c r="E3818" s="9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  <c r="AH3818" s="4"/>
    </row>
    <row r="3819" spans="1:34" s="5" customFormat="1">
      <c r="A3819" s="9"/>
      <c r="B3819" s="9"/>
      <c r="C3819" s="9"/>
      <c r="D3819" s="9"/>
      <c r="E3819" s="9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  <c r="AH3819" s="4"/>
    </row>
    <row r="3820" spans="1:34" s="5" customFormat="1">
      <c r="A3820" s="9"/>
      <c r="B3820" s="9"/>
      <c r="C3820" s="9"/>
      <c r="D3820" s="9"/>
      <c r="E3820" s="9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  <c r="AH3820" s="4"/>
    </row>
    <row r="3821" spans="1:34" s="5" customFormat="1">
      <c r="A3821" s="9"/>
      <c r="B3821" s="9"/>
      <c r="C3821" s="9"/>
      <c r="D3821" s="9"/>
      <c r="E3821" s="9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  <c r="AH3821" s="4"/>
    </row>
    <row r="3822" spans="1:34" s="5" customFormat="1">
      <c r="A3822" s="9"/>
      <c r="B3822" s="9"/>
      <c r="C3822" s="9"/>
      <c r="D3822" s="9"/>
      <c r="E3822" s="9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  <c r="AH3822" s="4"/>
    </row>
    <row r="3823" spans="1:34" s="5" customFormat="1">
      <c r="A3823" s="9"/>
      <c r="B3823" s="9"/>
      <c r="C3823" s="9"/>
      <c r="D3823" s="9"/>
      <c r="E3823" s="9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  <c r="AH3823" s="4"/>
    </row>
    <row r="3824" spans="1:34" s="5" customFormat="1">
      <c r="A3824" s="9"/>
      <c r="B3824" s="9"/>
      <c r="C3824" s="9"/>
      <c r="D3824" s="9"/>
      <c r="E3824" s="9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  <c r="AH3824" s="4"/>
    </row>
    <row r="3825" spans="1:34" s="5" customFormat="1">
      <c r="A3825" s="9"/>
      <c r="B3825" s="9"/>
      <c r="C3825" s="9"/>
      <c r="D3825" s="9"/>
      <c r="E3825" s="9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  <c r="AH3825" s="4"/>
    </row>
    <row r="3826" spans="1:34" s="5" customFormat="1">
      <c r="A3826" s="9"/>
      <c r="B3826" s="9"/>
      <c r="C3826" s="9"/>
      <c r="D3826" s="9"/>
      <c r="E3826" s="9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  <c r="AH3826" s="4"/>
    </row>
    <row r="3827" spans="1:34" s="5" customFormat="1">
      <c r="A3827" s="9"/>
      <c r="B3827" s="9"/>
      <c r="C3827" s="9"/>
      <c r="D3827" s="9"/>
      <c r="E3827" s="9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  <c r="AH3827" s="4"/>
    </row>
    <row r="3828" spans="1:34" s="5" customFormat="1">
      <c r="A3828" s="9"/>
      <c r="B3828" s="9"/>
      <c r="C3828" s="9"/>
      <c r="D3828" s="9"/>
      <c r="E3828" s="9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  <c r="AH3828" s="4"/>
    </row>
    <row r="3829" spans="1:34" s="5" customFormat="1">
      <c r="A3829" s="9"/>
      <c r="B3829" s="9"/>
      <c r="C3829" s="9"/>
      <c r="D3829" s="9"/>
      <c r="E3829" s="9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  <c r="AH3829" s="4"/>
    </row>
    <row r="3830" spans="1:34" s="5" customFormat="1">
      <c r="A3830" s="9"/>
      <c r="B3830" s="9"/>
      <c r="C3830" s="9"/>
      <c r="D3830" s="9"/>
      <c r="E3830" s="9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  <c r="AH3830" s="4"/>
    </row>
    <row r="3831" spans="1:34" s="5" customFormat="1">
      <c r="A3831" s="9"/>
      <c r="B3831" s="9"/>
      <c r="C3831" s="9"/>
      <c r="D3831" s="9"/>
      <c r="E3831" s="9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  <c r="AH3831" s="4"/>
    </row>
    <row r="3832" spans="1:34" s="5" customFormat="1">
      <c r="A3832" s="9"/>
      <c r="B3832" s="9"/>
      <c r="C3832" s="9"/>
      <c r="D3832" s="9"/>
      <c r="E3832" s="9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  <c r="AH3832" s="4"/>
    </row>
    <row r="3833" spans="1:34" s="5" customFormat="1">
      <c r="A3833" s="9"/>
      <c r="B3833" s="9"/>
      <c r="C3833" s="9"/>
      <c r="D3833" s="9"/>
      <c r="E3833" s="9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  <c r="AH3833" s="4"/>
    </row>
    <row r="3834" spans="1:34" s="5" customFormat="1">
      <c r="A3834" s="9"/>
      <c r="B3834" s="9"/>
      <c r="C3834" s="9"/>
      <c r="D3834" s="9"/>
      <c r="E3834" s="9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  <c r="AH3834" s="4"/>
    </row>
    <row r="3835" spans="1:34" s="5" customFormat="1">
      <c r="A3835" s="9"/>
      <c r="B3835" s="9"/>
      <c r="C3835" s="9"/>
      <c r="D3835" s="9"/>
      <c r="E3835" s="9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  <c r="AH3835" s="4"/>
    </row>
    <row r="3836" spans="1:34" s="5" customFormat="1">
      <c r="A3836" s="9"/>
      <c r="B3836" s="9"/>
      <c r="C3836" s="9"/>
      <c r="D3836" s="9"/>
      <c r="E3836" s="9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  <c r="AH3836" s="4"/>
    </row>
    <row r="3837" spans="1:34" s="5" customFormat="1">
      <c r="A3837" s="9"/>
      <c r="B3837" s="9"/>
      <c r="C3837" s="9"/>
      <c r="D3837" s="9"/>
      <c r="E3837" s="9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  <c r="AH3837" s="4"/>
    </row>
    <row r="3838" spans="1:34" s="5" customFormat="1">
      <c r="A3838" s="9"/>
      <c r="B3838" s="9"/>
      <c r="C3838" s="9"/>
      <c r="D3838" s="9"/>
      <c r="E3838" s="9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  <c r="AH3838" s="4"/>
    </row>
    <row r="3839" spans="1:34" s="5" customFormat="1">
      <c r="A3839" s="9"/>
      <c r="B3839" s="9"/>
      <c r="C3839" s="9"/>
      <c r="D3839" s="9"/>
      <c r="E3839" s="9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  <c r="AH3839" s="4"/>
    </row>
    <row r="3840" spans="1:34" s="5" customFormat="1">
      <c r="A3840" s="9"/>
      <c r="B3840" s="9"/>
      <c r="C3840" s="9"/>
      <c r="D3840" s="9"/>
      <c r="E3840" s="9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  <c r="AH3840" s="4"/>
    </row>
    <row r="3841" spans="1:34" s="5" customFormat="1">
      <c r="A3841" s="9"/>
      <c r="B3841" s="9"/>
      <c r="C3841" s="9"/>
      <c r="D3841" s="9"/>
      <c r="E3841" s="9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  <c r="AH3841" s="4"/>
    </row>
    <row r="3842" spans="1:34" s="5" customFormat="1">
      <c r="A3842" s="9"/>
      <c r="B3842" s="9"/>
      <c r="C3842" s="9"/>
      <c r="D3842" s="9"/>
      <c r="E3842" s="9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  <c r="AH3842" s="4"/>
    </row>
    <row r="3843" spans="1:34" s="5" customFormat="1">
      <c r="A3843" s="9"/>
      <c r="B3843" s="9"/>
      <c r="C3843" s="9"/>
      <c r="D3843" s="9"/>
      <c r="E3843" s="9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  <c r="AH3843" s="4"/>
    </row>
    <row r="3844" spans="1:34" s="5" customFormat="1">
      <c r="A3844" s="9"/>
      <c r="B3844" s="9"/>
      <c r="C3844" s="9"/>
      <c r="D3844" s="9"/>
      <c r="E3844" s="9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  <c r="AH3844" s="4"/>
    </row>
    <row r="3845" spans="1:34" s="5" customFormat="1">
      <c r="A3845" s="9"/>
      <c r="B3845" s="9"/>
      <c r="C3845" s="9"/>
      <c r="D3845" s="9"/>
      <c r="E3845" s="9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H3845" s="4"/>
    </row>
    <row r="3846" spans="1:34" s="5" customFormat="1">
      <c r="A3846" s="9"/>
      <c r="B3846" s="9"/>
      <c r="C3846" s="9"/>
      <c r="D3846" s="9"/>
      <c r="E3846" s="9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  <c r="AH3846" s="4"/>
    </row>
    <row r="3847" spans="1:34" s="5" customFormat="1">
      <c r="A3847" s="9"/>
      <c r="B3847" s="9"/>
      <c r="C3847" s="9"/>
      <c r="D3847" s="9"/>
      <c r="E3847" s="9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  <c r="AH3847" s="4"/>
    </row>
    <row r="3848" spans="1:34" s="5" customFormat="1">
      <c r="A3848" s="9"/>
      <c r="B3848" s="9"/>
      <c r="C3848" s="9"/>
      <c r="D3848" s="9"/>
      <c r="E3848" s="9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  <c r="AH3848" s="4"/>
    </row>
    <row r="3849" spans="1:34" s="5" customFormat="1">
      <c r="A3849" s="9"/>
      <c r="B3849" s="9"/>
      <c r="C3849" s="9"/>
      <c r="D3849" s="9"/>
      <c r="E3849" s="9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  <c r="AH3849" s="4"/>
    </row>
    <row r="3850" spans="1:34" s="5" customFormat="1">
      <c r="A3850" s="9"/>
      <c r="B3850" s="9"/>
      <c r="C3850" s="9"/>
      <c r="D3850" s="9"/>
      <c r="E3850" s="9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  <c r="AH3850" s="4"/>
    </row>
    <row r="3851" spans="1:34" s="5" customFormat="1">
      <c r="A3851" s="9"/>
      <c r="B3851" s="9"/>
      <c r="C3851" s="9"/>
      <c r="D3851" s="9"/>
      <c r="E3851" s="9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  <c r="AH3851" s="4"/>
    </row>
    <row r="3852" spans="1:34" s="5" customFormat="1">
      <c r="A3852" s="9"/>
      <c r="B3852" s="9"/>
      <c r="C3852" s="9"/>
      <c r="D3852" s="9"/>
      <c r="E3852" s="9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  <c r="AH3852" s="4"/>
    </row>
    <row r="3853" spans="1:34" s="5" customFormat="1">
      <c r="A3853" s="9"/>
      <c r="B3853" s="9"/>
      <c r="C3853" s="9"/>
      <c r="D3853" s="9"/>
      <c r="E3853" s="9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  <c r="AH3853" s="4"/>
    </row>
    <row r="3854" spans="1:34" s="5" customFormat="1">
      <c r="A3854" s="9"/>
      <c r="B3854" s="9"/>
      <c r="C3854" s="9"/>
      <c r="D3854" s="9"/>
      <c r="E3854" s="9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  <c r="AH3854" s="4"/>
    </row>
    <row r="3855" spans="1:34" s="5" customFormat="1">
      <c r="A3855" s="9"/>
      <c r="B3855" s="9"/>
      <c r="C3855" s="9"/>
      <c r="D3855" s="9"/>
      <c r="E3855" s="9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H3855" s="4"/>
    </row>
    <row r="3856" spans="1:34" s="5" customFormat="1">
      <c r="A3856" s="9"/>
      <c r="B3856" s="9"/>
      <c r="C3856" s="9"/>
      <c r="D3856" s="9"/>
      <c r="E3856" s="9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  <c r="AH3856" s="4"/>
    </row>
    <row r="3857" spans="1:34" s="5" customFormat="1">
      <c r="A3857" s="9"/>
      <c r="B3857" s="9"/>
      <c r="C3857" s="9"/>
      <c r="D3857" s="9"/>
      <c r="E3857" s="9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H3857" s="4"/>
    </row>
    <row r="3858" spans="1:34" s="5" customFormat="1">
      <c r="A3858" s="9"/>
      <c r="B3858" s="9"/>
      <c r="C3858" s="9"/>
      <c r="D3858" s="9"/>
      <c r="E3858" s="9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H3858" s="4"/>
    </row>
    <row r="3859" spans="1:34" s="5" customFormat="1">
      <c r="A3859" s="9"/>
      <c r="B3859" s="9"/>
      <c r="C3859" s="9"/>
      <c r="D3859" s="9"/>
      <c r="E3859" s="9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  <c r="AH3859" s="4"/>
    </row>
    <row r="3860" spans="1:34" s="5" customFormat="1">
      <c r="A3860" s="9"/>
      <c r="B3860" s="9"/>
      <c r="C3860" s="9"/>
      <c r="D3860" s="9"/>
      <c r="E3860" s="9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  <c r="AH3860" s="4"/>
    </row>
    <row r="3861" spans="1:34" s="5" customFormat="1">
      <c r="A3861" s="9"/>
      <c r="B3861" s="9"/>
      <c r="C3861" s="9"/>
      <c r="D3861" s="9"/>
      <c r="E3861" s="9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  <c r="AH3861" s="4"/>
    </row>
    <row r="3862" spans="1:34" s="5" customFormat="1">
      <c r="A3862" s="9"/>
      <c r="B3862" s="9"/>
      <c r="C3862" s="9"/>
      <c r="D3862" s="9"/>
      <c r="E3862" s="9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  <c r="AH3862" s="4"/>
    </row>
    <row r="3863" spans="1:34" s="5" customFormat="1">
      <c r="A3863" s="9"/>
      <c r="B3863" s="9"/>
      <c r="C3863" s="9"/>
      <c r="D3863" s="9"/>
      <c r="E3863" s="9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  <c r="AH3863" s="4"/>
    </row>
    <row r="3864" spans="1:34" s="5" customFormat="1">
      <c r="A3864" s="9"/>
      <c r="B3864" s="9"/>
      <c r="C3864" s="9"/>
      <c r="D3864" s="9"/>
      <c r="E3864" s="9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  <c r="AH3864" s="4"/>
    </row>
    <row r="3865" spans="1:34" s="5" customFormat="1">
      <c r="A3865" s="9"/>
      <c r="B3865" s="9"/>
      <c r="C3865" s="9"/>
      <c r="D3865" s="9"/>
      <c r="E3865" s="9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  <c r="AH3865" s="4"/>
    </row>
    <row r="3866" spans="1:34" s="5" customFormat="1">
      <c r="A3866" s="9"/>
      <c r="B3866" s="9"/>
      <c r="C3866" s="9"/>
      <c r="D3866" s="9"/>
      <c r="E3866" s="9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  <c r="AH3866" s="4"/>
    </row>
    <row r="3867" spans="1:34" s="5" customFormat="1">
      <c r="A3867" s="9"/>
      <c r="B3867" s="9"/>
      <c r="C3867" s="9"/>
      <c r="D3867" s="9"/>
      <c r="E3867" s="9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  <c r="AH3867" s="4"/>
    </row>
    <row r="3868" spans="1:34" s="5" customFormat="1">
      <c r="A3868" s="9"/>
      <c r="B3868" s="9"/>
      <c r="C3868" s="9"/>
      <c r="D3868" s="9"/>
      <c r="E3868" s="9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  <c r="AH3868" s="4"/>
    </row>
    <row r="3869" spans="1:34" s="5" customFormat="1">
      <c r="A3869" s="9"/>
      <c r="B3869" s="9"/>
      <c r="C3869" s="9"/>
      <c r="D3869" s="9"/>
      <c r="E3869" s="9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  <c r="AH3869" s="4"/>
    </row>
    <row r="3870" spans="1:34" s="5" customFormat="1">
      <c r="A3870" s="9"/>
      <c r="B3870" s="9"/>
      <c r="C3870" s="9"/>
      <c r="D3870" s="9"/>
      <c r="E3870" s="9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  <c r="AH3870" s="4"/>
    </row>
    <row r="3871" spans="1:34" s="5" customFormat="1">
      <c r="A3871" s="9"/>
      <c r="B3871" s="9"/>
      <c r="C3871" s="9"/>
      <c r="D3871" s="9"/>
      <c r="E3871" s="9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  <c r="AH3871" s="4"/>
    </row>
    <row r="3872" spans="1:34" s="5" customFormat="1">
      <c r="A3872" s="9"/>
      <c r="B3872" s="9"/>
      <c r="C3872" s="9"/>
      <c r="D3872" s="9"/>
      <c r="E3872" s="9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  <c r="AH3872" s="4"/>
    </row>
    <row r="3873" spans="1:34" s="5" customFormat="1">
      <c r="A3873" s="9"/>
      <c r="B3873" s="9"/>
      <c r="C3873" s="9"/>
      <c r="D3873" s="9"/>
      <c r="E3873" s="9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  <c r="AH3873" s="4"/>
    </row>
    <row r="3874" spans="1:34" s="5" customFormat="1">
      <c r="A3874" s="9"/>
      <c r="B3874" s="9"/>
      <c r="C3874" s="9"/>
      <c r="D3874" s="9"/>
      <c r="E3874" s="9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  <c r="AH3874" s="4"/>
    </row>
    <row r="3875" spans="1:34" s="5" customFormat="1">
      <c r="A3875" s="9"/>
      <c r="B3875" s="9"/>
      <c r="C3875" s="9"/>
      <c r="D3875" s="9"/>
      <c r="E3875" s="9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  <c r="AH3875" s="4"/>
    </row>
    <row r="3876" spans="1:34" s="5" customFormat="1">
      <c r="A3876" s="9"/>
      <c r="B3876" s="9"/>
      <c r="C3876" s="9"/>
      <c r="D3876" s="9"/>
      <c r="E3876" s="9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  <c r="AH3876" s="4"/>
    </row>
    <row r="3877" spans="1:34" s="5" customFormat="1">
      <c r="A3877" s="9"/>
      <c r="B3877" s="9"/>
      <c r="C3877" s="9"/>
      <c r="D3877" s="9"/>
      <c r="E3877" s="9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  <c r="AH3877" s="4"/>
    </row>
    <row r="3878" spans="1:34" s="5" customFormat="1">
      <c r="A3878" s="9"/>
      <c r="B3878" s="9"/>
      <c r="C3878" s="9"/>
      <c r="D3878" s="9"/>
      <c r="E3878" s="9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  <c r="AH3878" s="4"/>
    </row>
    <row r="3879" spans="1:34" s="5" customFormat="1">
      <c r="A3879" s="9"/>
      <c r="B3879" s="9"/>
      <c r="C3879" s="9"/>
      <c r="D3879" s="9"/>
      <c r="E3879" s="9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  <c r="AH3879" s="4"/>
    </row>
    <row r="3880" spans="1:34" s="5" customFormat="1">
      <c r="A3880" s="9"/>
      <c r="B3880" s="9"/>
      <c r="C3880" s="9"/>
      <c r="D3880" s="9"/>
      <c r="E3880" s="9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  <c r="AH3880" s="4"/>
    </row>
    <row r="3881" spans="1:34" s="5" customFormat="1">
      <c r="A3881" s="9"/>
      <c r="B3881" s="9"/>
      <c r="C3881" s="9"/>
      <c r="D3881" s="9"/>
      <c r="E3881" s="9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  <c r="AH3881" s="4"/>
    </row>
    <row r="3882" spans="1:34" s="5" customFormat="1">
      <c r="A3882" s="9"/>
      <c r="B3882" s="9"/>
      <c r="C3882" s="9"/>
      <c r="D3882" s="9"/>
      <c r="E3882" s="9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  <c r="AH3882" s="4"/>
    </row>
    <row r="3883" spans="1:34" s="5" customFormat="1">
      <c r="A3883" s="9"/>
      <c r="B3883" s="9"/>
      <c r="C3883" s="9"/>
      <c r="D3883" s="9"/>
      <c r="E3883" s="9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  <c r="AH3883" s="4"/>
    </row>
    <row r="3884" spans="1:34" s="5" customFormat="1">
      <c r="A3884" s="9"/>
      <c r="B3884" s="9"/>
      <c r="C3884" s="9"/>
      <c r="D3884" s="9"/>
      <c r="E3884" s="9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  <c r="AH3884" s="4"/>
    </row>
    <row r="3885" spans="1:34" s="5" customFormat="1">
      <c r="A3885" s="9"/>
      <c r="B3885" s="9"/>
      <c r="C3885" s="9"/>
      <c r="D3885" s="9"/>
      <c r="E3885" s="9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  <c r="AH3885" s="4"/>
    </row>
    <row r="3886" spans="1:34" s="5" customFormat="1">
      <c r="A3886" s="9"/>
      <c r="B3886" s="9"/>
      <c r="C3886" s="9"/>
      <c r="D3886" s="9"/>
      <c r="E3886" s="9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  <c r="AH3886" s="4"/>
    </row>
    <row r="3887" spans="1:34" s="5" customFormat="1">
      <c r="A3887" s="9"/>
      <c r="B3887" s="9"/>
      <c r="C3887" s="9"/>
      <c r="D3887" s="9"/>
      <c r="E3887" s="9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  <c r="AH3887" s="4"/>
    </row>
    <row r="3888" spans="1:34" s="5" customFormat="1">
      <c r="A3888" s="9"/>
      <c r="B3888" s="9"/>
      <c r="C3888" s="9"/>
      <c r="D3888" s="9"/>
      <c r="E3888" s="9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  <c r="AH3888" s="4"/>
    </row>
    <row r="3889" spans="1:34" s="5" customFormat="1">
      <c r="A3889" s="9"/>
      <c r="B3889" s="9"/>
      <c r="C3889" s="9"/>
      <c r="D3889" s="9"/>
      <c r="E3889" s="9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  <c r="AH3889" s="4"/>
    </row>
    <row r="3890" spans="1:34" s="5" customFormat="1">
      <c r="A3890" s="9"/>
      <c r="B3890" s="9"/>
      <c r="C3890" s="9"/>
      <c r="D3890" s="9"/>
      <c r="E3890" s="9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  <c r="AH3890" s="4"/>
    </row>
    <row r="3891" spans="1:34" s="5" customFormat="1">
      <c r="A3891" s="9"/>
      <c r="B3891" s="9"/>
      <c r="C3891" s="9"/>
      <c r="D3891" s="9"/>
      <c r="E3891" s="9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  <c r="AH3891" s="4"/>
    </row>
    <row r="3892" spans="1:34" s="5" customFormat="1">
      <c r="A3892" s="9"/>
      <c r="B3892" s="9"/>
      <c r="C3892" s="9"/>
      <c r="D3892" s="9"/>
      <c r="E3892" s="9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  <c r="AH3892" s="4"/>
    </row>
    <row r="3893" spans="1:34" s="5" customFormat="1">
      <c r="A3893" s="9"/>
      <c r="B3893" s="9"/>
      <c r="C3893" s="9"/>
      <c r="D3893" s="9"/>
      <c r="E3893" s="9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  <c r="AH3893" s="4"/>
    </row>
    <row r="3894" spans="1:34" s="5" customFormat="1">
      <c r="A3894" s="9"/>
      <c r="B3894" s="9"/>
      <c r="C3894" s="9"/>
      <c r="D3894" s="9"/>
      <c r="E3894" s="9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  <c r="AH3894" s="4"/>
    </row>
    <row r="3895" spans="1:34" s="5" customFormat="1">
      <c r="A3895" s="9"/>
      <c r="B3895" s="9"/>
      <c r="C3895" s="9"/>
      <c r="D3895" s="9"/>
      <c r="E3895" s="9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  <c r="AH3895" s="4"/>
    </row>
    <row r="3896" spans="1:34" s="5" customFormat="1">
      <c r="A3896" s="9"/>
      <c r="B3896" s="9"/>
      <c r="C3896" s="9"/>
      <c r="D3896" s="9"/>
      <c r="E3896" s="9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  <c r="AH3896" s="4"/>
    </row>
    <row r="3897" spans="1:34" s="5" customFormat="1">
      <c r="A3897" s="9"/>
      <c r="B3897" s="9"/>
      <c r="C3897" s="9"/>
      <c r="D3897" s="9"/>
      <c r="E3897" s="9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H3897" s="4"/>
    </row>
    <row r="3898" spans="1:34" s="5" customFormat="1">
      <c r="A3898" s="9"/>
      <c r="B3898" s="9"/>
      <c r="C3898" s="9"/>
      <c r="D3898" s="9"/>
      <c r="E3898" s="9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H3898" s="4"/>
    </row>
    <row r="3899" spans="1:34" s="5" customFormat="1">
      <c r="A3899" s="9"/>
      <c r="B3899" s="9"/>
      <c r="C3899" s="9"/>
      <c r="D3899" s="9"/>
      <c r="E3899" s="9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H3899" s="4"/>
    </row>
    <row r="3900" spans="1:34" s="5" customFormat="1">
      <c r="A3900" s="9"/>
      <c r="B3900" s="9"/>
      <c r="C3900" s="9"/>
      <c r="D3900" s="9"/>
      <c r="E3900" s="9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H3900" s="4"/>
    </row>
    <row r="3901" spans="1:34" s="5" customFormat="1">
      <c r="A3901" s="9"/>
      <c r="B3901" s="9"/>
      <c r="C3901" s="9"/>
      <c r="D3901" s="9"/>
      <c r="E3901" s="9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H3901" s="4"/>
    </row>
    <row r="3902" spans="1:34" s="5" customFormat="1">
      <c r="A3902" s="9"/>
      <c r="B3902" s="9"/>
      <c r="C3902" s="9"/>
      <c r="D3902" s="9"/>
      <c r="E3902" s="9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H3902" s="4"/>
    </row>
    <row r="3903" spans="1:34" s="5" customFormat="1">
      <c r="A3903" s="9"/>
      <c r="B3903" s="9"/>
      <c r="C3903" s="9"/>
      <c r="D3903" s="9"/>
      <c r="E3903" s="9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H3903" s="4"/>
    </row>
    <row r="3904" spans="1:34" s="5" customFormat="1">
      <c r="A3904" s="9"/>
      <c r="B3904" s="9"/>
      <c r="C3904" s="9"/>
      <c r="D3904" s="9"/>
      <c r="E3904" s="9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  <c r="AH3904" s="4"/>
    </row>
    <row r="3905" spans="1:34" s="5" customFormat="1">
      <c r="A3905" s="9"/>
      <c r="B3905" s="9"/>
      <c r="C3905" s="9"/>
      <c r="D3905" s="9"/>
      <c r="E3905" s="9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4"/>
    </row>
    <row r="3906" spans="1:34" s="5" customFormat="1">
      <c r="A3906" s="9"/>
      <c r="B3906" s="9"/>
      <c r="C3906" s="9"/>
      <c r="D3906" s="9"/>
      <c r="E3906" s="9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  <c r="AH3906" s="4"/>
    </row>
    <row r="3907" spans="1:34" s="5" customFormat="1">
      <c r="A3907" s="9"/>
      <c r="B3907" s="9"/>
      <c r="C3907" s="9"/>
      <c r="D3907" s="9"/>
      <c r="E3907" s="9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H3907" s="4"/>
    </row>
    <row r="3908" spans="1:34" s="5" customFormat="1">
      <c r="A3908" s="9"/>
      <c r="B3908" s="9"/>
      <c r="C3908" s="9"/>
      <c r="D3908" s="9"/>
      <c r="E3908" s="9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H3908" s="4"/>
    </row>
    <row r="3909" spans="1:34" s="5" customFormat="1">
      <c r="A3909" s="9"/>
      <c r="B3909" s="9"/>
      <c r="C3909" s="9"/>
      <c r="D3909" s="9"/>
      <c r="E3909" s="9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H3909" s="4"/>
    </row>
    <row r="3910" spans="1:34" s="5" customFormat="1">
      <c r="A3910" s="9"/>
      <c r="B3910" s="9"/>
      <c r="C3910" s="9"/>
      <c r="D3910" s="9"/>
      <c r="E3910" s="9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H3910" s="4"/>
    </row>
    <row r="3911" spans="1:34" s="5" customFormat="1">
      <c r="A3911" s="9"/>
      <c r="B3911" s="9"/>
      <c r="C3911" s="9"/>
      <c r="D3911" s="9"/>
      <c r="E3911" s="9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H3911" s="4"/>
    </row>
    <row r="3912" spans="1:34" s="5" customFormat="1">
      <c r="A3912" s="9"/>
      <c r="B3912" s="9"/>
      <c r="C3912" s="9"/>
      <c r="D3912" s="9"/>
      <c r="E3912" s="9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H3912" s="4"/>
    </row>
    <row r="3913" spans="1:34" s="5" customFormat="1">
      <c r="A3913" s="9"/>
      <c r="B3913" s="9"/>
      <c r="C3913" s="9"/>
      <c r="D3913" s="9"/>
      <c r="E3913" s="9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  <c r="AH3913" s="4"/>
    </row>
    <row r="3914" spans="1:34" s="5" customFormat="1">
      <c r="A3914" s="9"/>
      <c r="B3914" s="9"/>
      <c r="C3914" s="9"/>
      <c r="D3914" s="9"/>
      <c r="E3914" s="9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  <c r="AH3914" s="4"/>
    </row>
    <row r="3915" spans="1:34" s="5" customFormat="1">
      <c r="A3915" s="9"/>
      <c r="B3915" s="9"/>
      <c r="C3915" s="9"/>
      <c r="D3915" s="9"/>
      <c r="E3915" s="9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  <c r="AH3915" s="4"/>
    </row>
    <row r="3916" spans="1:34" s="5" customFormat="1">
      <c r="A3916" s="9"/>
      <c r="B3916" s="9"/>
      <c r="C3916" s="9"/>
      <c r="D3916" s="9"/>
      <c r="E3916" s="9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  <c r="AH3916" s="4"/>
    </row>
    <row r="3917" spans="1:34" s="5" customFormat="1">
      <c r="A3917" s="9"/>
      <c r="B3917" s="9"/>
      <c r="C3917" s="9"/>
      <c r="D3917" s="9"/>
      <c r="E3917" s="9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  <c r="AH3917" s="4"/>
    </row>
    <row r="3918" spans="1:34" s="5" customFormat="1">
      <c r="A3918" s="9"/>
      <c r="B3918" s="9"/>
      <c r="C3918" s="9"/>
      <c r="D3918" s="9"/>
      <c r="E3918" s="9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  <c r="AH3918" s="4"/>
    </row>
    <row r="3919" spans="1:34" s="5" customFormat="1">
      <c r="A3919" s="9"/>
      <c r="B3919" s="9"/>
      <c r="C3919" s="9"/>
      <c r="D3919" s="9"/>
      <c r="E3919" s="9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  <c r="AH3919" s="4"/>
    </row>
    <row r="3920" spans="1:34" s="5" customFormat="1">
      <c r="A3920" s="9"/>
      <c r="B3920" s="9"/>
      <c r="C3920" s="9"/>
      <c r="D3920" s="9"/>
      <c r="E3920" s="9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  <c r="AH3920" s="4"/>
    </row>
    <row r="3921" spans="1:34" s="5" customFormat="1">
      <c r="A3921" s="9"/>
      <c r="B3921" s="9"/>
      <c r="C3921" s="9"/>
      <c r="D3921" s="9"/>
      <c r="E3921" s="9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  <c r="AH3921" s="4"/>
    </row>
    <row r="3922" spans="1:34" s="5" customFormat="1">
      <c r="A3922" s="9"/>
      <c r="B3922" s="9"/>
      <c r="C3922" s="9"/>
      <c r="D3922" s="9"/>
      <c r="E3922" s="9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  <c r="AH3922" s="4"/>
    </row>
    <row r="3923" spans="1:34" s="5" customFormat="1">
      <c r="A3923" s="9"/>
      <c r="B3923" s="9"/>
      <c r="C3923" s="9"/>
      <c r="D3923" s="9"/>
      <c r="E3923" s="9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  <c r="AH3923" s="4"/>
    </row>
    <row r="3924" spans="1:34" s="5" customFormat="1">
      <c r="A3924" s="9"/>
      <c r="B3924" s="9"/>
      <c r="C3924" s="9"/>
      <c r="D3924" s="9"/>
      <c r="E3924" s="9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  <c r="AH3924" s="4"/>
    </row>
    <row r="3925" spans="1:34" s="5" customFormat="1">
      <c r="A3925" s="9"/>
      <c r="B3925" s="9"/>
      <c r="C3925" s="9"/>
      <c r="D3925" s="9"/>
      <c r="E3925" s="9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  <c r="AH3925" s="4"/>
    </row>
    <row r="3926" spans="1:34" s="5" customFormat="1">
      <c r="A3926" s="9"/>
      <c r="B3926" s="9"/>
      <c r="C3926" s="9"/>
      <c r="D3926" s="9"/>
      <c r="E3926" s="9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  <c r="AH3926" s="4"/>
    </row>
    <row r="3927" spans="1:34" s="5" customFormat="1">
      <c r="A3927" s="9"/>
      <c r="B3927" s="9"/>
      <c r="C3927" s="9"/>
      <c r="D3927" s="9"/>
      <c r="E3927" s="9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  <c r="AH3927" s="4"/>
    </row>
    <row r="3928" spans="1:34" s="5" customFormat="1">
      <c r="A3928" s="9"/>
      <c r="B3928" s="9"/>
      <c r="C3928" s="9"/>
      <c r="D3928" s="9"/>
      <c r="E3928" s="9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  <c r="AH3928" s="4"/>
    </row>
    <row r="3929" spans="1:34" s="5" customFormat="1">
      <c r="A3929" s="9"/>
      <c r="B3929" s="9"/>
      <c r="C3929" s="9"/>
      <c r="D3929" s="9"/>
      <c r="E3929" s="9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  <c r="AH3929" s="4"/>
    </row>
    <row r="3930" spans="1:34" s="5" customFormat="1">
      <c r="A3930" s="9"/>
      <c r="B3930" s="9"/>
      <c r="C3930" s="9"/>
      <c r="D3930" s="9"/>
      <c r="E3930" s="9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  <c r="AH3930" s="4"/>
    </row>
    <row r="3931" spans="1:34" s="5" customFormat="1">
      <c r="A3931" s="9"/>
      <c r="B3931" s="9"/>
      <c r="C3931" s="9"/>
      <c r="D3931" s="9"/>
      <c r="E3931" s="9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  <c r="AH3931" s="4"/>
    </row>
    <row r="3932" spans="1:34" s="5" customFormat="1">
      <c r="A3932" s="9"/>
      <c r="B3932" s="9"/>
      <c r="C3932" s="9"/>
      <c r="D3932" s="9"/>
      <c r="E3932" s="9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  <c r="AH3932" s="4"/>
    </row>
    <row r="3933" spans="1:34" s="5" customFormat="1">
      <c r="A3933" s="9"/>
      <c r="B3933" s="9"/>
      <c r="C3933" s="9"/>
      <c r="D3933" s="9"/>
      <c r="E3933" s="9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  <c r="AH3933" s="4"/>
    </row>
    <row r="3934" spans="1:34" s="5" customFormat="1">
      <c r="A3934" s="9"/>
      <c r="B3934" s="9"/>
      <c r="C3934" s="9"/>
      <c r="D3934" s="9"/>
      <c r="E3934" s="9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  <c r="AH3934" s="4"/>
    </row>
    <row r="3935" spans="1:34" s="5" customFormat="1">
      <c r="A3935" s="9"/>
      <c r="B3935" s="9"/>
      <c r="C3935" s="9"/>
      <c r="D3935" s="9"/>
      <c r="E3935" s="9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  <c r="AH3935" s="4"/>
    </row>
    <row r="3936" spans="1:34" s="5" customFormat="1">
      <c r="A3936" s="9"/>
      <c r="B3936" s="9"/>
      <c r="C3936" s="9"/>
      <c r="D3936" s="9"/>
      <c r="E3936" s="9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  <c r="AH3936" s="4"/>
    </row>
    <row r="3937" spans="1:34" s="5" customFormat="1">
      <c r="A3937" s="9"/>
      <c r="B3937" s="9"/>
      <c r="C3937" s="9"/>
      <c r="D3937" s="9"/>
      <c r="E3937" s="9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  <c r="AH3937" s="4"/>
    </row>
    <row r="3938" spans="1:34" s="5" customFormat="1">
      <c r="A3938" s="9"/>
      <c r="B3938" s="9"/>
      <c r="C3938" s="9"/>
      <c r="D3938" s="9"/>
      <c r="E3938" s="9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  <c r="AH3938" s="4"/>
    </row>
    <row r="3939" spans="1:34" s="5" customFormat="1">
      <c r="A3939" s="9"/>
      <c r="B3939" s="9"/>
      <c r="C3939" s="9"/>
      <c r="D3939" s="9"/>
      <c r="E3939" s="9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  <c r="AH3939" s="4"/>
    </row>
    <row r="3940" spans="1:34" s="5" customFormat="1">
      <c r="A3940" s="9"/>
      <c r="B3940" s="9"/>
      <c r="C3940" s="9"/>
      <c r="D3940" s="9"/>
      <c r="E3940" s="9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  <c r="AH3940" s="4"/>
    </row>
    <row r="3941" spans="1:34" s="5" customFormat="1">
      <c r="A3941" s="9"/>
      <c r="B3941" s="9"/>
      <c r="C3941" s="9"/>
      <c r="D3941" s="9"/>
      <c r="E3941" s="9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  <c r="AH3941" s="4"/>
    </row>
    <row r="3942" spans="1:34" s="5" customFormat="1">
      <c r="A3942" s="9"/>
      <c r="B3942" s="9"/>
      <c r="C3942" s="9"/>
      <c r="D3942" s="9"/>
      <c r="E3942" s="9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  <c r="AH3942" s="4"/>
    </row>
    <row r="3943" spans="1:34" s="5" customFormat="1">
      <c r="A3943" s="9"/>
      <c r="B3943" s="9"/>
      <c r="C3943" s="9"/>
      <c r="D3943" s="9"/>
      <c r="E3943" s="9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  <c r="AH3943" s="4"/>
    </row>
    <row r="3944" spans="1:34" s="5" customFormat="1">
      <c r="A3944" s="9"/>
      <c r="B3944" s="9"/>
      <c r="C3944" s="9"/>
      <c r="D3944" s="9"/>
      <c r="E3944" s="9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  <c r="AH3944" s="4"/>
    </row>
    <row r="3945" spans="1:34" s="5" customFormat="1">
      <c r="A3945" s="9"/>
      <c r="B3945" s="9"/>
      <c r="C3945" s="9"/>
      <c r="D3945" s="9"/>
      <c r="E3945" s="9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  <c r="AH3945" s="4"/>
    </row>
    <row r="3946" spans="1:34" s="5" customFormat="1">
      <c r="A3946" s="9"/>
      <c r="B3946" s="9"/>
      <c r="C3946" s="9"/>
      <c r="D3946" s="9"/>
      <c r="E3946" s="9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  <c r="AH3946" s="4"/>
    </row>
    <row r="3947" spans="1:34" s="5" customFormat="1">
      <c r="A3947" s="9"/>
      <c r="B3947" s="9"/>
      <c r="C3947" s="9"/>
      <c r="D3947" s="9"/>
      <c r="E3947" s="9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  <c r="AH3947" s="4"/>
    </row>
    <row r="3948" spans="1:34" s="5" customFormat="1">
      <c r="A3948" s="9"/>
      <c r="B3948" s="9"/>
      <c r="C3948" s="9"/>
      <c r="D3948" s="9"/>
      <c r="E3948" s="9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  <c r="AH3948" s="4"/>
    </row>
    <row r="3949" spans="1:34" s="5" customFormat="1">
      <c r="A3949" s="9"/>
      <c r="B3949" s="9"/>
      <c r="C3949" s="9"/>
      <c r="D3949" s="9"/>
      <c r="E3949" s="9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H3949" s="4"/>
    </row>
    <row r="3950" spans="1:34" s="5" customFormat="1">
      <c r="A3950" s="9"/>
      <c r="B3950" s="9"/>
      <c r="C3950" s="9"/>
      <c r="D3950" s="9"/>
      <c r="E3950" s="9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  <c r="AH3950" s="4"/>
    </row>
    <row r="3951" spans="1:34" s="5" customFormat="1">
      <c r="A3951" s="9"/>
      <c r="B3951" s="9"/>
      <c r="C3951" s="9"/>
      <c r="D3951" s="9"/>
      <c r="E3951" s="9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  <c r="AH3951" s="4"/>
    </row>
    <row r="3952" spans="1:34" s="5" customFormat="1">
      <c r="A3952" s="9"/>
      <c r="B3952" s="9"/>
      <c r="C3952" s="9"/>
      <c r="D3952" s="9"/>
      <c r="E3952" s="9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  <c r="AH3952" s="4"/>
    </row>
    <row r="3953" spans="1:34" s="5" customFormat="1">
      <c r="A3953" s="9"/>
      <c r="B3953" s="9"/>
      <c r="C3953" s="9"/>
      <c r="D3953" s="9"/>
      <c r="E3953" s="9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  <c r="AH3953" s="4"/>
    </row>
    <row r="3954" spans="1:34" s="5" customFormat="1">
      <c r="A3954" s="9"/>
      <c r="B3954" s="9"/>
      <c r="C3954" s="9"/>
      <c r="D3954" s="9"/>
      <c r="E3954" s="9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  <c r="AH3954" s="4"/>
    </row>
    <row r="3955" spans="1:34" s="5" customFormat="1">
      <c r="A3955" s="9"/>
      <c r="B3955" s="9"/>
      <c r="C3955" s="9"/>
      <c r="D3955" s="9"/>
      <c r="E3955" s="9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  <c r="AH3955" s="4"/>
    </row>
    <row r="3956" spans="1:34" s="5" customFormat="1">
      <c r="A3956" s="9"/>
      <c r="B3956" s="9"/>
      <c r="C3956" s="9"/>
      <c r="D3956" s="9"/>
      <c r="E3956" s="9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  <c r="AH3956" s="4"/>
    </row>
    <row r="3957" spans="1:34" s="5" customFormat="1">
      <c r="A3957" s="9"/>
      <c r="B3957" s="9"/>
      <c r="C3957" s="9"/>
      <c r="D3957" s="9"/>
      <c r="E3957" s="9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H3957" s="4"/>
    </row>
    <row r="3958" spans="1:34" s="5" customFormat="1">
      <c r="A3958" s="9"/>
      <c r="B3958" s="9"/>
      <c r="C3958" s="9"/>
      <c r="D3958" s="9"/>
      <c r="E3958" s="9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  <c r="AH3958" s="4"/>
    </row>
    <row r="3959" spans="1:34" s="5" customFormat="1">
      <c r="A3959" s="9"/>
      <c r="B3959" s="9"/>
      <c r="C3959" s="9"/>
      <c r="D3959" s="9"/>
      <c r="E3959" s="9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  <c r="AH3959" s="4"/>
    </row>
    <row r="3960" spans="1:34" s="5" customFormat="1">
      <c r="A3960" s="9"/>
      <c r="B3960" s="9"/>
      <c r="C3960" s="9"/>
      <c r="D3960" s="9"/>
      <c r="E3960" s="9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  <c r="AH3960" s="4"/>
    </row>
    <row r="3961" spans="1:34" s="5" customFormat="1">
      <c r="A3961" s="9"/>
      <c r="B3961" s="9"/>
      <c r="C3961" s="9"/>
      <c r="D3961" s="9"/>
      <c r="E3961" s="9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  <c r="AH3961" s="4"/>
    </row>
    <row r="3962" spans="1:34" s="5" customFormat="1">
      <c r="A3962" s="9"/>
      <c r="B3962" s="9"/>
      <c r="C3962" s="9"/>
      <c r="D3962" s="9"/>
      <c r="E3962" s="9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  <c r="AH3962" s="4"/>
    </row>
    <row r="3963" spans="1:34" s="5" customFormat="1">
      <c r="A3963" s="9"/>
      <c r="B3963" s="9"/>
      <c r="C3963" s="9"/>
      <c r="D3963" s="9"/>
      <c r="E3963" s="9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  <c r="AH3963" s="4"/>
    </row>
    <row r="3964" spans="1:34" s="5" customFormat="1">
      <c r="A3964" s="9"/>
      <c r="B3964" s="9"/>
      <c r="C3964" s="9"/>
      <c r="D3964" s="9"/>
      <c r="E3964" s="9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  <c r="AH3964" s="4"/>
    </row>
    <row r="3965" spans="1:34" s="5" customFormat="1">
      <c r="A3965" s="9"/>
      <c r="B3965" s="9"/>
      <c r="C3965" s="9"/>
      <c r="D3965" s="9"/>
      <c r="E3965" s="9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H3965" s="4"/>
    </row>
    <row r="3966" spans="1:34" s="5" customFormat="1">
      <c r="A3966" s="9"/>
      <c r="B3966" s="9"/>
      <c r="C3966" s="9"/>
      <c r="D3966" s="9"/>
      <c r="E3966" s="9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H3966" s="4"/>
    </row>
    <row r="3967" spans="1:34" s="5" customFormat="1">
      <c r="A3967" s="9"/>
      <c r="B3967" s="9"/>
      <c r="C3967" s="9"/>
      <c r="D3967" s="9"/>
      <c r="E3967" s="9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  <c r="AH3967" s="4"/>
    </row>
    <row r="3968" spans="1:34" s="5" customFormat="1">
      <c r="A3968" s="9"/>
      <c r="B3968" s="9"/>
      <c r="C3968" s="9"/>
      <c r="D3968" s="9"/>
      <c r="E3968" s="9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  <c r="AH3968" s="4"/>
    </row>
    <row r="3969" spans="1:34" s="5" customFormat="1">
      <c r="A3969" s="9"/>
      <c r="B3969" s="9"/>
      <c r="C3969" s="9"/>
      <c r="D3969" s="9"/>
      <c r="E3969" s="9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  <c r="AH3969" s="4"/>
    </row>
    <row r="3970" spans="1:34" s="5" customFormat="1">
      <c r="A3970" s="9"/>
      <c r="B3970" s="9"/>
      <c r="C3970" s="9"/>
      <c r="D3970" s="9"/>
      <c r="E3970" s="9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  <c r="AH3970" s="4"/>
    </row>
    <row r="3971" spans="1:34" s="5" customFormat="1">
      <c r="A3971" s="9"/>
      <c r="B3971" s="9"/>
      <c r="C3971" s="9"/>
      <c r="D3971" s="9"/>
      <c r="E3971" s="9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  <c r="AH3971" s="4"/>
    </row>
    <row r="3972" spans="1:34" s="5" customFormat="1">
      <c r="A3972" s="9"/>
      <c r="B3972" s="9"/>
      <c r="C3972" s="9"/>
      <c r="D3972" s="9"/>
      <c r="E3972" s="9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  <c r="AH3972" s="4"/>
    </row>
    <row r="3973" spans="1:34" s="5" customFormat="1">
      <c r="A3973" s="9"/>
      <c r="B3973" s="9"/>
      <c r="C3973" s="9"/>
      <c r="D3973" s="9"/>
      <c r="E3973" s="9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  <c r="AH3973" s="4"/>
    </row>
    <row r="3974" spans="1:34" s="5" customFormat="1">
      <c r="A3974" s="9"/>
      <c r="B3974" s="9"/>
      <c r="C3974" s="9"/>
      <c r="D3974" s="9"/>
      <c r="E3974" s="9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  <c r="AH3974" s="4"/>
    </row>
    <row r="3975" spans="1:34" s="5" customFormat="1">
      <c r="A3975" s="9"/>
      <c r="B3975" s="9"/>
      <c r="C3975" s="9"/>
      <c r="D3975" s="9"/>
      <c r="E3975" s="9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  <c r="AH3975" s="4"/>
    </row>
    <row r="3976" spans="1:34" s="5" customFormat="1">
      <c r="A3976" s="9"/>
      <c r="B3976" s="9"/>
      <c r="C3976" s="9"/>
      <c r="D3976" s="9"/>
      <c r="E3976" s="9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  <c r="AH3976" s="4"/>
    </row>
    <row r="3977" spans="1:34" s="5" customFormat="1">
      <c r="A3977" s="9"/>
      <c r="B3977" s="9"/>
      <c r="C3977" s="9"/>
      <c r="D3977" s="9"/>
      <c r="E3977" s="9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  <c r="AH3977" s="4"/>
    </row>
    <row r="3978" spans="1:34" s="5" customFormat="1">
      <c r="A3978" s="9"/>
      <c r="B3978" s="9"/>
      <c r="C3978" s="9"/>
      <c r="D3978" s="9"/>
      <c r="E3978" s="9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  <c r="AH3978" s="4"/>
    </row>
    <row r="3979" spans="1:34" s="5" customFormat="1">
      <c r="A3979" s="9"/>
      <c r="B3979" s="9"/>
      <c r="C3979" s="9"/>
      <c r="D3979" s="9"/>
      <c r="E3979" s="9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  <c r="AH3979" s="4"/>
    </row>
    <row r="3980" spans="1:34" s="5" customFormat="1">
      <c r="A3980" s="9"/>
      <c r="B3980" s="9"/>
      <c r="C3980" s="9"/>
      <c r="D3980" s="9"/>
      <c r="E3980" s="9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  <c r="AH3980" s="4"/>
    </row>
    <row r="3981" spans="1:34" s="5" customFormat="1">
      <c r="A3981" s="9"/>
      <c r="B3981" s="9"/>
      <c r="C3981" s="9"/>
      <c r="D3981" s="9"/>
      <c r="E3981" s="9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  <c r="AH3981" s="4"/>
    </row>
    <row r="3982" spans="1:34" s="5" customFormat="1">
      <c r="A3982" s="9"/>
      <c r="B3982" s="9"/>
      <c r="C3982" s="9"/>
      <c r="D3982" s="9"/>
      <c r="E3982" s="9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  <c r="AH3982" s="4"/>
    </row>
    <row r="3983" spans="1:34" s="5" customFormat="1">
      <c r="A3983" s="9"/>
      <c r="B3983" s="9"/>
      <c r="C3983" s="9"/>
      <c r="D3983" s="9"/>
      <c r="E3983" s="9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  <c r="AH3983" s="4"/>
    </row>
    <row r="3984" spans="1:34" s="5" customFormat="1">
      <c r="A3984" s="9"/>
      <c r="B3984" s="9"/>
      <c r="C3984" s="9"/>
      <c r="D3984" s="9"/>
      <c r="E3984" s="9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  <c r="AH3984" s="4"/>
    </row>
    <row r="3985" spans="1:34" s="5" customFormat="1">
      <c r="A3985" s="9"/>
      <c r="B3985" s="9"/>
      <c r="C3985" s="9"/>
      <c r="D3985" s="9"/>
      <c r="E3985" s="9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  <c r="AH3985" s="4"/>
    </row>
    <row r="3986" spans="1:34" s="5" customFormat="1">
      <c r="A3986" s="9"/>
      <c r="B3986" s="9"/>
      <c r="C3986" s="9"/>
      <c r="D3986" s="9"/>
      <c r="E3986" s="9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  <c r="AH3986" s="4"/>
    </row>
    <row r="3987" spans="1:34" s="5" customFormat="1">
      <c r="A3987" s="9"/>
      <c r="B3987" s="9"/>
      <c r="C3987" s="9"/>
      <c r="D3987" s="9"/>
      <c r="E3987" s="9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  <c r="AH3987" s="4"/>
    </row>
    <row r="3988" spans="1:34" s="5" customFormat="1">
      <c r="A3988" s="9"/>
      <c r="B3988" s="9"/>
      <c r="C3988" s="9"/>
      <c r="D3988" s="9"/>
      <c r="E3988" s="9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  <c r="AH3988" s="4"/>
    </row>
    <row r="3989" spans="1:34" s="5" customFormat="1">
      <c r="A3989" s="9"/>
      <c r="B3989" s="9"/>
      <c r="C3989" s="9"/>
      <c r="D3989" s="9"/>
      <c r="E3989" s="9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  <c r="AH3989" s="4"/>
    </row>
    <row r="3990" spans="1:34" s="5" customFormat="1">
      <c r="A3990" s="9"/>
      <c r="B3990" s="9"/>
      <c r="C3990" s="9"/>
      <c r="D3990" s="9"/>
      <c r="E3990" s="9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  <c r="AH3990" s="4"/>
    </row>
    <row r="3991" spans="1:34" s="5" customFormat="1">
      <c r="A3991" s="9"/>
      <c r="B3991" s="9"/>
      <c r="C3991" s="9"/>
      <c r="D3991" s="9"/>
      <c r="E3991" s="9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  <c r="AH3991" s="4"/>
    </row>
    <row r="3992" spans="1:34" s="5" customFormat="1">
      <c r="A3992" s="9"/>
      <c r="B3992" s="9"/>
      <c r="C3992" s="9"/>
      <c r="D3992" s="9"/>
      <c r="E3992" s="9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  <c r="AH3992" s="4"/>
    </row>
    <row r="3993" spans="1:34" s="5" customFormat="1">
      <c r="A3993" s="9"/>
      <c r="B3993" s="9"/>
      <c r="C3993" s="9"/>
      <c r="D3993" s="9"/>
      <c r="E3993" s="9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  <c r="AH3993" s="4"/>
    </row>
    <row r="3994" spans="1:34" s="5" customFormat="1">
      <c r="A3994" s="9"/>
      <c r="B3994" s="9"/>
      <c r="C3994" s="9"/>
      <c r="D3994" s="9"/>
      <c r="E3994" s="9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  <c r="AH3994" s="4"/>
    </row>
    <row r="3995" spans="1:34" s="5" customFormat="1">
      <c r="A3995" s="9"/>
      <c r="B3995" s="9"/>
      <c r="C3995" s="9"/>
      <c r="D3995" s="9"/>
      <c r="E3995" s="9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  <c r="AH3995" s="4"/>
    </row>
    <row r="3996" spans="1:34" s="5" customFormat="1">
      <c r="A3996" s="9"/>
      <c r="B3996" s="9"/>
      <c r="C3996" s="9"/>
      <c r="D3996" s="9"/>
      <c r="E3996" s="9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  <c r="AH3996" s="4"/>
    </row>
    <row r="3997" spans="1:34" s="5" customFormat="1">
      <c r="A3997" s="9"/>
      <c r="B3997" s="9"/>
      <c r="C3997" s="9"/>
      <c r="D3997" s="9"/>
      <c r="E3997" s="9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  <c r="AH3997" s="4"/>
    </row>
    <row r="3998" spans="1:34" s="5" customFormat="1">
      <c r="A3998" s="9"/>
      <c r="B3998" s="9"/>
      <c r="C3998" s="9"/>
      <c r="D3998" s="9"/>
      <c r="E3998" s="9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  <c r="AH3998" s="4"/>
    </row>
    <row r="3999" spans="1:34" s="5" customFormat="1">
      <c r="A3999" s="9"/>
      <c r="B3999" s="9"/>
      <c r="C3999" s="9"/>
      <c r="D3999" s="9"/>
      <c r="E3999" s="9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H3999" s="4"/>
    </row>
    <row r="4000" spans="1:34" s="5" customFormat="1">
      <c r="A4000" s="9"/>
      <c r="B4000" s="9"/>
      <c r="C4000" s="9"/>
      <c r="D4000" s="9"/>
      <c r="E4000" s="9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  <c r="AH4000" s="4"/>
    </row>
    <row r="4001" spans="1:34" s="5" customFormat="1">
      <c r="A4001" s="9"/>
      <c r="B4001" s="9"/>
      <c r="C4001" s="9"/>
      <c r="D4001" s="9"/>
      <c r="E4001" s="9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  <c r="AH4001" s="4"/>
    </row>
    <row r="4002" spans="1:34" s="5" customFormat="1">
      <c r="A4002" s="9"/>
      <c r="B4002" s="9"/>
      <c r="C4002" s="9"/>
      <c r="D4002" s="9"/>
      <c r="E4002" s="9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  <c r="AH4002" s="4"/>
    </row>
    <row r="4003" spans="1:34" s="5" customFormat="1">
      <c r="A4003" s="9"/>
      <c r="B4003" s="9"/>
      <c r="C4003" s="9"/>
      <c r="D4003" s="9"/>
      <c r="E4003" s="9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  <c r="AH4003" s="4"/>
    </row>
    <row r="4004" spans="1:34" s="5" customFormat="1">
      <c r="A4004" s="9"/>
      <c r="B4004" s="9"/>
      <c r="C4004" s="9"/>
      <c r="D4004" s="9"/>
      <c r="E4004" s="9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  <c r="AH4004" s="4"/>
    </row>
    <row r="4005" spans="1:34" s="5" customFormat="1">
      <c r="A4005" s="9"/>
      <c r="B4005" s="9"/>
      <c r="C4005" s="9"/>
      <c r="D4005" s="9"/>
      <c r="E4005" s="9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  <c r="AH4005" s="4"/>
    </row>
    <row r="4006" spans="1:34" s="5" customFormat="1">
      <c r="A4006" s="9"/>
      <c r="B4006" s="9"/>
      <c r="C4006" s="9"/>
      <c r="D4006" s="9"/>
      <c r="E4006" s="9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  <c r="AH4006" s="4"/>
    </row>
    <row r="4007" spans="1:34" s="5" customFormat="1">
      <c r="A4007" s="9"/>
      <c r="B4007" s="9"/>
      <c r="C4007" s="9"/>
      <c r="D4007" s="9"/>
      <c r="E4007" s="9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  <c r="AH4007" s="4"/>
    </row>
    <row r="4008" spans="1:34" s="5" customFormat="1">
      <c r="A4008" s="9"/>
      <c r="B4008" s="9"/>
      <c r="C4008" s="9"/>
      <c r="D4008" s="9"/>
      <c r="E4008" s="9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  <c r="AH4008" s="4"/>
    </row>
    <row r="4009" spans="1:34" s="5" customFormat="1">
      <c r="A4009" s="9"/>
      <c r="B4009" s="9"/>
      <c r="C4009" s="9"/>
      <c r="D4009" s="9"/>
      <c r="E4009" s="9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  <c r="AH4009" s="4"/>
    </row>
    <row r="4010" spans="1:34" s="5" customFormat="1">
      <c r="A4010" s="9"/>
      <c r="B4010" s="9"/>
      <c r="C4010" s="9"/>
      <c r="D4010" s="9"/>
      <c r="E4010" s="9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  <c r="AH4010" s="4"/>
    </row>
    <row r="4011" spans="1:34" s="5" customFormat="1">
      <c r="A4011" s="9"/>
      <c r="B4011" s="9"/>
      <c r="C4011" s="9"/>
      <c r="D4011" s="9"/>
      <c r="E4011" s="9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  <c r="AH4011" s="4"/>
    </row>
    <row r="4012" spans="1:34" s="5" customFormat="1">
      <c r="A4012" s="9"/>
      <c r="B4012" s="9"/>
      <c r="C4012" s="9"/>
      <c r="D4012" s="9"/>
      <c r="E4012" s="9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  <c r="AH4012" s="4"/>
    </row>
    <row r="4013" spans="1:34" s="5" customFormat="1">
      <c r="A4013" s="9"/>
      <c r="B4013" s="9"/>
      <c r="C4013" s="9"/>
      <c r="D4013" s="9"/>
      <c r="E4013" s="9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  <c r="AH4013" s="4"/>
    </row>
    <row r="4014" spans="1:34" s="5" customFormat="1">
      <c r="A4014" s="9"/>
      <c r="B4014" s="9"/>
      <c r="C4014" s="9"/>
      <c r="D4014" s="9"/>
      <c r="E4014" s="9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  <c r="AH4014" s="4"/>
    </row>
    <row r="4015" spans="1:34" s="5" customFormat="1">
      <c r="A4015" s="9"/>
      <c r="B4015" s="9"/>
      <c r="C4015" s="9"/>
      <c r="D4015" s="9"/>
      <c r="E4015" s="9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  <c r="AH4015" s="4"/>
    </row>
    <row r="4016" spans="1:34" s="5" customFormat="1">
      <c r="A4016" s="9"/>
      <c r="B4016" s="9"/>
      <c r="C4016" s="9"/>
      <c r="D4016" s="9"/>
      <c r="E4016" s="9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  <c r="AH4016" s="4"/>
    </row>
    <row r="4017" spans="1:34" s="5" customFormat="1">
      <c r="A4017" s="9"/>
      <c r="B4017" s="9"/>
      <c r="C4017" s="9"/>
      <c r="D4017" s="9"/>
      <c r="E4017" s="9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  <c r="AH4017" s="4"/>
    </row>
    <row r="4018" spans="1:34" s="5" customFormat="1">
      <c r="A4018" s="9"/>
      <c r="B4018" s="9"/>
      <c r="C4018" s="9"/>
      <c r="D4018" s="9"/>
      <c r="E4018" s="9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  <c r="AH4018" s="4"/>
    </row>
    <row r="4019" spans="1:34" s="5" customFormat="1">
      <c r="A4019" s="9"/>
      <c r="B4019" s="9"/>
      <c r="C4019" s="9"/>
      <c r="D4019" s="9"/>
      <c r="E4019" s="9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  <c r="AH4019" s="4"/>
    </row>
    <row r="4020" spans="1:34" s="5" customFormat="1">
      <c r="A4020" s="9"/>
      <c r="B4020" s="9"/>
      <c r="C4020" s="9"/>
      <c r="D4020" s="9"/>
      <c r="E4020" s="9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  <c r="AH4020" s="4"/>
    </row>
    <row r="4021" spans="1:34" s="5" customFormat="1">
      <c r="A4021" s="9"/>
      <c r="B4021" s="9"/>
      <c r="C4021" s="9"/>
      <c r="D4021" s="9"/>
      <c r="E4021" s="9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  <c r="AH4021" s="4"/>
    </row>
    <row r="4022" spans="1:34" s="5" customFormat="1">
      <c r="A4022" s="9"/>
      <c r="B4022" s="9"/>
      <c r="C4022" s="9"/>
      <c r="D4022" s="9"/>
      <c r="E4022" s="9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  <c r="AH4022" s="4"/>
    </row>
    <row r="4023" spans="1:34" s="5" customFormat="1">
      <c r="A4023" s="9"/>
      <c r="B4023" s="9"/>
      <c r="C4023" s="9"/>
      <c r="D4023" s="9"/>
      <c r="E4023" s="9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H4023" s="4"/>
    </row>
    <row r="4024" spans="1:34" s="5" customFormat="1">
      <c r="A4024" s="9"/>
      <c r="B4024" s="9"/>
      <c r="C4024" s="9"/>
      <c r="D4024" s="9"/>
      <c r="E4024" s="9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  <c r="AH4024" s="4"/>
    </row>
    <row r="4025" spans="1:34" s="5" customFormat="1">
      <c r="A4025" s="9"/>
      <c r="B4025" s="9"/>
      <c r="C4025" s="9"/>
      <c r="D4025" s="9"/>
      <c r="E4025" s="9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  <c r="AH4025" s="4"/>
    </row>
    <row r="4026" spans="1:34" s="5" customFormat="1">
      <c r="A4026" s="9"/>
      <c r="B4026" s="9"/>
      <c r="C4026" s="9"/>
      <c r="D4026" s="9"/>
      <c r="E4026" s="9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  <c r="AH4026" s="4"/>
    </row>
    <row r="4027" spans="1:34" s="5" customFormat="1">
      <c r="A4027" s="9"/>
      <c r="B4027" s="9"/>
      <c r="C4027" s="9"/>
      <c r="D4027" s="9"/>
      <c r="E4027" s="9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  <c r="AH4027" s="4"/>
    </row>
    <row r="4028" spans="1:34" s="5" customFormat="1">
      <c r="A4028" s="9"/>
      <c r="B4028" s="9"/>
      <c r="C4028" s="9"/>
      <c r="D4028" s="9"/>
      <c r="E4028" s="9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H4028" s="4"/>
    </row>
    <row r="4029" spans="1:34" s="5" customFormat="1">
      <c r="A4029" s="9"/>
      <c r="B4029" s="9"/>
      <c r="C4029" s="9"/>
      <c r="D4029" s="9"/>
      <c r="E4029" s="9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  <c r="AH4029" s="4"/>
    </row>
    <row r="4030" spans="1:34" s="5" customFormat="1">
      <c r="A4030" s="9"/>
      <c r="B4030" s="9"/>
      <c r="C4030" s="9"/>
      <c r="D4030" s="9"/>
      <c r="E4030" s="9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  <c r="AH4030" s="4"/>
    </row>
    <row r="4031" spans="1:34" s="5" customFormat="1">
      <c r="A4031" s="9"/>
      <c r="B4031" s="9"/>
      <c r="C4031" s="9"/>
      <c r="D4031" s="9"/>
      <c r="E4031" s="9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  <c r="AH4031" s="4"/>
    </row>
    <row r="4032" spans="1:34" s="5" customFormat="1">
      <c r="A4032" s="9"/>
      <c r="B4032" s="9"/>
      <c r="C4032" s="9"/>
      <c r="D4032" s="9"/>
      <c r="E4032" s="9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  <c r="AH4032" s="4"/>
    </row>
    <row r="4033" spans="1:34" s="5" customFormat="1">
      <c r="A4033" s="9"/>
      <c r="B4033" s="9"/>
      <c r="C4033" s="9"/>
      <c r="D4033" s="9"/>
      <c r="E4033" s="9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  <c r="AH4033" s="4"/>
    </row>
    <row r="4034" spans="1:34" s="5" customFormat="1">
      <c r="A4034" s="9"/>
      <c r="B4034" s="9"/>
      <c r="C4034" s="9"/>
      <c r="D4034" s="9"/>
      <c r="E4034" s="9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  <c r="AH4034" s="4"/>
    </row>
    <row r="4035" spans="1:34" s="5" customFormat="1">
      <c r="A4035" s="9"/>
      <c r="B4035" s="9"/>
      <c r="C4035" s="9"/>
      <c r="D4035" s="9"/>
      <c r="E4035" s="9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  <c r="AH4035" s="4"/>
    </row>
    <row r="4036" spans="1:34" s="5" customFormat="1">
      <c r="A4036" s="9"/>
      <c r="B4036" s="9"/>
      <c r="C4036" s="9"/>
      <c r="D4036" s="9"/>
      <c r="E4036" s="9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  <c r="AH4036" s="4"/>
    </row>
    <row r="4037" spans="1:34" s="5" customFormat="1">
      <c r="A4037" s="9"/>
      <c r="B4037" s="9"/>
      <c r="C4037" s="9"/>
      <c r="D4037" s="9"/>
      <c r="E4037" s="9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  <c r="AH4037" s="4"/>
    </row>
    <row r="4038" spans="1:34" s="5" customFormat="1">
      <c r="A4038" s="9"/>
      <c r="B4038" s="9"/>
      <c r="C4038" s="9"/>
      <c r="D4038" s="9"/>
      <c r="E4038" s="9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H4038" s="4"/>
    </row>
    <row r="4039" spans="1:34" s="5" customFormat="1">
      <c r="A4039" s="9"/>
      <c r="B4039" s="9"/>
      <c r="C4039" s="9"/>
      <c r="D4039" s="9"/>
      <c r="E4039" s="9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H4039" s="4"/>
    </row>
    <row r="4040" spans="1:34" s="5" customFormat="1">
      <c r="A4040" s="9"/>
      <c r="B4040" s="9"/>
      <c r="C4040" s="9"/>
      <c r="D4040" s="9"/>
      <c r="E4040" s="9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  <c r="AH4040" s="4"/>
    </row>
    <row r="4041" spans="1:34" s="5" customFormat="1">
      <c r="A4041" s="9"/>
      <c r="B4041" s="9"/>
      <c r="C4041" s="9"/>
      <c r="D4041" s="9"/>
      <c r="E4041" s="9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H4041" s="4"/>
    </row>
    <row r="4042" spans="1:34" s="5" customFormat="1">
      <c r="A4042" s="9"/>
      <c r="B4042" s="9"/>
      <c r="C4042" s="9"/>
      <c r="D4042" s="9"/>
      <c r="E4042" s="9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  <c r="AH4042" s="4"/>
    </row>
    <row r="4043" spans="1:34" s="5" customFormat="1">
      <c r="A4043" s="9"/>
      <c r="B4043" s="9"/>
      <c r="C4043" s="9"/>
      <c r="D4043" s="9"/>
      <c r="E4043" s="9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H4043" s="4"/>
    </row>
    <row r="4044" spans="1:34" s="5" customFormat="1">
      <c r="A4044" s="9"/>
      <c r="B4044" s="9"/>
      <c r="C4044" s="9"/>
      <c r="D4044" s="9"/>
      <c r="E4044" s="9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  <c r="AH4044" s="4"/>
    </row>
    <row r="4045" spans="1:34" s="5" customFormat="1">
      <c r="A4045" s="9"/>
      <c r="B4045" s="9"/>
      <c r="C4045" s="9"/>
      <c r="D4045" s="9"/>
      <c r="E4045" s="9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H4045" s="4"/>
    </row>
    <row r="4046" spans="1:34" s="5" customFormat="1">
      <c r="A4046" s="9"/>
      <c r="B4046" s="9"/>
      <c r="C4046" s="9"/>
      <c r="D4046" s="9"/>
      <c r="E4046" s="9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H4046" s="4"/>
    </row>
    <row r="4047" spans="1:34" s="5" customFormat="1">
      <c r="A4047" s="9"/>
      <c r="B4047" s="9"/>
      <c r="C4047" s="9"/>
      <c r="D4047" s="9"/>
      <c r="E4047" s="9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4"/>
    </row>
    <row r="4048" spans="1:34" s="5" customFormat="1">
      <c r="A4048" s="9"/>
      <c r="B4048" s="9"/>
      <c r="C4048" s="9"/>
      <c r="D4048" s="9"/>
      <c r="E4048" s="9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  <c r="AH4048" s="4"/>
    </row>
    <row r="4049" spans="1:34" s="5" customFormat="1">
      <c r="A4049" s="9"/>
      <c r="B4049" s="9"/>
      <c r="C4049" s="9"/>
      <c r="D4049" s="9"/>
      <c r="E4049" s="9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  <c r="AH4049" s="4"/>
    </row>
    <row r="4050" spans="1:34" s="5" customFormat="1">
      <c r="A4050" s="9"/>
      <c r="B4050" s="9"/>
      <c r="C4050" s="9"/>
      <c r="D4050" s="9"/>
      <c r="E4050" s="9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  <c r="AH4050" s="4"/>
    </row>
    <row r="4051" spans="1:34" s="5" customFormat="1">
      <c r="A4051" s="9"/>
      <c r="B4051" s="9"/>
      <c r="C4051" s="9"/>
      <c r="D4051" s="9"/>
      <c r="E4051" s="9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  <c r="AH4051" s="4"/>
    </row>
    <row r="4052" spans="1:34" s="5" customFormat="1">
      <c r="A4052" s="9"/>
      <c r="B4052" s="9"/>
      <c r="C4052" s="9"/>
      <c r="D4052" s="9"/>
      <c r="E4052" s="9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  <c r="AH4052" s="4"/>
    </row>
    <row r="4053" spans="1:34" s="5" customFormat="1">
      <c r="A4053" s="9"/>
      <c r="B4053" s="9"/>
      <c r="C4053" s="9"/>
      <c r="D4053" s="9"/>
      <c r="E4053" s="9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  <c r="AH4053" s="4"/>
    </row>
    <row r="4054" spans="1:34" s="5" customFormat="1">
      <c r="A4054" s="9"/>
      <c r="B4054" s="9"/>
      <c r="C4054" s="9"/>
      <c r="D4054" s="9"/>
      <c r="E4054" s="9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  <c r="AH4054" s="4"/>
    </row>
    <row r="4055" spans="1:34" s="5" customFormat="1">
      <c r="A4055" s="9"/>
      <c r="B4055" s="9"/>
      <c r="C4055" s="9"/>
      <c r="D4055" s="9"/>
      <c r="E4055" s="9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  <c r="AH4055" s="4"/>
    </row>
    <row r="4056" spans="1:34" s="5" customFormat="1">
      <c r="A4056" s="9"/>
      <c r="B4056" s="9"/>
      <c r="C4056" s="9"/>
      <c r="D4056" s="9"/>
      <c r="E4056" s="9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  <c r="AH4056" s="4"/>
    </row>
    <row r="4057" spans="1:34" s="5" customFormat="1">
      <c r="A4057" s="9"/>
      <c r="B4057" s="9"/>
      <c r="C4057" s="9"/>
      <c r="D4057" s="9"/>
      <c r="E4057" s="9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  <c r="AH4057" s="4"/>
    </row>
    <row r="4058" spans="1:34" s="5" customFormat="1">
      <c r="A4058" s="9"/>
      <c r="B4058" s="9"/>
      <c r="C4058" s="9"/>
      <c r="D4058" s="9"/>
      <c r="E4058" s="9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  <c r="AH4058" s="4"/>
    </row>
    <row r="4059" spans="1:34" s="5" customFormat="1">
      <c r="A4059" s="9"/>
      <c r="B4059" s="9"/>
      <c r="C4059" s="9"/>
      <c r="D4059" s="9"/>
      <c r="E4059" s="9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  <c r="AH4059" s="4"/>
    </row>
    <row r="4060" spans="1:34" s="5" customFormat="1">
      <c r="A4060" s="9"/>
      <c r="B4060" s="9"/>
      <c r="C4060" s="9"/>
      <c r="D4060" s="9"/>
      <c r="E4060" s="9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  <c r="AH4060" s="4"/>
    </row>
    <row r="4061" spans="1:34" s="5" customFormat="1">
      <c r="A4061" s="9"/>
      <c r="B4061" s="9"/>
      <c r="C4061" s="9"/>
      <c r="D4061" s="9"/>
      <c r="E4061" s="9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  <c r="AH4061" s="4"/>
    </row>
    <row r="4062" spans="1:34" s="5" customFormat="1">
      <c r="A4062" s="9"/>
      <c r="B4062" s="9"/>
      <c r="C4062" s="9"/>
      <c r="D4062" s="9"/>
      <c r="E4062" s="9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8"/>
      <c r="AH4062" s="4"/>
    </row>
    <row r="4063" spans="1:34" s="5" customFormat="1">
      <c r="A4063" s="9"/>
      <c r="B4063" s="9"/>
      <c r="C4063" s="9"/>
      <c r="D4063" s="9"/>
      <c r="E4063" s="9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  <c r="AH4063" s="4"/>
    </row>
    <row r="4064" spans="1:34" s="5" customFormat="1">
      <c r="A4064" s="9"/>
      <c r="B4064" s="9"/>
      <c r="C4064" s="9"/>
      <c r="D4064" s="9"/>
      <c r="E4064" s="9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  <c r="AH4064" s="4"/>
    </row>
    <row r="4065" spans="1:34" s="5" customFormat="1">
      <c r="A4065" s="9"/>
      <c r="B4065" s="9"/>
      <c r="C4065" s="9"/>
      <c r="D4065" s="9"/>
      <c r="E4065" s="9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  <c r="AH4065" s="4"/>
    </row>
    <row r="4066" spans="1:34" s="5" customFormat="1">
      <c r="A4066" s="9"/>
      <c r="B4066" s="9"/>
      <c r="C4066" s="9"/>
      <c r="D4066" s="9"/>
      <c r="E4066" s="9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  <c r="AH4066" s="4"/>
    </row>
    <row r="4067" spans="1:34" s="5" customFormat="1">
      <c r="A4067" s="9"/>
      <c r="B4067" s="9"/>
      <c r="C4067" s="9"/>
      <c r="D4067" s="9"/>
      <c r="E4067" s="9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  <c r="AH4067" s="4"/>
    </row>
    <row r="4068" spans="1:34" s="5" customFormat="1">
      <c r="A4068" s="9"/>
      <c r="B4068" s="9"/>
      <c r="C4068" s="9"/>
      <c r="D4068" s="9"/>
      <c r="E4068" s="9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  <c r="AH4068" s="4"/>
    </row>
    <row r="4069" spans="1:34" s="5" customFormat="1">
      <c r="A4069" s="9"/>
      <c r="B4069" s="9"/>
      <c r="C4069" s="9"/>
      <c r="D4069" s="9"/>
      <c r="E4069" s="9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  <c r="AH4069" s="4"/>
    </row>
    <row r="4070" spans="1:34" s="5" customFormat="1">
      <c r="A4070" s="9"/>
      <c r="B4070" s="9"/>
      <c r="C4070" s="9"/>
      <c r="D4070" s="9"/>
      <c r="E4070" s="9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  <c r="AH4070" s="4"/>
    </row>
    <row r="4071" spans="1:34" s="5" customFormat="1">
      <c r="A4071" s="9"/>
      <c r="B4071" s="9"/>
      <c r="C4071" s="9"/>
      <c r="D4071" s="9"/>
      <c r="E4071" s="9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  <c r="AH4071" s="4"/>
    </row>
    <row r="4072" spans="1:34" s="5" customFormat="1">
      <c r="A4072" s="9"/>
      <c r="B4072" s="9"/>
      <c r="C4072" s="9"/>
      <c r="D4072" s="9"/>
      <c r="E4072" s="9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8"/>
      <c r="AH4072" s="4"/>
    </row>
    <row r="4073" spans="1:34" s="5" customFormat="1">
      <c r="A4073" s="9"/>
      <c r="B4073" s="9"/>
      <c r="C4073" s="9"/>
      <c r="D4073" s="9"/>
      <c r="E4073" s="9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  <c r="AH4073" s="4"/>
    </row>
    <row r="4074" spans="1:34" s="5" customFormat="1">
      <c r="A4074" s="9"/>
      <c r="B4074" s="9"/>
      <c r="C4074" s="9"/>
      <c r="D4074" s="9"/>
      <c r="E4074" s="9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  <c r="AH4074" s="4"/>
    </row>
    <row r="4075" spans="1:34" s="5" customFormat="1">
      <c r="A4075" s="9"/>
      <c r="B4075" s="9"/>
      <c r="C4075" s="9"/>
      <c r="D4075" s="9"/>
      <c r="E4075" s="9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  <c r="AH4075" s="4"/>
    </row>
    <row r="4076" spans="1:34" s="5" customFormat="1">
      <c r="A4076" s="9"/>
      <c r="B4076" s="9"/>
      <c r="C4076" s="9"/>
      <c r="D4076" s="9"/>
      <c r="E4076" s="9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  <c r="AH4076" s="4"/>
    </row>
    <row r="4077" spans="1:34" s="5" customFormat="1">
      <c r="A4077" s="9"/>
      <c r="B4077" s="9"/>
      <c r="C4077" s="9"/>
      <c r="D4077" s="9"/>
      <c r="E4077" s="9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  <c r="AH4077" s="4"/>
    </row>
    <row r="4078" spans="1:34" s="5" customFormat="1">
      <c r="A4078" s="9"/>
      <c r="B4078" s="9"/>
      <c r="C4078" s="9"/>
      <c r="D4078" s="9"/>
      <c r="E4078" s="9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8"/>
      <c r="AH4078" s="4"/>
    </row>
    <row r="4079" spans="1:34" s="5" customFormat="1">
      <c r="A4079" s="9"/>
      <c r="B4079" s="9"/>
      <c r="C4079" s="9"/>
      <c r="D4079" s="9"/>
      <c r="E4079" s="9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8"/>
      <c r="AH4079" s="4"/>
    </row>
    <row r="4080" spans="1:34" s="5" customFormat="1">
      <c r="A4080" s="9"/>
      <c r="B4080" s="9"/>
      <c r="C4080" s="9"/>
      <c r="D4080" s="9"/>
      <c r="E4080" s="9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8"/>
      <c r="AH4080" s="4"/>
    </row>
    <row r="4081" spans="1:34" s="5" customFormat="1">
      <c r="A4081" s="9"/>
      <c r="B4081" s="9"/>
      <c r="C4081" s="9"/>
      <c r="D4081" s="9"/>
      <c r="E4081" s="9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  <c r="AH4081" s="4"/>
    </row>
    <row r="4082" spans="1:34" s="5" customFormat="1">
      <c r="A4082" s="9"/>
      <c r="B4082" s="9"/>
      <c r="C4082" s="9"/>
      <c r="D4082" s="9"/>
      <c r="E4082" s="9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  <c r="AH4082" s="4"/>
    </row>
    <row r="4083" spans="1:34" s="5" customFormat="1">
      <c r="A4083" s="9"/>
      <c r="B4083" s="9"/>
      <c r="C4083" s="9"/>
      <c r="D4083" s="9"/>
      <c r="E4083" s="9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  <c r="AH4083" s="4"/>
    </row>
    <row r="4084" spans="1:34" s="5" customFormat="1">
      <c r="A4084" s="9"/>
      <c r="B4084" s="9"/>
      <c r="C4084" s="9"/>
      <c r="D4084" s="9"/>
      <c r="E4084" s="9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  <c r="AH4084" s="4"/>
    </row>
    <row r="4085" spans="1:34" s="5" customFormat="1">
      <c r="A4085" s="9"/>
      <c r="B4085" s="9"/>
      <c r="C4085" s="9"/>
      <c r="D4085" s="9"/>
      <c r="E4085" s="9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  <c r="AH4085" s="4"/>
    </row>
    <row r="4086" spans="1:34" s="5" customFormat="1">
      <c r="A4086" s="9"/>
      <c r="B4086" s="9"/>
      <c r="C4086" s="9"/>
      <c r="D4086" s="9"/>
      <c r="E4086" s="9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8"/>
      <c r="AH4086" s="4"/>
    </row>
    <row r="4087" spans="1:34" s="5" customFormat="1">
      <c r="A4087" s="9"/>
      <c r="B4087" s="9"/>
      <c r="C4087" s="9"/>
      <c r="D4087" s="9"/>
      <c r="E4087" s="9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  <c r="AH4087" s="4"/>
    </row>
    <row r="4088" spans="1:34" s="5" customFormat="1">
      <c r="A4088" s="9"/>
      <c r="B4088" s="9"/>
      <c r="C4088" s="9"/>
      <c r="D4088" s="9"/>
      <c r="E4088" s="9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8"/>
      <c r="AH4088" s="4"/>
    </row>
    <row r="4089" spans="1:34" s="5" customFormat="1">
      <c r="A4089" s="9"/>
      <c r="B4089" s="9"/>
      <c r="C4089" s="9"/>
      <c r="D4089" s="9"/>
      <c r="E4089" s="9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  <c r="AH4089" s="4"/>
    </row>
    <row r="4090" spans="1:34" s="5" customFormat="1">
      <c r="A4090" s="9"/>
      <c r="B4090" s="9"/>
      <c r="C4090" s="9"/>
      <c r="D4090" s="9"/>
      <c r="E4090" s="9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  <c r="AH4090" s="4"/>
    </row>
    <row r="4091" spans="1:34" s="5" customFormat="1">
      <c r="A4091" s="9"/>
      <c r="B4091" s="9"/>
      <c r="C4091" s="9"/>
      <c r="D4091" s="9"/>
      <c r="E4091" s="9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  <c r="AH4091" s="4"/>
    </row>
    <row r="4092" spans="1:34" s="5" customFormat="1">
      <c r="A4092" s="9"/>
      <c r="B4092" s="9"/>
      <c r="C4092" s="9"/>
      <c r="D4092" s="9"/>
      <c r="E4092" s="9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  <c r="AH4092" s="4"/>
    </row>
    <row r="4093" spans="1:34" s="5" customFormat="1">
      <c r="A4093" s="9"/>
      <c r="B4093" s="9"/>
      <c r="C4093" s="9"/>
      <c r="D4093" s="9"/>
      <c r="E4093" s="9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H4093" s="4"/>
    </row>
    <row r="4094" spans="1:34" s="5" customFormat="1">
      <c r="A4094" s="9"/>
      <c r="B4094" s="9"/>
      <c r="C4094" s="9"/>
      <c r="D4094" s="9"/>
      <c r="E4094" s="9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  <c r="AH4094" s="4"/>
    </row>
    <row r="4095" spans="1:34" s="5" customFormat="1">
      <c r="A4095" s="9"/>
      <c r="B4095" s="9"/>
      <c r="C4095" s="9"/>
      <c r="D4095" s="9"/>
      <c r="E4095" s="9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  <c r="AH4095" s="4"/>
    </row>
    <row r="4096" spans="1:34" s="5" customFormat="1">
      <c r="A4096" s="9"/>
      <c r="B4096" s="9"/>
      <c r="C4096" s="9"/>
      <c r="D4096" s="9"/>
      <c r="E4096" s="9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  <c r="AH4096" s="4"/>
    </row>
    <row r="4097" spans="1:34" s="5" customFormat="1">
      <c r="A4097" s="9"/>
      <c r="B4097" s="9"/>
      <c r="C4097" s="9"/>
      <c r="D4097" s="9"/>
      <c r="E4097" s="9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8"/>
      <c r="AH4097" s="4"/>
    </row>
    <row r="4098" spans="1:34" s="5" customFormat="1">
      <c r="A4098" s="9"/>
      <c r="B4098" s="9"/>
      <c r="C4098" s="9"/>
      <c r="D4098" s="9"/>
      <c r="E4098" s="9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  <c r="AH4098" s="4"/>
    </row>
    <row r="4099" spans="1:34" s="5" customFormat="1">
      <c r="A4099" s="9"/>
      <c r="B4099" s="9"/>
      <c r="C4099" s="9"/>
      <c r="D4099" s="9"/>
      <c r="E4099" s="9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H4099" s="4"/>
    </row>
    <row r="4100" spans="1:34" s="5" customFormat="1">
      <c r="A4100" s="9"/>
      <c r="B4100" s="9"/>
      <c r="C4100" s="9"/>
      <c r="D4100" s="9"/>
      <c r="E4100" s="9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8"/>
      <c r="AH4100" s="4"/>
    </row>
    <row r="4101" spans="1:34" s="5" customFormat="1">
      <c r="A4101" s="9"/>
      <c r="B4101" s="9"/>
      <c r="C4101" s="9"/>
      <c r="D4101" s="9"/>
      <c r="E4101" s="9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8"/>
      <c r="AH4101" s="4"/>
    </row>
    <row r="4102" spans="1:34" s="5" customFormat="1">
      <c r="A4102" s="9"/>
      <c r="B4102" s="9"/>
      <c r="C4102" s="9"/>
      <c r="D4102" s="9"/>
      <c r="E4102" s="9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8"/>
      <c r="AH4102" s="4"/>
    </row>
    <row r="4103" spans="1:34" s="5" customFormat="1">
      <c r="A4103" s="9"/>
      <c r="B4103" s="9"/>
      <c r="C4103" s="9"/>
      <c r="D4103" s="9"/>
      <c r="E4103" s="9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  <c r="AH4103" s="4"/>
    </row>
    <row r="4104" spans="1:34" s="5" customFormat="1">
      <c r="A4104" s="9"/>
      <c r="B4104" s="9"/>
      <c r="C4104" s="9"/>
      <c r="D4104" s="9"/>
      <c r="E4104" s="9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  <c r="AH4104" s="4"/>
    </row>
    <row r="4105" spans="1:34" s="5" customFormat="1">
      <c r="A4105" s="9"/>
      <c r="B4105" s="9"/>
      <c r="C4105" s="9"/>
      <c r="D4105" s="9"/>
      <c r="E4105" s="9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  <c r="AH4105" s="4"/>
    </row>
    <row r="4106" spans="1:34" s="5" customFormat="1">
      <c r="A4106" s="9"/>
      <c r="B4106" s="9"/>
      <c r="C4106" s="9"/>
      <c r="D4106" s="9"/>
      <c r="E4106" s="9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  <c r="AH4106" s="4"/>
    </row>
    <row r="4107" spans="1:34" s="5" customFormat="1">
      <c r="A4107" s="9"/>
      <c r="B4107" s="9"/>
      <c r="C4107" s="9"/>
      <c r="D4107" s="9"/>
      <c r="E4107" s="9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  <c r="AH4107" s="4"/>
    </row>
    <row r="4108" spans="1:34" s="5" customFormat="1">
      <c r="A4108" s="9"/>
      <c r="B4108" s="9"/>
      <c r="C4108" s="9"/>
      <c r="D4108" s="9"/>
      <c r="E4108" s="9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  <c r="AH4108" s="4"/>
    </row>
    <row r="4109" spans="1:34" s="5" customFormat="1">
      <c r="A4109" s="9"/>
      <c r="B4109" s="9"/>
      <c r="C4109" s="9"/>
      <c r="D4109" s="9"/>
      <c r="E4109" s="9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8"/>
      <c r="AH4109" s="4"/>
    </row>
    <row r="4110" spans="1:34" s="5" customFormat="1">
      <c r="A4110" s="9"/>
      <c r="B4110" s="9"/>
      <c r="C4110" s="9"/>
      <c r="D4110" s="9"/>
      <c r="E4110" s="9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8"/>
      <c r="AH4110" s="4"/>
    </row>
    <row r="4111" spans="1:34" s="5" customFormat="1">
      <c r="A4111" s="9"/>
      <c r="B4111" s="9"/>
      <c r="C4111" s="9"/>
      <c r="D4111" s="9"/>
      <c r="E4111" s="9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  <c r="AH4111" s="4"/>
    </row>
    <row r="4112" spans="1:34" s="5" customFormat="1">
      <c r="A4112" s="9"/>
      <c r="B4112" s="9"/>
      <c r="C4112" s="9"/>
      <c r="D4112" s="9"/>
      <c r="E4112" s="9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  <c r="AH4112" s="4"/>
    </row>
    <row r="4113" spans="1:34" s="5" customFormat="1">
      <c r="A4113" s="9"/>
      <c r="B4113" s="9"/>
      <c r="C4113" s="9"/>
      <c r="D4113" s="9"/>
      <c r="E4113" s="9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  <c r="AH4113" s="4"/>
    </row>
    <row r="4114" spans="1:34" s="5" customFormat="1">
      <c r="A4114" s="9"/>
      <c r="B4114" s="9"/>
      <c r="C4114" s="9"/>
      <c r="D4114" s="9"/>
      <c r="E4114" s="9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  <c r="AH4114" s="4"/>
    </row>
    <row r="4115" spans="1:34" s="5" customFormat="1">
      <c r="A4115" s="9"/>
      <c r="B4115" s="9"/>
      <c r="C4115" s="9"/>
      <c r="D4115" s="9"/>
      <c r="E4115" s="9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  <c r="AH4115" s="4"/>
    </row>
    <row r="4116" spans="1:34" s="5" customFormat="1">
      <c r="A4116" s="9"/>
      <c r="B4116" s="9"/>
      <c r="C4116" s="9"/>
      <c r="D4116" s="9"/>
      <c r="E4116" s="9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8"/>
      <c r="AH4116" s="4"/>
    </row>
    <row r="4117" spans="1:34" s="5" customFormat="1">
      <c r="A4117" s="9"/>
      <c r="B4117" s="9"/>
      <c r="C4117" s="9"/>
      <c r="D4117" s="9"/>
      <c r="E4117" s="9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  <c r="AH4117" s="4"/>
    </row>
    <row r="4118" spans="1:34" s="5" customFormat="1">
      <c r="A4118" s="9"/>
      <c r="B4118" s="9"/>
      <c r="C4118" s="9"/>
      <c r="D4118" s="9"/>
      <c r="E4118" s="9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  <c r="AH4118" s="4"/>
    </row>
    <row r="4119" spans="1:34" s="5" customFormat="1">
      <c r="A4119" s="9"/>
      <c r="B4119" s="9"/>
      <c r="C4119" s="9"/>
      <c r="D4119" s="9"/>
      <c r="E4119" s="9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  <c r="AH4119" s="4"/>
    </row>
    <row r="4120" spans="1:34" s="5" customFormat="1">
      <c r="A4120" s="9"/>
      <c r="B4120" s="9"/>
      <c r="C4120" s="9"/>
      <c r="D4120" s="9"/>
      <c r="E4120" s="9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  <c r="AH4120" s="4"/>
    </row>
    <row r="4121" spans="1:34" s="5" customFormat="1">
      <c r="A4121" s="9"/>
      <c r="B4121" s="9"/>
      <c r="C4121" s="9"/>
      <c r="D4121" s="9"/>
      <c r="E4121" s="9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  <c r="AH4121" s="4"/>
    </row>
    <row r="4122" spans="1:34" s="5" customFormat="1">
      <c r="A4122" s="9"/>
      <c r="B4122" s="9"/>
      <c r="C4122" s="9"/>
      <c r="D4122" s="9"/>
      <c r="E4122" s="9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  <c r="AH4122" s="4"/>
    </row>
    <row r="4123" spans="1:34" s="5" customFormat="1">
      <c r="A4123" s="9"/>
      <c r="B4123" s="9"/>
      <c r="C4123" s="9"/>
      <c r="D4123" s="9"/>
      <c r="E4123" s="9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  <c r="AH4123" s="4"/>
    </row>
    <row r="4124" spans="1:34" s="5" customFormat="1">
      <c r="A4124" s="9"/>
      <c r="B4124" s="9"/>
      <c r="C4124" s="9"/>
      <c r="D4124" s="9"/>
      <c r="E4124" s="9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  <c r="AH4124" s="4"/>
    </row>
    <row r="4125" spans="1:34" s="5" customFormat="1">
      <c r="A4125" s="9"/>
      <c r="B4125" s="9"/>
      <c r="C4125" s="9"/>
      <c r="D4125" s="9"/>
      <c r="E4125" s="9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  <c r="AH4125" s="4"/>
    </row>
    <row r="4126" spans="1:34" s="5" customFormat="1">
      <c r="A4126" s="9"/>
      <c r="B4126" s="9"/>
      <c r="C4126" s="9"/>
      <c r="D4126" s="9"/>
      <c r="E4126" s="9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  <c r="AH4126" s="4"/>
    </row>
    <row r="4127" spans="1:34" s="5" customFormat="1">
      <c r="A4127" s="9"/>
      <c r="B4127" s="9"/>
      <c r="C4127" s="9"/>
      <c r="D4127" s="9"/>
      <c r="E4127" s="9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  <c r="AH4127" s="4"/>
    </row>
    <row r="4128" spans="1:34" s="5" customFormat="1">
      <c r="A4128" s="9"/>
      <c r="B4128" s="9"/>
      <c r="C4128" s="9"/>
      <c r="D4128" s="9"/>
      <c r="E4128" s="9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  <c r="AH4128" s="4"/>
    </row>
    <row r="4129" spans="1:34" s="5" customFormat="1">
      <c r="A4129" s="9"/>
      <c r="B4129" s="9"/>
      <c r="C4129" s="9"/>
      <c r="D4129" s="9"/>
      <c r="E4129" s="9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  <c r="AH4129" s="4"/>
    </row>
    <row r="4130" spans="1:34" s="5" customFormat="1">
      <c r="A4130" s="9"/>
      <c r="B4130" s="9"/>
      <c r="C4130" s="9"/>
      <c r="D4130" s="9"/>
      <c r="E4130" s="9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  <c r="AH4130" s="4"/>
    </row>
    <row r="4131" spans="1:34" s="5" customFormat="1">
      <c r="A4131" s="9"/>
      <c r="B4131" s="9"/>
      <c r="C4131" s="9"/>
      <c r="D4131" s="9"/>
      <c r="E4131" s="9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  <c r="AH4131" s="4"/>
    </row>
    <row r="4132" spans="1:34" s="5" customFormat="1">
      <c r="A4132" s="9"/>
      <c r="B4132" s="9"/>
      <c r="C4132" s="9"/>
      <c r="D4132" s="9"/>
      <c r="E4132" s="9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  <c r="AH4132" s="4"/>
    </row>
    <row r="4133" spans="1:34" s="5" customFormat="1">
      <c r="A4133" s="9"/>
      <c r="B4133" s="9"/>
      <c r="C4133" s="9"/>
      <c r="D4133" s="9"/>
      <c r="E4133" s="9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  <c r="AH4133" s="4"/>
    </row>
    <row r="4134" spans="1:34" s="5" customFormat="1">
      <c r="A4134" s="9"/>
      <c r="B4134" s="9"/>
      <c r="C4134" s="9"/>
      <c r="D4134" s="9"/>
      <c r="E4134" s="9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8"/>
      <c r="AH4134" s="4"/>
    </row>
    <row r="4135" spans="1:34" s="5" customFormat="1">
      <c r="A4135" s="9"/>
      <c r="B4135" s="9"/>
      <c r="C4135" s="9"/>
      <c r="D4135" s="9"/>
      <c r="E4135" s="9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  <c r="AH4135" s="4"/>
    </row>
    <row r="4136" spans="1:34" s="5" customFormat="1">
      <c r="A4136" s="9"/>
      <c r="B4136" s="9"/>
      <c r="C4136" s="9"/>
      <c r="D4136" s="9"/>
      <c r="E4136" s="9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8"/>
      <c r="AH4136" s="4"/>
    </row>
    <row r="4137" spans="1:34" s="5" customFormat="1">
      <c r="A4137" s="9"/>
      <c r="B4137" s="9"/>
      <c r="C4137" s="9"/>
      <c r="D4137" s="9"/>
      <c r="E4137" s="9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  <c r="AH4137" s="4"/>
    </row>
    <row r="4138" spans="1:34" s="5" customFormat="1">
      <c r="A4138" s="9"/>
      <c r="B4138" s="9"/>
      <c r="C4138" s="9"/>
      <c r="D4138" s="9"/>
      <c r="E4138" s="9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  <c r="AH4138" s="4"/>
    </row>
    <row r="4139" spans="1:34" s="5" customFormat="1">
      <c r="A4139" s="9"/>
      <c r="B4139" s="9"/>
      <c r="C4139" s="9"/>
      <c r="D4139" s="9"/>
      <c r="E4139" s="9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  <c r="AH4139" s="4"/>
    </row>
    <row r="4140" spans="1:34" s="5" customFormat="1">
      <c r="A4140" s="9"/>
      <c r="B4140" s="9"/>
      <c r="C4140" s="9"/>
      <c r="D4140" s="9"/>
      <c r="E4140" s="9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  <c r="AH4140" s="4"/>
    </row>
    <row r="4141" spans="1:34" s="5" customFormat="1">
      <c r="A4141" s="9"/>
      <c r="B4141" s="9"/>
      <c r="C4141" s="9"/>
      <c r="D4141" s="9"/>
      <c r="E4141" s="9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  <c r="AH4141" s="4"/>
    </row>
    <row r="4142" spans="1:34" s="5" customFormat="1">
      <c r="A4142" s="9"/>
      <c r="B4142" s="9"/>
      <c r="C4142" s="9"/>
      <c r="D4142" s="9"/>
      <c r="E4142" s="9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  <c r="AH4142" s="4"/>
    </row>
    <row r="4143" spans="1:34" s="5" customFormat="1">
      <c r="A4143" s="9"/>
      <c r="B4143" s="9"/>
      <c r="C4143" s="9"/>
      <c r="D4143" s="9"/>
      <c r="E4143" s="9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8"/>
      <c r="AH4143" s="4"/>
    </row>
    <row r="4144" spans="1:34" s="5" customFormat="1">
      <c r="A4144" s="9"/>
      <c r="B4144" s="9"/>
      <c r="C4144" s="9"/>
      <c r="D4144" s="9"/>
      <c r="E4144" s="9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  <c r="AH4144" s="4"/>
    </row>
    <row r="4145" spans="1:34" s="5" customFormat="1">
      <c r="A4145" s="9"/>
      <c r="B4145" s="9"/>
      <c r="C4145" s="9"/>
      <c r="D4145" s="9"/>
      <c r="E4145" s="9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  <c r="AH4145" s="4"/>
    </row>
    <row r="4146" spans="1:34" s="5" customFormat="1">
      <c r="A4146" s="9"/>
      <c r="B4146" s="9"/>
      <c r="C4146" s="9"/>
      <c r="D4146" s="9"/>
      <c r="E4146" s="9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8"/>
      <c r="AH4146" s="4"/>
    </row>
    <row r="4147" spans="1:34" s="5" customFormat="1">
      <c r="A4147" s="9"/>
      <c r="B4147" s="9"/>
      <c r="C4147" s="9"/>
      <c r="D4147" s="9"/>
      <c r="E4147" s="9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8"/>
      <c r="AH4147" s="4"/>
    </row>
    <row r="4148" spans="1:34" s="5" customFormat="1">
      <c r="A4148" s="9"/>
      <c r="B4148" s="9"/>
      <c r="C4148" s="9"/>
      <c r="D4148" s="9"/>
      <c r="E4148" s="9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8"/>
      <c r="AH4148" s="4"/>
    </row>
    <row r="4149" spans="1:34" s="5" customFormat="1">
      <c r="A4149" s="9"/>
      <c r="B4149" s="9"/>
      <c r="C4149" s="9"/>
      <c r="D4149" s="9"/>
      <c r="E4149" s="9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  <c r="AH4149" s="4"/>
    </row>
    <row r="4150" spans="1:34" s="5" customFormat="1">
      <c r="A4150" s="9"/>
      <c r="B4150" s="9"/>
      <c r="C4150" s="9"/>
      <c r="D4150" s="9"/>
      <c r="E4150" s="9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  <c r="AH4150" s="4"/>
    </row>
    <row r="4151" spans="1:34" s="5" customFormat="1">
      <c r="A4151" s="9"/>
      <c r="B4151" s="9"/>
      <c r="C4151" s="9"/>
      <c r="D4151" s="9"/>
      <c r="E4151" s="9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H4151" s="4"/>
    </row>
    <row r="4152" spans="1:34" s="5" customFormat="1">
      <c r="A4152" s="9"/>
      <c r="B4152" s="9"/>
      <c r="C4152" s="9"/>
      <c r="D4152" s="9"/>
      <c r="E4152" s="9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  <c r="AH4152" s="4"/>
    </row>
    <row r="4153" spans="1:34" s="5" customFormat="1">
      <c r="A4153" s="9"/>
      <c r="B4153" s="9"/>
      <c r="C4153" s="9"/>
      <c r="D4153" s="9"/>
      <c r="E4153" s="9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  <c r="AH4153" s="4"/>
    </row>
    <row r="4154" spans="1:34" s="5" customFormat="1">
      <c r="A4154" s="9"/>
      <c r="B4154" s="9"/>
      <c r="C4154" s="9"/>
      <c r="D4154" s="9"/>
      <c r="E4154" s="9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8"/>
      <c r="AH4154" s="4"/>
    </row>
    <row r="4155" spans="1:34" s="5" customFormat="1">
      <c r="A4155" s="9"/>
      <c r="B4155" s="9"/>
      <c r="C4155" s="9"/>
      <c r="D4155" s="9"/>
      <c r="E4155" s="9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8"/>
      <c r="AH4155" s="4"/>
    </row>
    <row r="4156" spans="1:34" s="5" customFormat="1">
      <c r="A4156" s="9"/>
      <c r="B4156" s="9"/>
      <c r="C4156" s="9"/>
      <c r="D4156" s="9"/>
      <c r="E4156" s="9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8"/>
      <c r="AH4156" s="4"/>
    </row>
    <row r="4157" spans="1:34" s="5" customFormat="1">
      <c r="A4157" s="9"/>
      <c r="B4157" s="9"/>
      <c r="C4157" s="9"/>
      <c r="D4157" s="9"/>
      <c r="E4157" s="9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  <c r="AH4157" s="4"/>
    </row>
    <row r="4158" spans="1:34" s="5" customFormat="1">
      <c r="A4158" s="9"/>
      <c r="B4158" s="9"/>
      <c r="C4158" s="9"/>
      <c r="D4158" s="9"/>
      <c r="E4158" s="9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  <c r="AH4158" s="4"/>
    </row>
    <row r="4159" spans="1:34" s="5" customFormat="1">
      <c r="A4159" s="9"/>
      <c r="B4159" s="9"/>
      <c r="C4159" s="9"/>
      <c r="D4159" s="9"/>
      <c r="E4159" s="9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  <c r="AH4159" s="4"/>
    </row>
    <row r="4160" spans="1:34" s="5" customFormat="1">
      <c r="A4160" s="9"/>
      <c r="B4160" s="9"/>
      <c r="C4160" s="9"/>
      <c r="D4160" s="9"/>
      <c r="E4160" s="9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  <c r="AH4160" s="4"/>
    </row>
    <row r="4161" spans="1:34" s="5" customFormat="1">
      <c r="A4161" s="9"/>
      <c r="B4161" s="9"/>
      <c r="C4161" s="9"/>
      <c r="D4161" s="9"/>
      <c r="E4161" s="9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  <c r="AH4161" s="4"/>
    </row>
    <row r="4162" spans="1:34" s="5" customFormat="1">
      <c r="A4162" s="9"/>
      <c r="B4162" s="9"/>
      <c r="C4162" s="9"/>
      <c r="D4162" s="9"/>
      <c r="E4162" s="9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  <c r="AH4162" s="4"/>
    </row>
    <row r="4163" spans="1:34" s="5" customFormat="1">
      <c r="A4163" s="9"/>
      <c r="B4163" s="9"/>
      <c r="C4163" s="9"/>
      <c r="D4163" s="9"/>
      <c r="E4163" s="9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8"/>
      <c r="AH4163" s="4"/>
    </row>
    <row r="4164" spans="1:34" s="5" customFormat="1">
      <c r="A4164" s="9"/>
      <c r="B4164" s="9"/>
      <c r="C4164" s="9"/>
      <c r="D4164" s="9"/>
      <c r="E4164" s="9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8"/>
      <c r="AH4164" s="4"/>
    </row>
    <row r="4165" spans="1:34" s="5" customFormat="1">
      <c r="A4165" s="9"/>
      <c r="B4165" s="9"/>
      <c r="C4165" s="9"/>
      <c r="D4165" s="9"/>
      <c r="E4165" s="9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  <c r="AH4165" s="4"/>
    </row>
    <row r="4166" spans="1:34" s="5" customFormat="1">
      <c r="A4166" s="9"/>
      <c r="B4166" s="9"/>
      <c r="C4166" s="9"/>
      <c r="D4166" s="9"/>
      <c r="E4166" s="9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  <c r="AH4166" s="4"/>
    </row>
    <row r="4167" spans="1:34" s="5" customFormat="1">
      <c r="A4167" s="9"/>
      <c r="B4167" s="9"/>
      <c r="C4167" s="9"/>
      <c r="D4167" s="9"/>
      <c r="E4167" s="9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  <c r="AH4167" s="4"/>
    </row>
    <row r="4168" spans="1:34" s="5" customFormat="1">
      <c r="A4168" s="9"/>
      <c r="B4168" s="9"/>
      <c r="C4168" s="9"/>
      <c r="D4168" s="9"/>
      <c r="E4168" s="9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  <c r="AH4168" s="4"/>
    </row>
    <row r="4169" spans="1:34" s="5" customFormat="1">
      <c r="A4169" s="9"/>
      <c r="B4169" s="9"/>
      <c r="C4169" s="9"/>
      <c r="D4169" s="9"/>
      <c r="E4169" s="9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  <c r="AH4169" s="4"/>
    </row>
    <row r="4170" spans="1:34" s="5" customFormat="1">
      <c r="A4170" s="9"/>
      <c r="B4170" s="9"/>
      <c r="C4170" s="9"/>
      <c r="D4170" s="9"/>
      <c r="E4170" s="9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8"/>
      <c r="AH4170" s="4"/>
    </row>
    <row r="4171" spans="1:34" s="5" customFormat="1">
      <c r="A4171" s="9"/>
      <c r="B4171" s="9"/>
      <c r="C4171" s="9"/>
      <c r="D4171" s="9"/>
      <c r="E4171" s="9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  <c r="AH4171" s="4"/>
    </row>
    <row r="4172" spans="1:34" s="5" customFormat="1">
      <c r="A4172" s="9"/>
      <c r="B4172" s="9"/>
      <c r="C4172" s="9"/>
      <c r="D4172" s="9"/>
      <c r="E4172" s="9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8"/>
      <c r="AH4172" s="4"/>
    </row>
    <row r="4173" spans="1:34" s="5" customFormat="1">
      <c r="A4173" s="9"/>
      <c r="B4173" s="9"/>
      <c r="C4173" s="9"/>
      <c r="D4173" s="9"/>
      <c r="E4173" s="9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  <c r="AH4173" s="4"/>
    </row>
    <row r="4174" spans="1:34" s="5" customFormat="1">
      <c r="A4174" s="9"/>
      <c r="B4174" s="9"/>
      <c r="C4174" s="9"/>
      <c r="D4174" s="9"/>
      <c r="E4174" s="9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  <c r="AH4174" s="4"/>
    </row>
    <row r="4175" spans="1:34" s="5" customFormat="1">
      <c r="A4175" s="9"/>
      <c r="B4175" s="9"/>
      <c r="C4175" s="9"/>
      <c r="D4175" s="9"/>
      <c r="E4175" s="9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  <c r="AH4175" s="4"/>
    </row>
    <row r="4176" spans="1:34" s="5" customFormat="1">
      <c r="A4176" s="9"/>
      <c r="B4176" s="9"/>
      <c r="C4176" s="9"/>
      <c r="D4176" s="9"/>
      <c r="E4176" s="9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  <c r="AH4176" s="4"/>
    </row>
    <row r="4177" spans="1:34" s="5" customFormat="1">
      <c r="A4177" s="9"/>
      <c r="B4177" s="9"/>
      <c r="C4177" s="9"/>
      <c r="D4177" s="9"/>
      <c r="E4177" s="9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  <c r="AH4177" s="4"/>
    </row>
    <row r="4178" spans="1:34" s="5" customFormat="1">
      <c r="A4178" s="9"/>
      <c r="B4178" s="9"/>
      <c r="C4178" s="9"/>
      <c r="D4178" s="9"/>
      <c r="E4178" s="9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8"/>
      <c r="AH4178" s="4"/>
    </row>
    <row r="4179" spans="1:34" s="5" customFormat="1">
      <c r="A4179" s="9"/>
      <c r="B4179" s="9"/>
      <c r="C4179" s="9"/>
      <c r="D4179" s="9"/>
      <c r="E4179" s="9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  <c r="AH4179" s="4"/>
    </row>
    <row r="4180" spans="1:34" s="5" customFormat="1">
      <c r="A4180" s="9"/>
      <c r="B4180" s="9"/>
      <c r="C4180" s="9"/>
      <c r="D4180" s="9"/>
      <c r="E4180" s="9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8"/>
      <c r="AH4180" s="4"/>
    </row>
    <row r="4181" spans="1:34" s="5" customFormat="1">
      <c r="A4181" s="9"/>
      <c r="B4181" s="9"/>
      <c r="C4181" s="9"/>
      <c r="D4181" s="9"/>
      <c r="E4181" s="9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  <c r="AH4181" s="4"/>
    </row>
    <row r="4182" spans="1:34" s="5" customFormat="1">
      <c r="A4182" s="9"/>
      <c r="B4182" s="9"/>
      <c r="C4182" s="9"/>
      <c r="D4182" s="9"/>
      <c r="E4182" s="9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8"/>
      <c r="AH4182" s="4"/>
    </row>
    <row r="4183" spans="1:34" s="5" customFormat="1">
      <c r="A4183" s="9"/>
      <c r="B4183" s="9"/>
      <c r="C4183" s="9"/>
      <c r="D4183" s="9"/>
      <c r="E4183" s="9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  <c r="AH4183" s="4"/>
    </row>
    <row r="4184" spans="1:34" s="5" customFormat="1">
      <c r="A4184" s="9"/>
      <c r="B4184" s="9"/>
      <c r="C4184" s="9"/>
      <c r="D4184" s="9"/>
      <c r="E4184" s="9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  <c r="AH4184" s="4"/>
    </row>
    <row r="4185" spans="1:34" s="5" customFormat="1">
      <c r="A4185" s="9"/>
      <c r="B4185" s="9"/>
      <c r="C4185" s="9"/>
      <c r="D4185" s="9"/>
      <c r="E4185" s="9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  <c r="AH4185" s="4"/>
    </row>
    <row r="4186" spans="1:34" s="5" customFormat="1">
      <c r="A4186" s="9"/>
      <c r="B4186" s="9"/>
      <c r="C4186" s="9"/>
      <c r="D4186" s="9"/>
      <c r="E4186" s="9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  <c r="AH4186" s="4"/>
    </row>
    <row r="4187" spans="1:34" s="5" customFormat="1">
      <c r="A4187" s="9"/>
      <c r="B4187" s="9"/>
      <c r="C4187" s="9"/>
      <c r="D4187" s="9"/>
      <c r="E4187" s="9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  <c r="AH4187" s="4"/>
    </row>
    <row r="4188" spans="1:34" s="5" customFormat="1">
      <c r="A4188" s="9"/>
      <c r="B4188" s="9"/>
      <c r="C4188" s="9"/>
      <c r="D4188" s="9"/>
      <c r="E4188" s="9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  <c r="AH4188" s="4"/>
    </row>
    <row r="4189" spans="1:34" s="5" customFormat="1">
      <c r="A4189" s="9"/>
      <c r="B4189" s="9"/>
      <c r="C4189" s="9"/>
      <c r="D4189" s="9"/>
      <c r="E4189" s="9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8"/>
      <c r="AH4189" s="4"/>
    </row>
    <row r="4190" spans="1:34" s="5" customFormat="1">
      <c r="A4190" s="9"/>
      <c r="B4190" s="9"/>
      <c r="C4190" s="9"/>
      <c r="D4190" s="9"/>
      <c r="E4190" s="9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  <c r="AH4190" s="4"/>
    </row>
    <row r="4191" spans="1:34" s="5" customFormat="1">
      <c r="A4191" s="9"/>
      <c r="B4191" s="9"/>
      <c r="C4191" s="9"/>
      <c r="D4191" s="9"/>
      <c r="E4191" s="9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  <c r="AH4191" s="4"/>
    </row>
    <row r="4192" spans="1:34" s="5" customFormat="1">
      <c r="A4192" s="9"/>
      <c r="B4192" s="9"/>
      <c r="C4192" s="9"/>
      <c r="D4192" s="9"/>
      <c r="E4192" s="9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8"/>
      <c r="AH4192" s="4"/>
    </row>
    <row r="4193" spans="1:34" s="5" customFormat="1">
      <c r="A4193" s="9"/>
      <c r="B4193" s="9"/>
      <c r="C4193" s="9"/>
      <c r="D4193" s="9"/>
      <c r="E4193" s="9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8"/>
      <c r="AH4193" s="4"/>
    </row>
    <row r="4194" spans="1:34" s="5" customFormat="1">
      <c r="A4194" s="9"/>
      <c r="B4194" s="9"/>
      <c r="C4194" s="9"/>
      <c r="D4194" s="9"/>
      <c r="E4194" s="9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8"/>
      <c r="AH4194" s="4"/>
    </row>
    <row r="4195" spans="1:34" s="5" customFormat="1">
      <c r="A4195" s="9"/>
      <c r="B4195" s="9"/>
      <c r="C4195" s="9"/>
      <c r="D4195" s="9"/>
      <c r="E4195" s="9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  <c r="AH4195" s="4"/>
    </row>
    <row r="4196" spans="1:34" s="5" customFormat="1">
      <c r="A4196" s="9"/>
      <c r="B4196" s="9"/>
      <c r="C4196" s="9"/>
      <c r="D4196" s="9"/>
      <c r="E4196" s="9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  <c r="AH4196" s="4"/>
    </row>
    <row r="4197" spans="1:34" s="5" customFormat="1">
      <c r="A4197" s="9"/>
      <c r="B4197" s="9"/>
      <c r="C4197" s="9"/>
      <c r="D4197" s="9"/>
      <c r="E4197" s="9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  <c r="AH4197" s="4"/>
    </row>
    <row r="4198" spans="1:34" s="5" customFormat="1">
      <c r="A4198" s="9"/>
      <c r="B4198" s="9"/>
      <c r="C4198" s="9"/>
      <c r="D4198" s="9"/>
      <c r="E4198" s="9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  <c r="AH4198" s="4"/>
    </row>
    <row r="4199" spans="1:34" s="5" customFormat="1">
      <c r="A4199" s="9"/>
      <c r="B4199" s="9"/>
      <c r="C4199" s="9"/>
      <c r="D4199" s="9"/>
      <c r="E4199" s="9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  <c r="AH4199" s="4"/>
    </row>
    <row r="4200" spans="1:34" s="5" customFormat="1">
      <c r="A4200" s="9"/>
      <c r="B4200" s="9"/>
      <c r="C4200" s="9"/>
      <c r="D4200" s="9"/>
      <c r="E4200" s="9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  <c r="AH4200" s="4"/>
    </row>
    <row r="4201" spans="1:34" s="5" customFormat="1">
      <c r="A4201" s="9"/>
      <c r="B4201" s="9"/>
      <c r="C4201" s="9"/>
      <c r="D4201" s="9"/>
      <c r="E4201" s="9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8"/>
      <c r="AH4201" s="4"/>
    </row>
    <row r="4202" spans="1:34" s="5" customFormat="1">
      <c r="A4202" s="9"/>
      <c r="B4202" s="9"/>
      <c r="C4202" s="9"/>
      <c r="D4202" s="9"/>
      <c r="E4202" s="9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8"/>
      <c r="AH4202" s="4"/>
    </row>
    <row r="4203" spans="1:34" s="5" customFormat="1">
      <c r="A4203" s="9"/>
      <c r="B4203" s="9"/>
      <c r="C4203" s="9"/>
      <c r="D4203" s="9"/>
      <c r="E4203" s="9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H4203" s="4"/>
    </row>
    <row r="4204" spans="1:34" s="5" customFormat="1">
      <c r="A4204" s="9"/>
      <c r="B4204" s="9"/>
      <c r="C4204" s="9"/>
      <c r="D4204" s="9"/>
      <c r="E4204" s="9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H4204" s="4"/>
    </row>
    <row r="4205" spans="1:34" s="5" customFormat="1">
      <c r="A4205" s="9"/>
      <c r="B4205" s="9"/>
      <c r="C4205" s="9"/>
      <c r="D4205" s="9"/>
      <c r="E4205" s="9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  <c r="AH4205" s="4"/>
    </row>
    <row r="4206" spans="1:34" s="5" customFormat="1">
      <c r="A4206" s="9"/>
      <c r="B4206" s="9"/>
      <c r="C4206" s="9"/>
      <c r="D4206" s="9"/>
      <c r="E4206" s="9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  <c r="AH4206" s="4"/>
    </row>
    <row r="4207" spans="1:34" s="5" customFormat="1">
      <c r="A4207" s="9"/>
      <c r="B4207" s="9"/>
      <c r="C4207" s="9"/>
      <c r="D4207" s="9"/>
      <c r="E4207" s="9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  <c r="AH4207" s="4"/>
    </row>
    <row r="4208" spans="1:34" s="5" customFormat="1">
      <c r="A4208" s="9"/>
      <c r="B4208" s="9"/>
      <c r="C4208" s="9"/>
      <c r="D4208" s="9"/>
      <c r="E4208" s="9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8"/>
      <c r="AH4208" s="4"/>
    </row>
    <row r="4209" spans="1:34" s="5" customFormat="1">
      <c r="A4209" s="9"/>
      <c r="B4209" s="9"/>
      <c r="C4209" s="9"/>
      <c r="D4209" s="9"/>
      <c r="E4209" s="9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8"/>
      <c r="AH4209" s="4"/>
    </row>
    <row r="4210" spans="1:34" s="5" customFormat="1">
      <c r="A4210" s="9"/>
      <c r="B4210" s="9"/>
      <c r="C4210" s="9"/>
      <c r="D4210" s="9"/>
      <c r="E4210" s="9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8"/>
      <c r="AH4210" s="4"/>
    </row>
    <row r="4211" spans="1:34" s="5" customFormat="1">
      <c r="A4211" s="9"/>
      <c r="B4211" s="9"/>
      <c r="C4211" s="9"/>
      <c r="D4211" s="9"/>
      <c r="E4211" s="9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  <c r="AH4211" s="4"/>
    </row>
    <row r="4212" spans="1:34" s="5" customFormat="1">
      <c r="A4212" s="9"/>
      <c r="B4212" s="9"/>
      <c r="C4212" s="9"/>
      <c r="D4212" s="9"/>
      <c r="E4212" s="9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  <c r="AH4212" s="4"/>
    </row>
    <row r="4213" spans="1:34" s="5" customFormat="1">
      <c r="A4213" s="9"/>
      <c r="B4213" s="9"/>
      <c r="C4213" s="9"/>
      <c r="D4213" s="9"/>
      <c r="E4213" s="9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  <c r="AH4213" s="4"/>
    </row>
    <row r="4214" spans="1:34" s="5" customFormat="1">
      <c r="A4214" s="9"/>
      <c r="B4214" s="9"/>
      <c r="C4214" s="9"/>
      <c r="D4214" s="9"/>
      <c r="E4214" s="9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  <c r="AH4214" s="4"/>
    </row>
    <row r="4215" spans="1:34" s="5" customFormat="1">
      <c r="A4215" s="9"/>
      <c r="B4215" s="9"/>
      <c r="C4215" s="9"/>
      <c r="D4215" s="9"/>
      <c r="E4215" s="9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  <c r="AH4215" s="4"/>
    </row>
    <row r="4216" spans="1:34" s="5" customFormat="1">
      <c r="A4216" s="9"/>
      <c r="B4216" s="9"/>
      <c r="C4216" s="9"/>
      <c r="D4216" s="9"/>
      <c r="E4216" s="9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8"/>
      <c r="AH4216" s="4"/>
    </row>
    <row r="4217" spans="1:34" s="5" customFormat="1">
      <c r="A4217" s="9"/>
      <c r="B4217" s="9"/>
      <c r="C4217" s="9"/>
      <c r="D4217" s="9"/>
      <c r="E4217" s="9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8"/>
      <c r="AH4217" s="4"/>
    </row>
    <row r="4218" spans="1:34" s="5" customFormat="1">
      <c r="A4218" s="9"/>
      <c r="B4218" s="9"/>
      <c r="C4218" s="9"/>
      <c r="D4218" s="9"/>
      <c r="E4218" s="9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8"/>
      <c r="AH4218" s="4"/>
    </row>
    <row r="4219" spans="1:34" s="5" customFormat="1">
      <c r="A4219" s="9"/>
      <c r="B4219" s="9"/>
      <c r="C4219" s="9"/>
      <c r="D4219" s="9"/>
      <c r="E4219" s="9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  <c r="AH4219" s="4"/>
    </row>
    <row r="4220" spans="1:34" s="5" customFormat="1">
      <c r="A4220" s="9"/>
      <c r="B4220" s="9"/>
      <c r="C4220" s="9"/>
      <c r="D4220" s="9"/>
      <c r="E4220" s="9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  <c r="AH4220" s="4"/>
    </row>
    <row r="4221" spans="1:34" s="5" customFormat="1">
      <c r="A4221" s="9"/>
      <c r="B4221" s="9"/>
      <c r="C4221" s="9"/>
      <c r="D4221" s="9"/>
      <c r="E4221" s="9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8"/>
      <c r="AH4221" s="4"/>
    </row>
    <row r="4222" spans="1:34" s="5" customFormat="1">
      <c r="A4222" s="9"/>
      <c r="B4222" s="9"/>
      <c r="C4222" s="9"/>
      <c r="D4222" s="9"/>
      <c r="E4222" s="9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8"/>
      <c r="AH4222" s="4"/>
    </row>
    <row r="4223" spans="1:34" s="5" customFormat="1">
      <c r="A4223" s="9"/>
      <c r="B4223" s="9"/>
      <c r="C4223" s="9"/>
      <c r="D4223" s="9"/>
      <c r="E4223" s="9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8"/>
      <c r="AH4223" s="4"/>
    </row>
    <row r="4224" spans="1:34" s="5" customFormat="1">
      <c r="A4224" s="9"/>
      <c r="B4224" s="9"/>
      <c r="C4224" s="9"/>
      <c r="D4224" s="9"/>
      <c r="E4224" s="9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/>
      <c r="AG4224" s="8"/>
      <c r="AH4224" s="4"/>
    </row>
    <row r="4225" spans="1:34" s="5" customFormat="1">
      <c r="A4225" s="9"/>
      <c r="B4225" s="9"/>
      <c r="C4225" s="9"/>
      <c r="D4225" s="9"/>
      <c r="E4225" s="9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8"/>
      <c r="AH4225" s="4"/>
    </row>
    <row r="4226" spans="1:34" s="5" customFormat="1">
      <c r="A4226" s="9"/>
      <c r="B4226" s="9"/>
      <c r="C4226" s="9"/>
      <c r="D4226" s="9"/>
      <c r="E4226" s="9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/>
      <c r="AG4226" s="8"/>
      <c r="AH4226" s="4"/>
    </row>
    <row r="4227" spans="1:34" s="5" customFormat="1">
      <c r="A4227" s="9"/>
      <c r="B4227" s="9"/>
      <c r="C4227" s="9"/>
      <c r="D4227" s="9"/>
      <c r="E4227" s="9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8"/>
      <c r="AH4227" s="4"/>
    </row>
    <row r="4228" spans="1:34" s="5" customFormat="1">
      <c r="A4228" s="9"/>
      <c r="B4228" s="9"/>
      <c r="C4228" s="9"/>
      <c r="D4228" s="9"/>
      <c r="E4228" s="9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/>
      <c r="AG4228" s="8"/>
      <c r="AH4228" s="4"/>
    </row>
    <row r="4229" spans="1:34" s="5" customFormat="1">
      <c r="A4229" s="9"/>
      <c r="B4229" s="9"/>
      <c r="C4229" s="9"/>
      <c r="D4229" s="9"/>
      <c r="E4229" s="9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8"/>
      <c r="AH4229" s="4"/>
    </row>
    <row r="4230" spans="1:34" s="5" customFormat="1">
      <c r="A4230" s="9"/>
      <c r="B4230" s="9"/>
      <c r="C4230" s="9"/>
      <c r="D4230" s="9"/>
      <c r="E4230" s="9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8"/>
      <c r="AH4230" s="4"/>
    </row>
    <row r="4231" spans="1:34" s="5" customFormat="1">
      <c r="A4231" s="9"/>
      <c r="B4231" s="9"/>
      <c r="C4231" s="9"/>
      <c r="D4231" s="9"/>
      <c r="E4231" s="9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  <c r="AH4231" s="4"/>
    </row>
    <row r="4232" spans="1:34" s="5" customFormat="1">
      <c r="A4232" s="9"/>
      <c r="B4232" s="9"/>
      <c r="C4232" s="9"/>
      <c r="D4232" s="9"/>
      <c r="E4232" s="9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8"/>
      <c r="AH4232" s="4"/>
    </row>
    <row r="4233" spans="1:34" s="5" customFormat="1">
      <c r="A4233" s="9"/>
      <c r="B4233" s="9"/>
      <c r="C4233" s="9"/>
      <c r="D4233" s="9"/>
      <c r="E4233" s="9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8"/>
      <c r="AH4233" s="4"/>
    </row>
    <row r="4234" spans="1:34" s="5" customFormat="1">
      <c r="A4234" s="9"/>
      <c r="B4234" s="9"/>
      <c r="C4234" s="9"/>
      <c r="D4234" s="9"/>
      <c r="E4234" s="9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  <c r="AH4234" s="4"/>
    </row>
    <row r="4235" spans="1:34" s="5" customFormat="1">
      <c r="A4235" s="9"/>
      <c r="B4235" s="9"/>
      <c r="C4235" s="9"/>
      <c r="D4235" s="9"/>
      <c r="E4235" s="9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/>
      <c r="AG4235" s="8"/>
      <c r="AH4235" s="4"/>
    </row>
    <row r="4236" spans="1:34" s="5" customFormat="1">
      <c r="A4236" s="9"/>
      <c r="B4236" s="9"/>
      <c r="C4236" s="9"/>
      <c r="D4236" s="9"/>
      <c r="E4236" s="9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8"/>
      <c r="AH4236" s="4"/>
    </row>
    <row r="4237" spans="1:34" s="5" customFormat="1">
      <c r="A4237" s="9"/>
      <c r="B4237" s="9"/>
      <c r="C4237" s="9"/>
      <c r="D4237" s="9"/>
      <c r="E4237" s="9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8"/>
      <c r="AH4237" s="4"/>
    </row>
    <row r="4238" spans="1:34" s="5" customFormat="1">
      <c r="A4238" s="9"/>
      <c r="B4238" s="9"/>
      <c r="C4238" s="9"/>
      <c r="D4238" s="9"/>
      <c r="E4238" s="9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  <c r="AF4238" s="8"/>
      <c r="AG4238" s="8"/>
      <c r="AH4238" s="4"/>
    </row>
    <row r="4239" spans="1:34" s="5" customFormat="1">
      <c r="A4239" s="9"/>
      <c r="B4239" s="9"/>
      <c r="C4239" s="9"/>
      <c r="D4239" s="9"/>
      <c r="E4239" s="9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/>
      <c r="AG4239" s="8"/>
      <c r="AH4239" s="4"/>
    </row>
    <row r="4240" spans="1:34" s="5" customFormat="1">
      <c r="A4240" s="9"/>
      <c r="B4240" s="9"/>
      <c r="C4240" s="9"/>
      <c r="D4240" s="9"/>
      <c r="E4240" s="9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/>
      <c r="AG4240" s="8"/>
      <c r="AH4240" s="4"/>
    </row>
    <row r="4241" spans="1:34" s="5" customFormat="1">
      <c r="A4241" s="9"/>
      <c r="B4241" s="9"/>
      <c r="C4241" s="9"/>
      <c r="D4241" s="9"/>
      <c r="E4241" s="9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8"/>
      <c r="AH4241" s="4"/>
    </row>
    <row r="4242" spans="1:34" s="5" customFormat="1">
      <c r="A4242" s="9"/>
      <c r="B4242" s="9"/>
      <c r="C4242" s="9"/>
      <c r="D4242" s="9"/>
      <c r="E4242" s="9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8"/>
      <c r="AH4242" s="4"/>
    </row>
    <row r="4243" spans="1:34" s="5" customFormat="1">
      <c r="A4243" s="9"/>
      <c r="B4243" s="9"/>
      <c r="C4243" s="9"/>
      <c r="D4243" s="9"/>
      <c r="E4243" s="9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8"/>
      <c r="AH4243" s="4"/>
    </row>
    <row r="4244" spans="1:34" s="5" customFormat="1">
      <c r="A4244" s="9"/>
      <c r="B4244" s="9"/>
      <c r="C4244" s="9"/>
      <c r="D4244" s="9"/>
      <c r="E4244" s="9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8"/>
      <c r="AH4244" s="4"/>
    </row>
    <row r="4245" spans="1:34" s="5" customFormat="1">
      <c r="A4245" s="9"/>
      <c r="B4245" s="9"/>
      <c r="C4245" s="9"/>
      <c r="D4245" s="9"/>
      <c r="E4245" s="9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8"/>
      <c r="AH4245" s="4"/>
    </row>
    <row r="4246" spans="1:34" s="5" customFormat="1">
      <c r="A4246" s="9"/>
      <c r="B4246" s="9"/>
      <c r="C4246" s="9"/>
      <c r="D4246" s="9"/>
      <c r="E4246" s="9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  <c r="AF4246" s="8"/>
      <c r="AG4246" s="8"/>
      <c r="AH4246" s="4"/>
    </row>
    <row r="4247" spans="1:34" s="5" customFormat="1">
      <c r="A4247" s="9"/>
      <c r="B4247" s="9"/>
      <c r="C4247" s="9"/>
      <c r="D4247" s="9"/>
      <c r="E4247" s="9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/>
      <c r="AG4247" s="8"/>
      <c r="AH4247" s="4"/>
    </row>
    <row r="4248" spans="1:34" s="5" customFormat="1">
      <c r="A4248" s="9"/>
      <c r="B4248" s="9"/>
      <c r="C4248" s="9"/>
      <c r="D4248" s="9"/>
      <c r="E4248" s="9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8"/>
      <c r="AH4248" s="4"/>
    </row>
    <row r="4249" spans="1:34" s="5" customFormat="1">
      <c r="A4249" s="9"/>
      <c r="B4249" s="9"/>
      <c r="C4249" s="9"/>
      <c r="D4249" s="9"/>
      <c r="E4249" s="9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8"/>
      <c r="AH4249" s="4"/>
    </row>
    <row r="4250" spans="1:34" s="5" customFormat="1">
      <c r="A4250" s="9"/>
      <c r="B4250" s="9"/>
      <c r="C4250" s="9"/>
      <c r="D4250" s="9"/>
      <c r="E4250" s="9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  <c r="AH4250" s="4"/>
    </row>
    <row r="4251" spans="1:34" s="5" customFormat="1">
      <c r="A4251" s="9"/>
      <c r="B4251" s="9"/>
      <c r="C4251" s="9"/>
      <c r="D4251" s="9"/>
      <c r="E4251" s="9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8"/>
      <c r="AH4251" s="4"/>
    </row>
    <row r="4252" spans="1:34" s="5" customFormat="1">
      <c r="A4252" s="9"/>
      <c r="B4252" s="9"/>
      <c r="C4252" s="9"/>
      <c r="D4252" s="9"/>
      <c r="E4252" s="9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8"/>
      <c r="AH4252" s="4"/>
    </row>
    <row r="4253" spans="1:34" s="5" customFormat="1">
      <c r="A4253" s="9"/>
      <c r="B4253" s="9"/>
      <c r="C4253" s="9"/>
      <c r="D4253" s="9"/>
      <c r="E4253" s="9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8"/>
      <c r="AH4253" s="4"/>
    </row>
    <row r="4254" spans="1:34" s="5" customFormat="1">
      <c r="A4254" s="9"/>
      <c r="B4254" s="9"/>
      <c r="C4254" s="9"/>
      <c r="D4254" s="9"/>
      <c r="E4254" s="9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/>
      <c r="AG4254" s="8"/>
      <c r="AH4254" s="4"/>
    </row>
    <row r="4255" spans="1:34" s="5" customFormat="1">
      <c r="A4255" s="9"/>
      <c r="B4255" s="9"/>
      <c r="C4255" s="9"/>
      <c r="D4255" s="9"/>
      <c r="E4255" s="9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  <c r="AH4255" s="4"/>
    </row>
    <row r="4256" spans="1:34" s="5" customFormat="1">
      <c r="A4256" s="9"/>
      <c r="B4256" s="9"/>
      <c r="C4256" s="9"/>
      <c r="D4256" s="9"/>
      <c r="E4256" s="9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  <c r="AH4256" s="4"/>
    </row>
    <row r="4257" spans="1:34" s="5" customFormat="1">
      <c r="A4257" s="9"/>
      <c r="B4257" s="9"/>
      <c r="C4257" s="9"/>
      <c r="D4257" s="9"/>
      <c r="E4257" s="9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8"/>
      <c r="AH4257" s="4"/>
    </row>
    <row r="4258" spans="1:34" s="5" customFormat="1">
      <c r="A4258" s="9"/>
      <c r="B4258" s="9"/>
      <c r="C4258" s="9"/>
      <c r="D4258" s="9"/>
      <c r="E4258" s="9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8"/>
      <c r="AH4258" s="4"/>
    </row>
    <row r="4259" spans="1:34" s="5" customFormat="1">
      <c r="A4259" s="9"/>
      <c r="B4259" s="9"/>
      <c r="C4259" s="9"/>
      <c r="D4259" s="9"/>
      <c r="E4259" s="9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8"/>
      <c r="AH4259" s="4"/>
    </row>
    <row r="4260" spans="1:34" s="5" customFormat="1">
      <c r="A4260" s="9"/>
      <c r="B4260" s="9"/>
      <c r="C4260" s="9"/>
      <c r="D4260" s="9"/>
      <c r="E4260" s="9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8"/>
      <c r="AH4260" s="4"/>
    </row>
    <row r="4261" spans="1:34" s="5" customFormat="1">
      <c r="A4261" s="9"/>
      <c r="B4261" s="9"/>
      <c r="C4261" s="9"/>
      <c r="D4261" s="9"/>
      <c r="E4261" s="9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8"/>
      <c r="AH4261" s="4"/>
    </row>
    <row r="4262" spans="1:34" s="5" customFormat="1">
      <c r="A4262" s="9"/>
      <c r="B4262" s="9"/>
      <c r="C4262" s="9"/>
      <c r="D4262" s="9"/>
      <c r="E4262" s="9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/>
      <c r="AG4262" s="8"/>
      <c r="AH4262" s="4"/>
    </row>
    <row r="4263" spans="1:34" s="5" customFormat="1">
      <c r="A4263" s="9"/>
      <c r="B4263" s="9"/>
      <c r="C4263" s="9"/>
      <c r="D4263" s="9"/>
      <c r="E4263" s="9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/>
      <c r="AG4263" s="8"/>
      <c r="AH4263" s="4"/>
    </row>
    <row r="4264" spans="1:34" s="5" customFormat="1">
      <c r="A4264" s="9"/>
      <c r="B4264" s="9"/>
      <c r="C4264" s="9"/>
      <c r="D4264" s="9"/>
      <c r="E4264" s="9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/>
      <c r="AG4264" s="8"/>
      <c r="AH4264" s="4"/>
    </row>
    <row r="4265" spans="1:34" s="5" customFormat="1">
      <c r="A4265" s="9"/>
      <c r="B4265" s="9"/>
      <c r="C4265" s="9"/>
      <c r="D4265" s="9"/>
      <c r="E4265" s="9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8"/>
      <c r="AH4265" s="4"/>
    </row>
    <row r="4266" spans="1:34" s="5" customFormat="1">
      <c r="A4266" s="9"/>
      <c r="B4266" s="9"/>
      <c r="C4266" s="9"/>
      <c r="D4266" s="9"/>
      <c r="E4266" s="9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8"/>
      <c r="AH4266" s="4"/>
    </row>
    <row r="4267" spans="1:34" s="5" customFormat="1">
      <c r="A4267" s="9"/>
      <c r="B4267" s="9"/>
      <c r="C4267" s="9"/>
      <c r="D4267" s="9"/>
      <c r="E4267" s="9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8"/>
      <c r="AH4267" s="4"/>
    </row>
    <row r="4268" spans="1:34" s="5" customFormat="1">
      <c r="A4268" s="9"/>
      <c r="B4268" s="9"/>
      <c r="C4268" s="9"/>
      <c r="D4268" s="9"/>
      <c r="E4268" s="9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8"/>
      <c r="AH4268" s="4"/>
    </row>
    <row r="4269" spans="1:34" s="5" customFormat="1">
      <c r="A4269" s="9"/>
      <c r="B4269" s="9"/>
      <c r="C4269" s="9"/>
      <c r="D4269" s="9"/>
      <c r="E4269" s="9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  <c r="AH4269" s="4"/>
    </row>
    <row r="4270" spans="1:34" s="5" customFormat="1">
      <c r="A4270" s="9"/>
      <c r="B4270" s="9"/>
      <c r="C4270" s="9"/>
      <c r="D4270" s="9"/>
      <c r="E4270" s="9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/>
      <c r="AG4270" s="8"/>
      <c r="AH4270" s="4"/>
    </row>
    <row r="4271" spans="1:34" s="5" customFormat="1">
      <c r="A4271" s="9"/>
      <c r="B4271" s="9"/>
      <c r="C4271" s="9"/>
      <c r="D4271" s="9"/>
      <c r="E4271" s="9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8"/>
      <c r="AH4271" s="4"/>
    </row>
    <row r="4272" spans="1:34" s="5" customFormat="1">
      <c r="A4272" s="9"/>
      <c r="B4272" s="9"/>
      <c r="C4272" s="9"/>
      <c r="D4272" s="9"/>
      <c r="E4272" s="9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/>
      <c r="AG4272" s="8"/>
      <c r="AH4272" s="4"/>
    </row>
    <row r="4273" spans="1:34" s="5" customFormat="1">
      <c r="A4273" s="9"/>
      <c r="B4273" s="9"/>
      <c r="C4273" s="9"/>
      <c r="D4273" s="9"/>
      <c r="E4273" s="9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8"/>
      <c r="AH4273" s="4"/>
    </row>
    <row r="4274" spans="1:34" s="5" customFormat="1">
      <c r="A4274" s="9"/>
      <c r="B4274" s="9"/>
      <c r="C4274" s="9"/>
      <c r="D4274" s="9"/>
      <c r="E4274" s="9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/>
      <c r="AG4274" s="8"/>
      <c r="AH4274" s="4"/>
    </row>
    <row r="4275" spans="1:34" s="5" customFormat="1">
      <c r="A4275" s="9"/>
      <c r="B4275" s="9"/>
      <c r="C4275" s="9"/>
      <c r="D4275" s="9"/>
      <c r="E4275" s="9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8"/>
      <c r="AH4275" s="4"/>
    </row>
    <row r="4276" spans="1:34" s="5" customFormat="1">
      <c r="A4276" s="9"/>
      <c r="B4276" s="9"/>
      <c r="C4276" s="9"/>
      <c r="D4276" s="9"/>
      <c r="E4276" s="9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8"/>
      <c r="AH4276" s="4"/>
    </row>
    <row r="4277" spans="1:34" s="5" customFormat="1">
      <c r="A4277" s="9"/>
      <c r="B4277" s="9"/>
      <c r="C4277" s="9"/>
      <c r="D4277" s="9"/>
      <c r="E4277" s="9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8"/>
      <c r="AH4277" s="4"/>
    </row>
    <row r="4278" spans="1:34" s="5" customFormat="1">
      <c r="A4278" s="9"/>
      <c r="B4278" s="9"/>
      <c r="C4278" s="9"/>
      <c r="D4278" s="9"/>
      <c r="E4278" s="9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  <c r="AH4278" s="4"/>
    </row>
    <row r="4279" spans="1:34" s="5" customFormat="1">
      <c r="A4279" s="9"/>
      <c r="B4279" s="9"/>
      <c r="C4279" s="9"/>
      <c r="D4279" s="9"/>
      <c r="E4279" s="9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8"/>
      <c r="AH4279" s="4"/>
    </row>
    <row r="4280" spans="1:34" s="5" customFormat="1">
      <c r="A4280" s="9"/>
      <c r="B4280" s="9"/>
      <c r="C4280" s="9"/>
      <c r="D4280" s="9"/>
      <c r="E4280" s="9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8"/>
      <c r="AH4280" s="4"/>
    </row>
    <row r="4281" spans="1:34" s="5" customFormat="1">
      <c r="A4281" s="9"/>
      <c r="B4281" s="9"/>
      <c r="C4281" s="9"/>
      <c r="D4281" s="9"/>
      <c r="E4281" s="9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8"/>
      <c r="AH4281" s="4"/>
    </row>
    <row r="4282" spans="1:34" s="5" customFormat="1">
      <c r="A4282" s="9"/>
      <c r="B4282" s="9"/>
      <c r="C4282" s="9"/>
      <c r="D4282" s="9"/>
      <c r="E4282" s="9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8"/>
      <c r="AH4282" s="4"/>
    </row>
    <row r="4283" spans="1:34" s="5" customFormat="1">
      <c r="A4283" s="9"/>
      <c r="B4283" s="9"/>
      <c r="C4283" s="9"/>
      <c r="D4283" s="9"/>
      <c r="E4283" s="9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8"/>
      <c r="AH4283" s="4"/>
    </row>
    <row r="4284" spans="1:34" s="5" customFormat="1">
      <c r="A4284" s="9"/>
      <c r="B4284" s="9"/>
      <c r="C4284" s="9"/>
      <c r="D4284" s="9"/>
      <c r="E4284" s="9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/>
      <c r="AG4284" s="8"/>
      <c r="AH4284" s="4"/>
    </row>
    <row r="4285" spans="1:34" s="5" customFormat="1">
      <c r="A4285" s="9"/>
      <c r="B4285" s="9"/>
      <c r="C4285" s="9"/>
      <c r="D4285" s="9"/>
      <c r="E4285" s="9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/>
      <c r="AG4285" s="8"/>
      <c r="AH4285" s="4"/>
    </row>
    <row r="4286" spans="1:34" s="5" customFormat="1">
      <c r="A4286" s="9"/>
      <c r="B4286" s="9"/>
      <c r="C4286" s="9"/>
      <c r="D4286" s="9"/>
      <c r="E4286" s="9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8"/>
      <c r="AH4286" s="4"/>
    </row>
    <row r="4287" spans="1:34" s="5" customFormat="1">
      <c r="A4287" s="9"/>
      <c r="B4287" s="9"/>
      <c r="C4287" s="9"/>
      <c r="D4287" s="9"/>
      <c r="E4287" s="9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8"/>
      <c r="AH4287" s="4"/>
    </row>
    <row r="4288" spans="1:34" s="5" customFormat="1">
      <c r="A4288" s="9"/>
      <c r="B4288" s="9"/>
      <c r="C4288" s="9"/>
      <c r="D4288" s="9"/>
      <c r="E4288" s="9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8"/>
      <c r="AH4288" s="4"/>
    </row>
    <row r="4289" spans="1:34" s="5" customFormat="1">
      <c r="A4289" s="9"/>
      <c r="B4289" s="9"/>
      <c r="C4289" s="9"/>
      <c r="D4289" s="9"/>
      <c r="E4289" s="9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8"/>
      <c r="AH4289" s="4"/>
    </row>
    <row r="4290" spans="1:34" s="5" customFormat="1">
      <c r="A4290" s="9"/>
      <c r="B4290" s="9"/>
      <c r="C4290" s="9"/>
      <c r="D4290" s="9"/>
      <c r="E4290" s="9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8"/>
      <c r="AH4290" s="4"/>
    </row>
    <row r="4291" spans="1:34" s="5" customFormat="1">
      <c r="A4291" s="9"/>
      <c r="B4291" s="9"/>
      <c r="C4291" s="9"/>
      <c r="D4291" s="9"/>
      <c r="E4291" s="9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8"/>
      <c r="AH4291" s="4"/>
    </row>
    <row r="4292" spans="1:34" s="5" customFormat="1">
      <c r="A4292" s="9"/>
      <c r="B4292" s="9"/>
      <c r="C4292" s="9"/>
      <c r="D4292" s="9"/>
      <c r="E4292" s="9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/>
      <c r="AG4292" s="8"/>
      <c r="AH4292" s="4"/>
    </row>
    <row r="4293" spans="1:34" s="5" customFormat="1">
      <c r="A4293" s="9"/>
      <c r="B4293" s="9"/>
      <c r="C4293" s="9"/>
      <c r="D4293" s="9"/>
      <c r="E4293" s="9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/>
      <c r="AG4293" s="8"/>
      <c r="AH4293" s="4"/>
    </row>
    <row r="4294" spans="1:34" s="5" customFormat="1">
      <c r="A4294" s="9"/>
      <c r="B4294" s="9"/>
      <c r="C4294" s="9"/>
      <c r="D4294" s="9"/>
      <c r="E4294" s="9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/>
      <c r="AG4294" s="8"/>
      <c r="AH4294" s="4"/>
    </row>
    <row r="4295" spans="1:34" s="5" customFormat="1">
      <c r="A4295" s="9"/>
      <c r="B4295" s="9"/>
      <c r="C4295" s="9"/>
      <c r="D4295" s="9"/>
      <c r="E4295" s="9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8"/>
      <c r="AH4295" s="4"/>
    </row>
    <row r="4296" spans="1:34" s="5" customFormat="1">
      <c r="A4296" s="9"/>
      <c r="B4296" s="9"/>
      <c r="C4296" s="9"/>
      <c r="D4296" s="9"/>
      <c r="E4296" s="9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8"/>
      <c r="AH4296" s="4"/>
    </row>
    <row r="4297" spans="1:34" s="5" customFormat="1">
      <c r="A4297" s="9"/>
      <c r="B4297" s="9"/>
      <c r="C4297" s="9"/>
      <c r="D4297" s="9"/>
      <c r="E4297" s="9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8"/>
      <c r="AH4297" s="4"/>
    </row>
    <row r="4298" spans="1:34" s="5" customFormat="1">
      <c r="A4298" s="9"/>
      <c r="B4298" s="9"/>
      <c r="C4298" s="9"/>
      <c r="D4298" s="9"/>
      <c r="E4298" s="9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  <c r="AH4298" s="4"/>
    </row>
    <row r="4299" spans="1:34" s="5" customFormat="1">
      <c r="A4299" s="9"/>
      <c r="B4299" s="9"/>
      <c r="C4299" s="9"/>
      <c r="D4299" s="9"/>
      <c r="E4299" s="9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8"/>
      <c r="AH4299" s="4"/>
    </row>
    <row r="4300" spans="1:34" s="5" customFormat="1">
      <c r="A4300" s="9"/>
      <c r="B4300" s="9"/>
      <c r="C4300" s="9"/>
      <c r="D4300" s="9"/>
      <c r="E4300" s="9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/>
      <c r="AG4300" s="8"/>
      <c r="AH4300" s="4"/>
    </row>
    <row r="4301" spans="1:34" s="5" customFormat="1">
      <c r="A4301" s="9"/>
      <c r="B4301" s="9"/>
      <c r="C4301" s="9"/>
      <c r="D4301" s="9"/>
      <c r="E4301" s="9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/>
      <c r="AG4301" s="8"/>
      <c r="AH4301" s="4"/>
    </row>
    <row r="4302" spans="1:34" s="5" customFormat="1">
      <c r="A4302" s="9"/>
      <c r="B4302" s="9"/>
      <c r="C4302" s="9"/>
      <c r="D4302" s="9"/>
      <c r="E4302" s="9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/>
      <c r="AG4302" s="8"/>
      <c r="AH4302" s="4"/>
    </row>
    <row r="4303" spans="1:34" s="5" customFormat="1">
      <c r="A4303" s="9"/>
      <c r="B4303" s="9"/>
      <c r="C4303" s="9"/>
      <c r="D4303" s="9"/>
      <c r="E4303" s="9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8"/>
      <c r="AH4303" s="4"/>
    </row>
    <row r="4304" spans="1:34" s="5" customFormat="1">
      <c r="A4304" s="9"/>
      <c r="B4304" s="9"/>
      <c r="C4304" s="9"/>
      <c r="D4304" s="9"/>
      <c r="E4304" s="9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8"/>
      <c r="AH4304" s="4"/>
    </row>
    <row r="4305" spans="1:34" s="5" customFormat="1">
      <c r="A4305" s="9"/>
      <c r="B4305" s="9"/>
      <c r="C4305" s="9"/>
      <c r="D4305" s="9"/>
      <c r="E4305" s="9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8"/>
      <c r="AH4305" s="4"/>
    </row>
    <row r="4306" spans="1:34" s="5" customFormat="1">
      <c r="A4306" s="9"/>
      <c r="B4306" s="9"/>
      <c r="C4306" s="9"/>
      <c r="D4306" s="9"/>
      <c r="E4306" s="9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8"/>
      <c r="AH4306" s="4"/>
    </row>
    <row r="4307" spans="1:34" s="5" customFormat="1">
      <c r="A4307" s="9"/>
      <c r="B4307" s="9"/>
      <c r="C4307" s="9"/>
      <c r="D4307" s="9"/>
      <c r="E4307" s="9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8"/>
      <c r="AH4307" s="4"/>
    </row>
    <row r="4308" spans="1:34" s="5" customFormat="1">
      <c r="A4308" s="9"/>
      <c r="B4308" s="9"/>
      <c r="C4308" s="9"/>
      <c r="D4308" s="9"/>
      <c r="E4308" s="9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/>
      <c r="AG4308" s="8"/>
      <c r="AH4308" s="4"/>
    </row>
    <row r="4309" spans="1:34" s="5" customFormat="1">
      <c r="A4309" s="9"/>
      <c r="B4309" s="9"/>
      <c r="C4309" s="9"/>
      <c r="D4309" s="9"/>
      <c r="E4309" s="9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8"/>
      <c r="AH4309" s="4"/>
    </row>
    <row r="4310" spans="1:34" s="5" customFormat="1">
      <c r="A4310" s="9"/>
      <c r="B4310" s="9"/>
      <c r="C4310" s="9"/>
      <c r="D4310" s="9"/>
      <c r="E4310" s="9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/>
      <c r="AG4310" s="8"/>
      <c r="AH4310" s="4"/>
    </row>
    <row r="4311" spans="1:34" s="5" customFormat="1">
      <c r="A4311" s="9"/>
      <c r="B4311" s="9"/>
      <c r="C4311" s="9"/>
      <c r="D4311" s="9"/>
      <c r="E4311" s="9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8"/>
      <c r="AH4311" s="4"/>
    </row>
    <row r="4312" spans="1:34" s="5" customFormat="1">
      <c r="A4312" s="9"/>
      <c r="B4312" s="9"/>
      <c r="C4312" s="9"/>
      <c r="D4312" s="9"/>
      <c r="E4312" s="9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8"/>
      <c r="AH4312" s="4"/>
    </row>
    <row r="4313" spans="1:34" s="5" customFormat="1">
      <c r="A4313" s="9"/>
      <c r="B4313" s="9"/>
      <c r="C4313" s="9"/>
      <c r="D4313" s="9"/>
      <c r="E4313" s="9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8"/>
      <c r="AH4313" s="4"/>
    </row>
    <row r="4314" spans="1:34" s="5" customFormat="1">
      <c r="A4314" s="9"/>
      <c r="B4314" s="9"/>
      <c r="C4314" s="9"/>
      <c r="D4314" s="9"/>
      <c r="E4314" s="9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8"/>
      <c r="AH4314" s="4"/>
    </row>
    <row r="4315" spans="1:34" s="5" customFormat="1">
      <c r="A4315" s="9"/>
      <c r="B4315" s="9"/>
      <c r="C4315" s="9"/>
      <c r="D4315" s="9"/>
      <c r="E4315" s="9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8"/>
      <c r="AH4315" s="4"/>
    </row>
    <row r="4316" spans="1:34" s="5" customFormat="1">
      <c r="A4316" s="9"/>
      <c r="B4316" s="9"/>
      <c r="C4316" s="9"/>
      <c r="D4316" s="9"/>
      <c r="E4316" s="9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  <c r="AF4316" s="8"/>
      <c r="AG4316" s="8"/>
      <c r="AH4316" s="4"/>
    </row>
    <row r="4317" spans="1:34" s="5" customFormat="1">
      <c r="A4317" s="9"/>
      <c r="B4317" s="9"/>
      <c r="C4317" s="9"/>
      <c r="D4317" s="9"/>
      <c r="E4317" s="9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8"/>
      <c r="AH4317" s="4"/>
    </row>
    <row r="4318" spans="1:34" s="5" customFormat="1">
      <c r="A4318" s="9"/>
      <c r="B4318" s="9"/>
      <c r="C4318" s="9"/>
      <c r="D4318" s="9"/>
      <c r="E4318" s="9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  <c r="AF4318" s="8"/>
      <c r="AG4318" s="8"/>
      <c r="AH4318" s="4"/>
    </row>
    <row r="4319" spans="1:34" s="5" customFormat="1">
      <c r="A4319" s="9"/>
      <c r="B4319" s="9"/>
      <c r="C4319" s="9"/>
      <c r="D4319" s="9"/>
      <c r="E4319" s="9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8"/>
      <c r="AH4319" s="4"/>
    </row>
    <row r="4320" spans="1:34" s="5" customFormat="1">
      <c r="A4320" s="9"/>
      <c r="B4320" s="9"/>
      <c r="C4320" s="9"/>
      <c r="D4320" s="9"/>
      <c r="E4320" s="9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  <c r="AF4320" s="8"/>
      <c r="AG4320" s="8"/>
      <c r="AH4320" s="4"/>
    </row>
    <row r="4321" spans="1:34" s="5" customFormat="1">
      <c r="A4321" s="9"/>
      <c r="B4321" s="9"/>
      <c r="C4321" s="9"/>
      <c r="D4321" s="9"/>
      <c r="E4321" s="9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8"/>
      <c r="AH4321" s="4"/>
    </row>
    <row r="4322" spans="1:34" s="5" customFormat="1">
      <c r="A4322" s="9"/>
      <c r="B4322" s="9"/>
      <c r="C4322" s="9"/>
      <c r="D4322" s="9"/>
      <c r="E4322" s="9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8"/>
      <c r="AH4322" s="4"/>
    </row>
    <row r="4323" spans="1:34" s="5" customFormat="1">
      <c r="A4323" s="9"/>
      <c r="B4323" s="9"/>
      <c r="C4323" s="9"/>
      <c r="D4323" s="9"/>
      <c r="E4323" s="9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8"/>
      <c r="AH4323" s="4"/>
    </row>
    <row r="4324" spans="1:34" s="5" customFormat="1">
      <c r="A4324" s="9"/>
      <c r="B4324" s="9"/>
      <c r="C4324" s="9"/>
      <c r="D4324" s="9"/>
      <c r="E4324" s="9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  <c r="AH4324" s="4"/>
    </row>
    <row r="4325" spans="1:34" s="5" customFormat="1">
      <c r="A4325" s="9"/>
      <c r="B4325" s="9"/>
      <c r="C4325" s="9"/>
      <c r="D4325" s="9"/>
      <c r="E4325" s="9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  <c r="AH4325" s="4"/>
    </row>
    <row r="4326" spans="1:34" s="5" customFormat="1">
      <c r="A4326" s="9"/>
      <c r="B4326" s="9"/>
      <c r="C4326" s="9"/>
      <c r="D4326" s="9"/>
      <c r="E4326" s="9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8"/>
      <c r="AH4326" s="4"/>
    </row>
    <row r="4327" spans="1:34" s="5" customFormat="1">
      <c r="A4327" s="9"/>
      <c r="B4327" s="9"/>
      <c r="C4327" s="9"/>
      <c r="D4327" s="9"/>
      <c r="E4327" s="9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  <c r="AF4327" s="8"/>
      <c r="AG4327" s="8"/>
      <c r="AH4327" s="4"/>
    </row>
    <row r="4328" spans="1:34" s="5" customFormat="1">
      <c r="A4328" s="9"/>
      <c r="B4328" s="9"/>
      <c r="C4328" s="9"/>
      <c r="D4328" s="9"/>
      <c r="E4328" s="9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  <c r="AH4328" s="4"/>
    </row>
    <row r="4329" spans="1:34" s="5" customFormat="1">
      <c r="A4329" s="9"/>
      <c r="B4329" s="9"/>
      <c r="C4329" s="9"/>
      <c r="D4329" s="9"/>
      <c r="E4329" s="9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8"/>
      <c r="AH4329" s="4"/>
    </row>
    <row r="4330" spans="1:34" s="5" customFormat="1">
      <c r="A4330" s="9"/>
      <c r="B4330" s="9"/>
      <c r="C4330" s="9"/>
      <c r="D4330" s="9"/>
      <c r="E4330" s="9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8"/>
      <c r="AH4330" s="4"/>
    </row>
    <row r="4331" spans="1:34" s="5" customFormat="1">
      <c r="A4331" s="9"/>
      <c r="B4331" s="9"/>
      <c r="C4331" s="9"/>
      <c r="D4331" s="9"/>
      <c r="E4331" s="9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  <c r="AF4331" s="8"/>
      <c r="AG4331" s="8"/>
      <c r="AH4331" s="4"/>
    </row>
    <row r="4332" spans="1:34" s="5" customFormat="1">
      <c r="A4332" s="9"/>
      <c r="B4332" s="9"/>
      <c r="C4332" s="9"/>
      <c r="D4332" s="9"/>
      <c r="E4332" s="9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  <c r="AF4332" s="8"/>
      <c r="AG4332" s="8"/>
      <c r="AH4332" s="4"/>
    </row>
    <row r="4333" spans="1:34" s="5" customFormat="1">
      <c r="A4333" s="9"/>
      <c r="B4333" s="9"/>
      <c r="C4333" s="9"/>
      <c r="D4333" s="9"/>
      <c r="E4333" s="9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8"/>
      <c r="AH4333" s="4"/>
    </row>
    <row r="4334" spans="1:34" s="5" customFormat="1">
      <c r="A4334" s="9"/>
      <c r="B4334" s="9"/>
      <c r="C4334" s="9"/>
      <c r="D4334" s="9"/>
      <c r="E4334" s="9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8"/>
      <c r="AH4334" s="4"/>
    </row>
    <row r="4335" spans="1:34" s="5" customFormat="1">
      <c r="A4335" s="9"/>
      <c r="B4335" s="9"/>
      <c r="C4335" s="9"/>
      <c r="D4335" s="9"/>
      <c r="E4335" s="9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8"/>
      <c r="AH4335" s="4"/>
    </row>
    <row r="4336" spans="1:34" s="5" customFormat="1">
      <c r="A4336" s="9"/>
      <c r="B4336" s="9"/>
      <c r="C4336" s="9"/>
      <c r="D4336" s="9"/>
      <c r="E4336" s="9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8"/>
      <c r="AH4336" s="4"/>
    </row>
    <row r="4337" spans="1:34" s="5" customFormat="1">
      <c r="A4337" s="9"/>
      <c r="B4337" s="9"/>
      <c r="C4337" s="9"/>
      <c r="D4337" s="9"/>
      <c r="E4337" s="9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8"/>
      <c r="AH4337" s="4"/>
    </row>
    <row r="4338" spans="1:34" s="5" customFormat="1">
      <c r="A4338" s="9"/>
      <c r="B4338" s="9"/>
      <c r="C4338" s="9"/>
      <c r="D4338" s="9"/>
      <c r="E4338" s="9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/>
      <c r="AG4338" s="8"/>
      <c r="AH4338" s="4"/>
    </row>
    <row r="4339" spans="1:34" s="5" customFormat="1">
      <c r="A4339" s="9"/>
      <c r="B4339" s="9"/>
      <c r="C4339" s="9"/>
      <c r="D4339" s="9"/>
      <c r="E4339" s="9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/>
      <c r="AG4339" s="8"/>
      <c r="AH4339" s="4"/>
    </row>
    <row r="4340" spans="1:34" s="5" customFormat="1">
      <c r="A4340" s="9"/>
      <c r="B4340" s="9"/>
      <c r="C4340" s="9"/>
      <c r="D4340" s="9"/>
      <c r="E4340" s="9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  <c r="AF4340" s="8"/>
      <c r="AG4340" s="8"/>
      <c r="AH4340" s="4"/>
    </row>
    <row r="4341" spans="1:34" s="5" customFormat="1">
      <c r="A4341" s="9"/>
      <c r="B4341" s="9"/>
      <c r="C4341" s="9"/>
      <c r="D4341" s="9"/>
      <c r="E4341" s="9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8"/>
      <c r="AH4341" s="4"/>
    </row>
    <row r="4342" spans="1:34" s="5" customFormat="1">
      <c r="A4342" s="9"/>
      <c r="B4342" s="9"/>
      <c r="C4342" s="9"/>
      <c r="D4342" s="9"/>
      <c r="E4342" s="9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  <c r="AH4342" s="4"/>
    </row>
    <row r="4343" spans="1:34" s="5" customFormat="1">
      <c r="A4343" s="9"/>
      <c r="B4343" s="9"/>
      <c r="C4343" s="9"/>
      <c r="D4343" s="9"/>
      <c r="E4343" s="9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  <c r="AH4343" s="4"/>
    </row>
    <row r="4344" spans="1:34" s="5" customFormat="1">
      <c r="A4344" s="9"/>
      <c r="B4344" s="9"/>
      <c r="C4344" s="9"/>
      <c r="D4344" s="9"/>
      <c r="E4344" s="9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8"/>
      <c r="AH4344" s="4"/>
    </row>
    <row r="4345" spans="1:34" s="5" customFormat="1">
      <c r="A4345" s="9"/>
      <c r="B4345" s="9"/>
      <c r="C4345" s="9"/>
      <c r="D4345" s="9"/>
      <c r="E4345" s="9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  <c r="AH4345" s="4"/>
    </row>
    <row r="4346" spans="1:34" s="5" customFormat="1">
      <c r="A4346" s="9"/>
      <c r="B4346" s="9"/>
      <c r="C4346" s="9"/>
      <c r="D4346" s="9"/>
      <c r="E4346" s="9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8"/>
      <c r="AH4346" s="4"/>
    </row>
    <row r="4347" spans="1:34" s="5" customFormat="1">
      <c r="A4347" s="9"/>
      <c r="B4347" s="9"/>
      <c r="C4347" s="9"/>
      <c r="D4347" s="9"/>
      <c r="E4347" s="9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8"/>
      <c r="AH4347" s="4"/>
    </row>
    <row r="4348" spans="1:34" s="5" customFormat="1">
      <c r="A4348" s="9"/>
      <c r="B4348" s="9"/>
      <c r="C4348" s="9"/>
      <c r="D4348" s="9"/>
      <c r="E4348" s="9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8"/>
      <c r="AH4348" s="4"/>
    </row>
    <row r="4349" spans="1:34" s="5" customFormat="1">
      <c r="A4349" s="9"/>
      <c r="B4349" s="9"/>
      <c r="C4349" s="9"/>
      <c r="D4349" s="9"/>
      <c r="E4349" s="9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  <c r="AH4349" s="4"/>
    </row>
    <row r="4350" spans="1:34" s="5" customFormat="1">
      <c r="A4350" s="9"/>
      <c r="B4350" s="9"/>
      <c r="C4350" s="9"/>
      <c r="D4350" s="9"/>
      <c r="E4350" s="9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8"/>
      <c r="AH4350" s="4"/>
    </row>
    <row r="4351" spans="1:34" s="5" customFormat="1">
      <c r="A4351" s="9"/>
      <c r="B4351" s="9"/>
      <c r="C4351" s="9"/>
      <c r="D4351" s="9"/>
      <c r="E4351" s="9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8"/>
      <c r="AH4351" s="4"/>
    </row>
    <row r="4352" spans="1:34" s="5" customFormat="1">
      <c r="A4352" s="9"/>
      <c r="B4352" s="9"/>
      <c r="C4352" s="9"/>
      <c r="D4352" s="9"/>
      <c r="E4352" s="9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8"/>
      <c r="AH4352" s="4"/>
    </row>
    <row r="4353" spans="1:34" s="5" customFormat="1">
      <c r="A4353" s="9"/>
      <c r="B4353" s="9"/>
      <c r="C4353" s="9"/>
      <c r="D4353" s="9"/>
      <c r="E4353" s="9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8"/>
      <c r="AH4353" s="4"/>
    </row>
    <row r="4354" spans="1:34" s="5" customFormat="1">
      <c r="A4354" s="9"/>
      <c r="B4354" s="9"/>
      <c r="C4354" s="9"/>
      <c r="D4354" s="9"/>
      <c r="E4354" s="9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/>
      <c r="AG4354" s="8"/>
      <c r="AH4354" s="4"/>
    </row>
    <row r="4355" spans="1:34" s="5" customFormat="1">
      <c r="A4355" s="9"/>
      <c r="B4355" s="9"/>
      <c r="C4355" s="9"/>
      <c r="D4355" s="9"/>
      <c r="E4355" s="9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/>
      <c r="AG4355" s="8"/>
      <c r="AH4355" s="4"/>
    </row>
    <row r="4356" spans="1:34" s="5" customFormat="1">
      <c r="A4356" s="9"/>
      <c r="B4356" s="9"/>
      <c r="C4356" s="9"/>
      <c r="D4356" s="9"/>
      <c r="E4356" s="9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/>
      <c r="AG4356" s="8"/>
      <c r="AH4356" s="4"/>
    </row>
    <row r="4357" spans="1:34" s="5" customFormat="1">
      <c r="A4357" s="9"/>
      <c r="B4357" s="9"/>
      <c r="C4357" s="9"/>
      <c r="D4357" s="9"/>
      <c r="E4357" s="9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8"/>
      <c r="AH4357" s="4"/>
    </row>
    <row r="4358" spans="1:34" s="5" customFormat="1">
      <c r="A4358" s="9"/>
      <c r="B4358" s="9"/>
      <c r="C4358" s="9"/>
      <c r="D4358" s="9"/>
      <c r="E4358" s="9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  <c r="AH4358" s="4"/>
    </row>
    <row r="4359" spans="1:34" s="5" customFormat="1">
      <c r="A4359" s="9"/>
      <c r="B4359" s="9"/>
      <c r="C4359" s="9"/>
      <c r="D4359" s="9"/>
      <c r="E4359" s="9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  <c r="AH4359" s="4"/>
    </row>
    <row r="4360" spans="1:34" s="5" customFormat="1">
      <c r="A4360" s="9"/>
      <c r="B4360" s="9"/>
      <c r="C4360" s="9"/>
      <c r="D4360" s="9"/>
      <c r="E4360" s="9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  <c r="AH4360" s="4"/>
    </row>
    <row r="4361" spans="1:34" s="5" customFormat="1">
      <c r="A4361" s="9"/>
      <c r="B4361" s="9"/>
      <c r="C4361" s="9"/>
      <c r="D4361" s="9"/>
      <c r="E4361" s="9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  <c r="AH4361" s="4"/>
    </row>
    <row r="4362" spans="1:34" s="5" customFormat="1">
      <c r="A4362" s="9"/>
      <c r="B4362" s="9"/>
      <c r="C4362" s="9"/>
      <c r="D4362" s="9"/>
      <c r="E4362" s="9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  <c r="AF4362" s="8"/>
      <c r="AG4362" s="8"/>
      <c r="AH4362" s="4"/>
    </row>
    <row r="4363" spans="1:34" s="5" customFormat="1">
      <c r="A4363" s="9"/>
      <c r="B4363" s="9"/>
      <c r="C4363" s="9"/>
      <c r="D4363" s="9"/>
      <c r="E4363" s="9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8"/>
      <c r="AH4363" s="4"/>
    </row>
    <row r="4364" spans="1:34" s="5" customFormat="1">
      <c r="A4364" s="9"/>
      <c r="B4364" s="9"/>
      <c r="C4364" s="9"/>
      <c r="D4364" s="9"/>
      <c r="E4364" s="9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  <c r="AF4364" s="8"/>
      <c r="AG4364" s="8"/>
      <c r="AH4364" s="4"/>
    </row>
    <row r="4365" spans="1:34" s="5" customFormat="1">
      <c r="A4365" s="9"/>
      <c r="B4365" s="9"/>
      <c r="C4365" s="9"/>
      <c r="D4365" s="9"/>
      <c r="E4365" s="9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8"/>
      <c r="AH4365" s="4"/>
    </row>
    <row r="4366" spans="1:34" s="5" customFormat="1">
      <c r="A4366" s="9"/>
      <c r="B4366" s="9"/>
      <c r="C4366" s="9"/>
      <c r="D4366" s="9"/>
      <c r="E4366" s="9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  <c r="AF4366" s="8"/>
      <c r="AG4366" s="8"/>
      <c r="AH4366" s="4"/>
    </row>
    <row r="4367" spans="1:34" s="5" customFormat="1">
      <c r="A4367" s="9"/>
      <c r="B4367" s="9"/>
      <c r="C4367" s="9"/>
      <c r="D4367" s="9"/>
      <c r="E4367" s="9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  <c r="AH4367" s="4"/>
    </row>
    <row r="4368" spans="1:34" s="5" customFormat="1">
      <c r="A4368" s="9"/>
      <c r="B4368" s="9"/>
      <c r="C4368" s="9"/>
      <c r="D4368" s="9"/>
      <c r="E4368" s="9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8"/>
      <c r="AH4368" s="4"/>
    </row>
    <row r="4369" spans="1:34" s="5" customFormat="1">
      <c r="A4369" s="9"/>
      <c r="B4369" s="9"/>
      <c r="C4369" s="9"/>
      <c r="D4369" s="9"/>
      <c r="E4369" s="9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8"/>
      <c r="AH4369" s="4"/>
    </row>
    <row r="4370" spans="1:34" s="5" customFormat="1">
      <c r="A4370" s="9"/>
      <c r="B4370" s="9"/>
      <c r="C4370" s="9"/>
      <c r="D4370" s="9"/>
      <c r="E4370" s="9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8"/>
      <c r="AH4370" s="4"/>
    </row>
    <row r="4371" spans="1:34" s="5" customFormat="1">
      <c r="A4371" s="9"/>
      <c r="B4371" s="9"/>
      <c r="C4371" s="9"/>
      <c r="D4371" s="9"/>
      <c r="E4371" s="9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8"/>
      <c r="AH4371" s="4"/>
    </row>
    <row r="4372" spans="1:34" s="5" customFormat="1">
      <c r="A4372" s="9"/>
      <c r="B4372" s="9"/>
      <c r="C4372" s="9"/>
      <c r="D4372" s="9"/>
      <c r="E4372" s="9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  <c r="AH4372" s="4"/>
    </row>
    <row r="4373" spans="1:34" s="5" customFormat="1">
      <c r="A4373" s="9"/>
      <c r="B4373" s="9"/>
      <c r="C4373" s="9"/>
      <c r="D4373" s="9"/>
      <c r="E4373" s="9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/>
      <c r="AG4373" s="8"/>
      <c r="AH4373" s="4"/>
    </row>
    <row r="4374" spans="1:34" s="5" customFormat="1">
      <c r="A4374" s="9"/>
      <c r="B4374" s="9"/>
      <c r="C4374" s="9"/>
      <c r="D4374" s="9"/>
      <c r="E4374" s="9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8"/>
      <c r="AH4374" s="4"/>
    </row>
    <row r="4375" spans="1:34" s="5" customFormat="1">
      <c r="A4375" s="9"/>
      <c r="B4375" s="9"/>
      <c r="C4375" s="9"/>
      <c r="D4375" s="9"/>
      <c r="E4375" s="9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  <c r="AH4375" s="4"/>
    </row>
    <row r="4376" spans="1:34" s="5" customFormat="1">
      <c r="A4376" s="9"/>
      <c r="B4376" s="9"/>
      <c r="C4376" s="9"/>
      <c r="D4376" s="9"/>
      <c r="E4376" s="9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8"/>
      <c r="AH4376" s="4"/>
    </row>
    <row r="4377" spans="1:34" s="5" customFormat="1">
      <c r="A4377" s="9"/>
      <c r="B4377" s="9"/>
      <c r="C4377" s="9"/>
      <c r="D4377" s="9"/>
      <c r="E4377" s="9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  <c r="AF4377" s="8"/>
      <c r="AG4377" s="8"/>
      <c r="AH4377" s="4"/>
    </row>
    <row r="4378" spans="1:34" s="5" customFormat="1">
      <c r="A4378" s="9"/>
      <c r="B4378" s="9"/>
      <c r="C4378" s="9"/>
      <c r="D4378" s="9"/>
      <c r="E4378" s="9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/>
      <c r="AG4378" s="8"/>
      <c r="AH4378" s="4"/>
    </row>
    <row r="4379" spans="1:34" s="5" customFormat="1">
      <c r="A4379" s="9"/>
      <c r="B4379" s="9"/>
      <c r="C4379" s="9"/>
      <c r="D4379" s="9"/>
      <c r="E4379" s="9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8"/>
      <c r="AH4379" s="4"/>
    </row>
    <row r="4380" spans="1:34" s="5" customFormat="1">
      <c r="A4380" s="9"/>
      <c r="B4380" s="9"/>
      <c r="C4380" s="9"/>
      <c r="D4380" s="9"/>
      <c r="E4380" s="9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  <c r="AH4380" s="4"/>
    </row>
    <row r="4381" spans="1:34" s="5" customFormat="1">
      <c r="A4381" s="9"/>
      <c r="B4381" s="9"/>
      <c r="C4381" s="9"/>
      <c r="D4381" s="9"/>
      <c r="E4381" s="9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8"/>
      <c r="AH4381" s="4"/>
    </row>
    <row r="4382" spans="1:34" s="5" customFormat="1">
      <c r="A4382" s="9"/>
      <c r="B4382" s="9"/>
      <c r="C4382" s="9"/>
      <c r="D4382" s="9"/>
      <c r="E4382" s="9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8"/>
      <c r="AH4382" s="4"/>
    </row>
    <row r="4383" spans="1:34" s="5" customFormat="1">
      <c r="A4383" s="9"/>
      <c r="B4383" s="9"/>
      <c r="C4383" s="9"/>
      <c r="D4383" s="9"/>
      <c r="E4383" s="9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8"/>
      <c r="AH4383" s="4"/>
    </row>
    <row r="4384" spans="1:34" s="5" customFormat="1">
      <c r="A4384" s="9"/>
      <c r="B4384" s="9"/>
      <c r="C4384" s="9"/>
      <c r="D4384" s="9"/>
      <c r="E4384" s="9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/>
      <c r="AG4384" s="8"/>
      <c r="AH4384" s="4"/>
    </row>
    <row r="4385" spans="1:34" s="5" customFormat="1">
      <c r="A4385" s="9"/>
      <c r="B4385" s="9"/>
      <c r="C4385" s="9"/>
      <c r="D4385" s="9"/>
      <c r="E4385" s="9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/>
      <c r="AG4385" s="8"/>
      <c r="AH4385" s="4"/>
    </row>
    <row r="4386" spans="1:34" s="5" customFormat="1">
      <c r="A4386" s="9"/>
      <c r="B4386" s="9"/>
      <c r="C4386" s="9"/>
      <c r="D4386" s="9"/>
      <c r="E4386" s="9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/>
      <c r="AG4386" s="8"/>
      <c r="AH4386" s="4"/>
    </row>
    <row r="4387" spans="1:34" s="5" customFormat="1">
      <c r="A4387" s="9"/>
      <c r="B4387" s="9"/>
      <c r="C4387" s="9"/>
      <c r="D4387" s="9"/>
      <c r="E4387" s="9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8"/>
      <c r="AH4387" s="4"/>
    </row>
    <row r="4388" spans="1:34" s="5" customFormat="1">
      <c r="A4388" s="9"/>
      <c r="B4388" s="9"/>
      <c r="C4388" s="9"/>
      <c r="D4388" s="9"/>
      <c r="E4388" s="9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8"/>
      <c r="AH4388" s="4"/>
    </row>
    <row r="4389" spans="1:34" s="5" customFormat="1">
      <c r="A4389" s="9"/>
      <c r="B4389" s="9"/>
      <c r="C4389" s="9"/>
      <c r="D4389" s="9"/>
      <c r="E4389" s="9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8"/>
      <c r="AH4389" s="4"/>
    </row>
    <row r="4390" spans="1:34" s="5" customFormat="1">
      <c r="A4390" s="9"/>
      <c r="B4390" s="9"/>
      <c r="C4390" s="9"/>
      <c r="D4390" s="9"/>
      <c r="E4390" s="9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8"/>
      <c r="AH4390" s="4"/>
    </row>
    <row r="4391" spans="1:34" s="5" customFormat="1">
      <c r="A4391" s="9"/>
      <c r="B4391" s="9"/>
      <c r="C4391" s="9"/>
      <c r="D4391" s="9"/>
      <c r="E4391" s="9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  <c r="AH4391" s="4"/>
    </row>
    <row r="4392" spans="1:34" s="5" customFormat="1">
      <c r="A4392" s="9"/>
      <c r="B4392" s="9"/>
      <c r="C4392" s="9"/>
      <c r="D4392" s="9"/>
      <c r="E4392" s="9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8"/>
      <c r="AH4392" s="4"/>
    </row>
    <row r="4393" spans="1:34" s="5" customFormat="1">
      <c r="A4393" s="9"/>
      <c r="B4393" s="9"/>
      <c r="C4393" s="9"/>
      <c r="D4393" s="9"/>
      <c r="E4393" s="9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/>
      <c r="AG4393" s="8"/>
      <c r="AH4393" s="4"/>
    </row>
    <row r="4394" spans="1:34" s="5" customFormat="1">
      <c r="A4394" s="9"/>
      <c r="B4394" s="9"/>
      <c r="C4394" s="9"/>
      <c r="D4394" s="9"/>
      <c r="E4394" s="9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8"/>
      <c r="AH4394" s="4"/>
    </row>
    <row r="4395" spans="1:34" s="5" customFormat="1">
      <c r="A4395" s="9"/>
      <c r="B4395" s="9"/>
      <c r="C4395" s="9"/>
      <c r="D4395" s="9"/>
      <c r="E4395" s="9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  <c r="AH4395" s="4"/>
    </row>
    <row r="4396" spans="1:34" s="5" customFormat="1">
      <c r="A4396" s="9"/>
      <c r="B4396" s="9"/>
      <c r="C4396" s="9"/>
      <c r="D4396" s="9"/>
      <c r="E4396" s="9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8"/>
      <c r="AH4396" s="4"/>
    </row>
    <row r="4397" spans="1:34" s="5" customFormat="1">
      <c r="A4397" s="9"/>
      <c r="B4397" s="9"/>
      <c r="C4397" s="9"/>
      <c r="D4397" s="9"/>
      <c r="E4397" s="9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8"/>
      <c r="AH4397" s="4"/>
    </row>
    <row r="4398" spans="1:34" s="5" customFormat="1">
      <c r="A4398" s="9"/>
      <c r="B4398" s="9"/>
      <c r="C4398" s="9"/>
      <c r="D4398" s="9"/>
      <c r="E4398" s="9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8"/>
      <c r="AH4398" s="4"/>
    </row>
    <row r="4399" spans="1:34" s="5" customFormat="1">
      <c r="A4399" s="9"/>
      <c r="B4399" s="9"/>
      <c r="C4399" s="9"/>
      <c r="D4399" s="9"/>
      <c r="E4399" s="9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8"/>
      <c r="AH4399" s="4"/>
    </row>
    <row r="4400" spans="1:34" s="5" customFormat="1">
      <c r="A4400" s="9"/>
      <c r="B4400" s="9"/>
      <c r="C4400" s="9"/>
      <c r="D4400" s="9"/>
      <c r="E4400" s="9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8"/>
      <c r="AH4400" s="4"/>
    </row>
    <row r="4401" spans="1:34" s="5" customFormat="1">
      <c r="A4401" s="9"/>
      <c r="B4401" s="9"/>
      <c r="C4401" s="9"/>
      <c r="D4401" s="9"/>
      <c r="E4401" s="9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/>
      <c r="AG4401" s="8"/>
      <c r="AH4401" s="4"/>
    </row>
    <row r="4402" spans="1:34" s="5" customFormat="1">
      <c r="A4402" s="9"/>
      <c r="B4402" s="9"/>
      <c r="C4402" s="9"/>
      <c r="D4402" s="9"/>
      <c r="E4402" s="9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  <c r="AF4402" s="8"/>
      <c r="AG4402" s="8"/>
      <c r="AH4402" s="4"/>
    </row>
    <row r="4403" spans="1:34" s="5" customFormat="1">
      <c r="A4403" s="9"/>
      <c r="B4403" s="9"/>
      <c r="C4403" s="9"/>
      <c r="D4403" s="9"/>
      <c r="E4403" s="9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8"/>
      <c r="AH4403" s="4"/>
    </row>
    <row r="4404" spans="1:34" s="5" customFormat="1">
      <c r="A4404" s="9"/>
      <c r="B4404" s="9"/>
      <c r="C4404" s="9"/>
      <c r="D4404" s="9"/>
      <c r="E4404" s="9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8"/>
      <c r="AH4404" s="4"/>
    </row>
    <row r="4405" spans="1:34" s="5" customFormat="1">
      <c r="A4405" s="9"/>
      <c r="B4405" s="9"/>
      <c r="C4405" s="9"/>
      <c r="D4405" s="9"/>
      <c r="E4405" s="9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  <c r="AH4405" s="4"/>
    </row>
    <row r="4406" spans="1:34" s="5" customFormat="1">
      <c r="A4406" s="9"/>
      <c r="B4406" s="9"/>
      <c r="C4406" s="9"/>
      <c r="D4406" s="9"/>
      <c r="E4406" s="9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  <c r="AH4406" s="4"/>
    </row>
    <row r="4407" spans="1:34" s="5" customFormat="1">
      <c r="A4407" s="9"/>
      <c r="B4407" s="9"/>
      <c r="C4407" s="9"/>
      <c r="D4407" s="9"/>
      <c r="E4407" s="9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8"/>
      <c r="AH4407" s="4"/>
    </row>
    <row r="4408" spans="1:34" s="5" customFormat="1">
      <c r="A4408" s="9"/>
      <c r="B4408" s="9"/>
      <c r="C4408" s="9"/>
      <c r="D4408" s="9"/>
      <c r="E4408" s="9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/>
      <c r="AG4408" s="8"/>
      <c r="AH4408" s="4"/>
    </row>
    <row r="4409" spans="1:34" s="5" customFormat="1">
      <c r="A4409" s="9"/>
      <c r="B4409" s="9"/>
      <c r="C4409" s="9"/>
      <c r="D4409" s="9"/>
      <c r="E4409" s="9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8"/>
      <c r="AH4409" s="4"/>
    </row>
    <row r="4410" spans="1:34" s="5" customFormat="1">
      <c r="A4410" s="9"/>
      <c r="B4410" s="9"/>
      <c r="C4410" s="9"/>
      <c r="D4410" s="9"/>
      <c r="E4410" s="9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  <c r="AF4410" s="8"/>
      <c r="AG4410" s="8"/>
      <c r="AH4410" s="4"/>
    </row>
    <row r="4411" spans="1:34" s="5" customFormat="1">
      <c r="A4411" s="9"/>
      <c r="B4411" s="9"/>
      <c r="C4411" s="9"/>
      <c r="D4411" s="9"/>
      <c r="E4411" s="9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8"/>
      <c r="AH4411" s="4"/>
    </row>
    <row r="4412" spans="1:34" s="5" customFormat="1">
      <c r="A4412" s="9"/>
      <c r="B4412" s="9"/>
      <c r="C4412" s="9"/>
      <c r="D4412" s="9"/>
      <c r="E4412" s="9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  <c r="AF4412" s="8"/>
      <c r="AG4412" s="8"/>
      <c r="AH4412" s="4"/>
    </row>
    <row r="4413" spans="1:34" s="5" customFormat="1">
      <c r="A4413" s="9"/>
      <c r="B4413" s="9"/>
      <c r="C4413" s="9"/>
      <c r="D4413" s="9"/>
      <c r="E4413" s="9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8"/>
      <c r="AH4413" s="4"/>
    </row>
    <row r="4414" spans="1:34" s="5" customFormat="1">
      <c r="A4414" s="9"/>
      <c r="B4414" s="9"/>
      <c r="C4414" s="9"/>
      <c r="D4414" s="9"/>
      <c r="E4414" s="9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8"/>
      <c r="AH4414" s="4"/>
    </row>
    <row r="4415" spans="1:34" s="5" customFormat="1">
      <c r="A4415" s="9"/>
      <c r="B4415" s="9"/>
      <c r="C4415" s="9"/>
      <c r="D4415" s="9"/>
      <c r="E4415" s="9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8"/>
      <c r="AH4415" s="4"/>
    </row>
    <row r="4416" spans="1:34" s="5" customFormat="1">
      <c r="A4416" s="9"/>
      <c r="B4416" s="9"/>
      <c r="C4416" s="9"/>
      <c r="D4416" s="9"/>
      <c r="E4416" s="9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8"/>
      <c r="AH4416" s="4"/>
    </row>
    <row r="4417" spans="1:34" s="5" customFormat="1">
      <c r="A4417" s="9"/>
      <c r="B4417" s="9"/>
      <c r="C4417" s="9"/>
      <c r="D4417" s="9"/>
      <c r="E4417" s="9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8"/>
      <c r="AH4417" s="4"/>
    </row>
    <row r="4418" spans="1:34" s="5" customFormat="1">
      <c r="A4418" s="9"/>
      <c r="B4418" s="9"/>
      <c r="C4418" s="9"/>
      <c r="D4418" s="9"/>
      <c r="E4418" s="9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8"/>
      <c r="AH4418" s="4"/>
    </row>
    <row r="4419" spans="1:34" s="5" customFormat="1">
      <c r="A4419" s="9"/>
      <c r="B4419" s="9"/>
      <c r="C4419" s="9"/>
      <c r="D4419" s="9"/>
      <c r="E4419" s="9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/>
      <c r="AH4419" s="4"/>
    </row>
    <row r="4420" spans="1:34" s="5" customFormat="1">
      <c r="A4420" s="9"/>
      <c r="B4420" s="9"/>
      <c r="C4420" s="9"/>
      <c r="D4420" s="9"/>
      <c r="E4420" s="9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8"/>
      <c r="AH4420" s="4"/>
    </row>
    <row r="4421" spans="1:34" s="5" customFormat="1">
      <c r="A4421" s="9"/>
      <c r="B4421" s="9"/>
      <c r="C4421" s="9"/>
      <c r="D4421" s="9"/>
      <c r="E4421" s="9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8"/>
      <c r="AH4421" s="4"/>
    </row>
    <row r="4422" spans="1:34" s="5" customFormat="1">
      <c r="A4422" s="9"/>
      <c r="B4422" s="9"/>
      <c r="C4422" s="9"/>
      <c r="D4422" s="9"/>
      <c r="E4422" s="9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8"/>
      <c r="AH4422" s="4"/>
    </row>
    <row r="4423" spans="1:34" s="5" customFormat="1">
      <c r="A4423" s="9"/>
      <c r="B4423" s="9"/>
      <c r="C4423" s="9"/>
      <c r="D4423" s="9"/>
      <c r="E4423" s="9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  <c r="AF4423" s="8"/>
      <c r="AG4423" s="8"/>
      <c r="AH4423" s="4"/>
    </row>
    <row r="4424" spans="1:34" s="5" customFormat="1">
      <c r="A4424" s="9"/>
      <c r="B4424" s="9"/>
      <c r="C4424" s="9"/>
      <c r="D4424" s="9"/>
      <c r="E4424" s="9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8"/>
      <c r="AH4424" s="4"/>
    </row>
    <row r="4425" spans="1:34" s="5" customFormat="1">
      <c r="A4425" s="9"/>
      <c r="B4425" s="9"/>
      <c r="C4425" s="9"/>
      <c r="D4425" s="9"/>
      <c r="E4425" s="9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8"/>
      <c r="AH4425" s="4"/>
    </row>
    <row r="4426" spans="1:34" s="5" customFormat="1">
      <c r="A4426" s="9"/>
      <c r="B4426" s="9"/>
      <c r="C4426" s="9"/>
      <c r="D4426" s="9"/>
      <c r="E4426" s="9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8"/>
      <c r="AH4426" s="4"/>
    </row>
    <row r="4427" spans="1:34" s="5" customFormat="1">
      <c r="A4427" s="9"/>
      <c r="B4427" s="9"/>
      <c r="C4427" s="9"/>
      <c r="D4427" s="9"/>
      <c r="E4427" s="9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  <c r="AH4427" s="4"/>
    </row>
    <row r="4428" spans="1:34" s="5" customFormat="1">
      <c r="A4428" s="9"/>
      <c r="B4428" s="9"/>
      <c r="C4428" s="9"/>
      <c r="D4428" s="9"/>
      <c r="E4428" s="9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  <c r="AH4428" s="4"/>
    </row>
    <row r="4429" spans="1:34" s="5" customFormat="1">
      <c r="A4429" s="9"/>
      <c r="B4429" s="9"/>
      <c r="C4429" s="9"/>
      <c r="D4429" s="9"/>
      <c r="E4429" s="9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8"/>
      <c r="AH4429" s="4"/>
    </row>
    <row r="4430" spans="1:34" s="5" customFormat="1">
      <c r="A4430" s="9"/>
      <c r="B4430" s="9"/>
      <c r="C4430" s="9"/>
      <c r="D4430" s="9"/>
      <c r="E4430" s="9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  <c r="AF4430" s="8"/>
      <c r="AG4430" s="8"/>
      <c r="AH4430" s="4"/>
    </row>
    <row r="4431" spans="1:34" s="5" customFormat="1">
      <c r="A4431" s="9"/>
      <c r="B4431" s="9"/>
      <c r="C4431" s="9"/>
      <c r="D4431" s="9"/>
      <c r="E4431" s="9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  <c r="AF4431" s="8"/>
      <c r="AG4431" s="8"/>
      <c r="AH4431" s="4"/>
    </row>
    <row r="4432" spans="1:34" s="5" customFormat="1">
      <c r="A4432" s="9"/>
      <c r="B4432" s="9"/>
      <c r="C4432" s="9"/>
      <c r="D4432" s="9"/>
      <c r="E4432" s="9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8"/>
      <c r="AH4432" s="4"/>
    </row>
    <row r="4433" spans="1:34" s="5" customFormat="1">
      <c r="A4433" s="9"/>
      <c r="B4433" s="9"/>
      <c r="C4433" s="9"/>
      <c r="D4433" s="9"/>
      <c r="E4433" s="9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  <c r="AH4433" s="4"/>
    </row>
    <row r="4434" spans="1:34" s="5" customFormat="1">
      <c r="A4434" s="9"/>
      <c r="B4434" s="9"/>
      <c r="C4434" s="9"/>
      <c r="D4434" s="9"/>
      <c r="E4434" s="9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  <c r="AH4434" s="4"/>
    </row>
    <row r="4435" spans="1:34" s="5" customFormat="1">
      <c r="A4435" s="9"/>
      <c r="B4435" s="9"/>
      <c r="C4435" s="9"/>
      <c r="D4435" s="9"/>
      <c r="E4435" s="9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  <c r="AH4435" s="4"/>
    </row>
    <row r="4436" spans="1:34" s="5" customFormat="1">
      <c r="A4436" s="9"/>
      <c r="B4436" s="9"/>
      <c r="C4436" s="9"/>
      <c r="D4436" s="9"/>
      <c r="E4436" s="9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  <c r="AH4436" s="4"/>
    </row>
    <row r="4437" spans="1:34" s="5" customFormat="1">
      <c r="A4437" s="9"/>
      <c r="B4437" s="9"/>
      <c r="C4437" s="9"/>
      <c r="D4437" s="9"/>
      <c r="E4437" s="9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  <c r="AH4437" s="4"/>
    </row>
    <row r="4438" spans="1:34" s="5" customFormat="1">
      <c r="A4438" s="9"/>
      <c r="B4438" s="9"/>
      <c r="C4438" s="9"/>
      <c r="D4438" s="9"/>
      <c r="E4438" s="9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8"/>
      <c r="AH4438" s="4"/>
    </row>
    <row r="4439" spans="1:34" s="5" customFormat="1">
      <c r="A4439" s="9"/>
      <c r="B4439" s="9"/>
      <c r="C4439" s="9"/>
      <c r="D4439" s="9"/>
      <c r="E4439" s="9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/>
      <c r="AG4439" s="8"/>
      <c r="AH4439" s="4"/>
    </row>
    <row r="4440" spans="1:34" s="5" customFormat="1">
      <c r="A4440" s="9"/>
      <c r="B4440" s="9"/>
      <c r="C4440" s="9"/>
      <c r="D4440" s="9"/>
      <c r="E4440" s="9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/>
      <c r="AG4440" s="8"/>
      <c r="AH4440" s="4"/>
    </row>
    <row r="4441" spans="1:34" s="5" customFormat="1">
      <c r="A4441" s="9"/>
      <c r="B4441" s="9"/>
      <c r="C4441" s="9"/>
      <c r="D4441" s="9"/>
      <c r="E4441" s="9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8"/>
      <c r="AH4441" s="4"/>
    </row>
    <row r="4442" spans="1:34" s="5" customFormat="1">
      <c r="A4442" s="9"/>
      <c r="B4442" s="9"/>
      <c r="C4442" s="9"/>
      <c r="D4442" s="9"/>
      <c r="E4442" s="9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8"/>
      <c r="AH4442" s="4"/>
    </row>
    <row r="4443" spans="1:34" s="5" customFormat="1">
      <c r="A4443" s="9"/>
      <c r="B4443" s="9"/>
      <c r="C4443" s="9"/>
      <c r="D4443" s="9"/>
      <c r="E4443" s="9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8"/>
      <c r="AH4443" s="4"/>
    </row>
    <row r="4444" spans="1:34" s="5" customFormat="1">
      <c r="A4444" s="9"/>
      <c r="B4444" s="9"/>
      <c r="C4444" s="9"/>
      <c r="D4444" s="9"/>
      <c r="E4444" s="9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8"/>
      <c r="AH4444" s="4"/>
    </row>
    <row r="4445" spans="1:34" s="5" customFormat="1">
      <c r="A4445" s="9"/>
      <c r="B4445" s="9"/>
      <c r="C4445" s="9"/>
      <c r="D4445" s="9"/>
      <c r="E4445" s="9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8"/>
      <c r="AH4445" s="4"/>
    </row>
    <row r="4446" spans="1:34" s="5" customFormat="1">
      <c r="A4446" s="9"/>
      <c r="B4446" s="9"/>
      <c r="C4446" s="9"/>
      <c r="D4446" s="9"/>
      <c r="E4446" s="9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/>
      <c r="AG4446" s="8"/>
      <c r="AH4446" s="4"/>
    </row>
    <row r="4447" spans="1:34" s="5" customFormat="1">
      <c r="A4447" s="9"/>
      <c r="B4447" s="9"/>
      <c r="C4447" s="9"/>
      <c r="D4447" s="9"/>
      <c r="E4447" s="9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/>
      <c r="AG4447" s="8"/>
      <c r="AH4447" s="4"/>
    </row>
    <row r="4448" spans="1:34" s="5" customFormat="1">
      <c r="A4448" s="9"/>
      <c r="B4448" s="9"/>
      <c r="C4448" s="9"/>
      <c r="D4448" s="9"/>
      <c r="E4448" s="9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/>
      <c r="AG4448" s="8"/>
      <c r="AH4448" s="4"/>
    </row>
    <row r="4449" spans="1:34" s="5" customFormat="1">
      <c r="A4449" s="9"/>
      <c r="B4449" s="9"/>
      <c r="C4449" s="9"/>
      <c r="D4449" s="9"/>
      <c r="E4449" s="9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8"/>
      <c r="AH4449" s="4"/>
    </row>
    <row r="4450" spans="1:34" s="5" customFormat="1">
      <c r="A4450" s="9"/>
      <c r="B4450" s="9"/>
      <c r="C4450" s="9"/>
      <c r="D4450" s="9"/>
      <c r="E4450" s="9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8"/>
      <c r="AH4450" s="4"/>
    </row>
    <row r="4451" spans="1:34" s="5" customFormat="1">
      <c r="A4451" s="9"/>
      <c r="B4451" s="9"/>
      <c r="C4451" s="9"/>
      <c r="D4451" s="9"/>
      <c r="E4451" s="9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8"/>
      <c r="AH4451" s="4"/>
    </row>
    <row r="4452" spans="1:34" s="5" customFormat="1">
      <c r="A4452" s="9"/>
      <c r="B4452" s="9"/>
      <c r="C4452" s="9"/>
      <c r="D4452" s="9"/>
      <c r="E4452" s="9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8"/>
      <c r="AH4452" s="4"/>
    </row>
    <row r="4453" spans="1:34" s="5" customFormat="1">
      <c r="A4453" s="9"/>
      <c r="B4453" s="9"/>
      <c r="C4453" s="9"/>
      <c r="D4453" s="9"/>
      <c r="E4453" s="9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  <c r="AF4453" s="8"/>
      <c r="AG4453" s="8"/>
      <c r="AH4453" s="4"/>
    </row>
    <row r="4454" spans="1:34" s="5" customFormat="1">
      <c r="A4454" s="9"/>
      <c r="B4454" s="9"/>
      <c r="C4454" s="9"/>
      <c r="D4454" s="9"/>
      <c r="E4454" s="9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  <c r="AF4454" s="8"/>
      <c r="AG4454" s="8"/>
      <c r="AH4454" s="4"/>
    </row>
    <row r="4455" spans="1:34" s="5" customFormat="1">
      <c r="A4455" s="9"/>
      <c r="B4455" s="9"/>
      <c r="C4455" s="9"/>
      <c r="D4455" s="9"/>
      <c r="E4455" s="9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  <c r="AF4455" s="8"/>
      <c r="AG4455" s="8"/>
      <c r="AH4455" s="4"/>
    </row>
    <row r="4456" spans="1:34" s="5" customFormat="1">
      <c r="A4456" s="9"/>
      <c r="B4456" s="9"/>
      <c r="C4456" s="9"/>
      <c r="D4456" s="9"/>
      <c r="E4456" s="9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  <c r="AF4456" s="8"/>
      <c r="AG4456" s="8"/>
      <c r="AH4456" s="4"/>
    </row>
    <row r="4457" spans="1:34" s="5" customFormat="1">
      <c r="A4457" s="9"/>
      <c r="B4457" s="9"/>
      <c r="C4457" s="9"/>
      <c r="D4457" s="9"/>
      <c r="E4457" s="9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  <c r="AF4457" s="8"/>
      <c r="AG4457" s="8"/>
      <c r="AH4457" s="4"/>
    </row>
    <row r="4458" spans="1:34" s="5" customFormat="1">
      <c r="A4458" s="9"/>
      <c r="B4458" s="9"/>
      <c r="C4458" s="9"/>
      <c r="D4458" s="9"/>
      <c r="E4458" s="9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  <c r="AF4458" s="8"/>
      <c r="AG4458" s="8"/>
      <c r="AH4458" s="4"/>
    </row>
    <row r="4459" spans="1:34" s="5" customFormat="1">
      <c r="A4459" s="9"/>
      <c r="B4459" s="9"/>
      <c r="C4459" s="9"/>
      <c r="D4459" s="9"/>
      <c r="E4459" s="9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  <c r="AF4459" s="8"/>
      <c r="AG4459" s="8"/>
      <c r="AH4459" s="4"/>
    </row>
    <row r="4460" spans="1:34" s="5" customFormat="1">
      <c r="A4460" s="9"/>
      <c r="B4460" s="9"/>
      <c r="C4460" s="9"/>
      <c r="D4460" s="9"/>
      <c r="E4460" s="9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  <c r="AF4460" s="8"/>
      <c r="AG4460" s="8"/>
      <c r="AH4460" s="4"/>
    </row>
    <row r="4461" spans="1:34" s="5" customFormat="1">
      <c r="A4461" s="9"/>
      <c r="B4461" s="9"/>
      <c r="C4461" s="9"/>
      <c r="D4461" s="9"/>
      <c r="E4461" s="9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/>
      <c r="AG4461" s="8"/>
      <c r="AH4461" s="4"/>
    </row>
    <row r="4462" spans="1:34" s="5" customFormat="1">
      <c r="A4462" s="9"/>
      <c r="B4462" s="9"/>
      <c r="C4462" s="9"/>
      <c r="D4462" s="9"/>
      <c r="E4462" s="9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  <c r="AF4462" s="8"/>
      <c r="AG4462" s="8"/>
      <c r="AH4462" s="4"/>
    </row>
    <row r="4463" spans="1:34" s="5" customFormat="1">
      <c r="A4463" s="9"/>
      <c r="B4463" s="9"/>
      <c r="C4463" s="9"/>
      <c r="D4463" s="9"/>
      <c r="E4463" s="9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  <c r="AF4463" s="8"/>
      <c r="AG4463" s="8"/>
      <c r="AH4463" s="4"/>
    </row>
    <row r="4464" spans="1:34" s="5" customFormat="1">
      <c r="A4464" s="9"/>
      <c r="B4464" s="9"/>
      <c r="C4464" s="9"/>
      <c r="D4464" s="9"/>
      <c r="E4464" s="9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  <c r="AF4464" s="8"/>
      <c r="AG4464" s="8"/>
      <c r="AH4464" s="4"/>
    </row>
    <row r="4465" spans="1:34" s="5" customFormat="1">
      <c r="A4465" s="9"/>
      <c r="B4465" s="9"/>
      <c r="C4465" s="9"/>
      <c r="D4465" s="9"/>
      <c r="E4465" s="9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  <c r="AF4465" s="8"/>
      <c r="AG4465" s="8"/>
      <c r="AH4465" s="4"/>
    </row>
    <row r="4466" spans="1:34" s="5" customFormat="1">
      <c r="A4466" s="9"/>
      <c r="B4466" s="9"/>
      <c r="C4466" s="9"/>
      <c r="D4466" s="9"/>
      <c r="E4466" s="9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  <c r="AF4466" s="8"/>
      <c r="AG4466" s="8"/>
      <c r="AH4466" s="4"/>
    </row>
    <row r="4467" spans="1:34" s="5" customFormat="1">
      <c r="A4467" s="9"/>
      <c r="B4467" s="9"/>
      <c r="C4467" s="9"/>
      <c r="D4467" s="9"/>
      <c r="E4467" s="9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  <c r="AF4467" s="8"/>
      <c r="AG4467" s="8"/>
      <c r="AH4467" s="4"/>
    </row>
    <row r="4468" spans="1:34" s="5" customFormat="1">
      <c r="A4468" s="9"/>
      <c r="B4468" s="9"/>
      <c r="C4468" s="9"/>
      <c r="D4468" s="9"/>
      <c r="E4468" s="9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  <c r="AF4468" s="8"/>
      <c r="AG4468" s="8"/>
      <c r="AH4468" s="4"/>
    </row>
    <row r="4469" spans="1:34" s="5" customFormat="1">
      <c r="A4469" s="9"/>
      <c r="B4469" s="9"/>
      <c r="C4469" s="9"/>
      <c r="D4469" s="9"/>
      <c r="E4469" s="9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  <c r="AF4469" s="8"/>
      <c r="AG4469" s="8"/>
      <c r="AH4469" s="4"/>
    </row>
    <row r="4470" spans="1:34" s="5" customFormat="1">
      <c r="A4470" s="9"/>
      <c r="B4470" s="9"/>
      <c r="C4470" s="9"/>
      <c r="D4470" s="9"/>
      <c r="E4470" s="9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  <c r="AF4470" s="8"/>
      <c r="AG4470" s="8"/>
      <c r="AH4470" s="4"/>
    </row>
    <row r="4471" spans="1:34" s="5" customFormat="1">
      <c r="A4471" s="9"/>
      <c r="B4471" s="9"/>
      <c r="C4471" s="9"/>
      <c r="D4471" s="9"/>
      <c r="E4471" s="9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  <c r="AF4471" s="8"/>
      <c r="AG4471" s="8"/>
      <c r="AH4471" s="4"/>
    </row>
    <row r="4472" spans="1:34" s="5" customFormat="1">
      <c r="A4472" s="9"/>
      <c r="B4472" s="9"/>
      <c r="C4472" s="9"/>
      <c r="D4472" s="9"/>
      <c r="E4472" s="9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  <c r="AF4472" s="8"/>
      <c r="AG4472" s="8"/>
      <c r="AH4472" s="4"/>
    </row>
    <row r="4473" spans="1:34" s="5" customFormat="1">
      <c r="A4473" s="9"/>
      <c r="B4473" s="9"/>
      <c r="C4473" s="9"/>
      <c r="D4473" s="9"/>
      <c r="E4473" s="9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  <c r="AF4473" s="8"/>
      <c r="AG4473" s="8"/>
      <c r="AH4473" s="4"/>
    </row>
    <row r="4474" spans="1:34" s="5" customFormat="1">
      <c r="A4474" s="9"/>
      <c r="B4474" s="9"/>
      <c r="C4474" s="9"/>
      <c r="D4474" s="9"/>
      <c r="E4474" s="9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/>
      <c r="AG4474" s="8"/>
      <c r="AH4474" s="4"/>
    </row>
    <row r="4475" spans="1:34" s="5" customFormat="1">
      <c r="A4475" s="9"/>
      <c r="B4475" s="9"/>
      <c r="C4475" s="9"/>
      <c r="D4475" s="9"/>
      <c r="E4475" s="9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  <c r="AF4475" s="8"/>
      <c r="AG4475" s="8"/>
      <c r="AH4475" s="4"/>
    </row>
    <row r="4476" spans="1:34" s="5" customFormat="1">
      <c r="A4476" s="9"/>
      <c r="B4476" s="9"/>
      <c r="C4476" s="9"/>
      <c r="D4476" s="9"/>
      <c r="E4476" s="9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  <c r="AF4476" s="8"/>
      <c r="AG4476" s="8"/>
      <c r="AH4476" s="4"/>
    </row>
    <row r="4477" spans="1:34" s="5" customFormat="1">
      <c r="A4477" s="9"/>
      <c r="B4477" s="9"/>
      <c r="C4477" s="9"/>
      <c r="D4477" s="9"/>
      <c r="E4477" s="9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  <c r="AF4477" s="8"/>
      <c r="AG4477" s="8"/>
      <c r="AH4477" s="4"/>
    </row>
    <row r="4478" spans="1:34" s="5" customFormat="1">
      <c r="A4478" s="9"/>
      <c r="B4478" s="9"/>
      <c r="C4478" s="9"/>
      <c r="D4478" s="9"/>
      <c r="E4478" s="9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  <c r="AF4478" s="8"/>
      <c r="AG4478" s="8"/>
      <c r="AH4478" s="4"/>
    </row>
    <row r="4479" spans="1:34" s="5" customFormat="1">
      <c r="A4479" s="9"/>
      <c r="B4479" s="9"/>
      <c r="C4479" s="9"/>
      <c r="D4479" s="9"/>
      <c r="E4479" s="9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  <c r="AF4479" s="8"/>
      <c r="AG4479" s="8"/>
      <c r="AH4479" s="4"/>
    </row>
    <row r="4480" spans="1:34" s="5" customFormat="1">
      <c r="A4480" s="9"/>
      <c r="B4480" s="9"/>
      <c r="C4480" s="9"/>
      <c r="D4480" s="9"/>
      <c r="E4480" s="9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  <c r="AF4480" s="8"/>
      <c r="AG4480" s="8"/>
      <c r="AH4480" s="4"/>
    </row>
    <row r="4481" spans="1:34" s="5" customFormat="1">
      <c r="A4481" s="9"/>
      <c r="B4481" s="9"/>
      <c r="C4481" s="9"/>
      <c r="D4481" s="9"/>
      <c r="E4481" s="9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  <c r="AF4481" s="8"/>
      <c r="AG4481" s="8"/>
      <c r="AH4481" s="4"/>
    </row>
    <row r="4482" spans="1:34" s="5" customFormat="1">
      <c r="A4482" s="9"/>
      <c r="B4482" s="9"/>
      <c r="C4482" s="9"/>
      <c r="D4482" s="9"/>
      <c r="E4482" s="9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  <c r="AF4482" s="8"/>
      <c r="AG4482" s="8"/>
      <c r="AH4482" s="4"/>
    </row>
    <row r="4483" spans="1:34" s="5" customFormat="1">
      <c r="A4483" s="9"/>
      <c r="B4483" s="9"/>
      <c r="C4483" s="9"/>
      <c r="D4483" s="9"/>
      <c r="E4483" s="9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  <c r="AF4483" s="8"/>
      <c r="AG4483" s="8"/>
      <c r="AH4483" s="4"/>
    </row>
    <row r="4484" spans="1:34" s="5" customFormat="1">
      <c r="A4484" s="9"/>
      <c r="B4484" s="9"/>
      <c r="C4484" s="9"/>
      <c r="D4484" s="9"/>
      <c r="E4484" s="9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  <c r="AF4484" s="8"/>
      <c r="AG4484" s="8"/>
      <c r="AH4484" s="4"/>
    </row>
    <row r="4485" spans="1:34" s="5" customFormat="1">
      <c r="A4485" s="9"/>
      <c r="B4485" s="9"/>
      <c r="C4485" s="9"/>
      <c r="D4485" s="9"/>
      <c r="E4485" s="9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  <c r="AF4485" s="8"/>
      <c r="AG4485" s="8"/>
      <c r="AH4485" s="4"/>
    </row>
    <row r="4486" spans="1:34" s="5" customFormat="1">
      <c r="A4486" s="9"/>
      <c r="B4486" s="9"/>
      <c r="C4486" s="9"/>
      <c r="D4486" s="9"/>
      <c r="E4486" s="9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  <c r="AF4486" s="8"/>
      <c r="AG4486" s="8"/>
      <c r="AH4486" s="4"/>
    </row>
    <row r="4487" spans="1:34" s="5" customFormat="1">
      <c r="A4487" s="9"/>
      <c r="B4487" s="9"/>
      <c r="C4487" s="9"/>
      <c r="D4487" s="9"/>
      <c r="E4487" s="9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  <c r="AF4487" s="8"/>
      <c r="AG4487" s="8"/>
      <c r="AH4487" s="4"/>
    </row>
    <row r="4488" spans="1:34" s="5" customFormat="1">
      <c r="A4488" s="9"/>
      <c r="B4488" s="9"/>
      <c r="C4488" s="9"/>
      <c r="D4488" s="9"/>
      <c r="E4488" s="9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  <c r="AF4488" s="8"/>
      <c r="AG4488" s="8"/>
      <c r="AH4488" s="4"/>
    </row>
    <row r="4489" spans="1:34" s="5" customFormat="1">
      <c r="A4489" s="9"/>
      <c r="B4489" s="9"/>
      <c r="C4489" s="9"/>
      <c r="D4489" s="9"/>
      <c r="E4489" s="9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  <c r="AF4489" s="8"/>
      <c r="AG4489" s="8"/>
      <c r="AH4489" s="4"/>
    </row>
    <row r="4490" spans="1:34" s="5" customFormat="1">
      <c r="A4490" s="9"/>
      <c r="B4490" s="9"/>
      <c r="C4490" s="9"/>
      <c r="D4490" s="9"/>
      <c r="E4490" s="9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  <c r="AF4490" s="8"/>
      <c r="AG4490" s="8"/>
      <c r="AH4490" s="4"/>
    </row>
    <row r="4491" spans="1:34" s="5" customFormat="1">
      <c r="A4491" s="9"/>
      <c r="B4491" s="9"/>
      <c r="C4491" s="9"/>
      <c r="D4491" s="9"/>
      <c r="E4491" s="9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  <c r="AF4491" s="8"/>
      <c r="AG4491" s="8"/>
      <c r="AH4491" s="4"/>
    </row>
    <row r="4492" spans="1:34" s="5" customFormat="1">
      <c r="A4492" s="9"/>
      <c r="B4492" s="9"/>
      <c r="C4492" s="9"/>
      <c r="D4492" s="9"/>
      <c r="E4492" s="9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  <c r="AF4492" s="8"/>
      <c r="AG4492" s="8"/>
      <c r="AH4492" s="4"/>
    </row>
    <row r="4493" spans="1:34" s="5" customFormat="1">
      <c r="A4493" s="9"/>
      <c r="B4493" s="9"/>
      <c r="C4493" s="9"/>
      <c r="D4493" s="9"/>
      <c r="E4493" s="9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  <c r="AF4493" s="8"/>
      <c r="AG4493" s="8"/>
      <c r="AH4493" s="4"/>
    </row>
    <row r="4494" spans="1:34" s="5" customFormat="1">
      <c r="A4494" s="9"/>
      <c r="B4494" s="9"/>
      <c r="C4494" s="9"/>
      <c r="D4494" s="9"/>
      <c r="E4494" s="9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  <c r="AF4494" s="8"/>
      <c r="AG4494" s="8"/>
      <c r="AH4494" s="4"/>
    </row>
    <row r="4495" spans="1:34" s="5" customFormat="1">
      <c r="A4495" s="9"/>
      <c r="B4495" s="9"/>
      <c r="C4495" s="9"/>
      <c r="D4495" s="9"/>
      <c r="E4495" s="9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  <c r="AF4495" s="8"/>
      <c r="AG4495" s="8"/>
      <c r="AH4495" s="4"/>
    </row>
    <row r="4496" spans="1:34" s="5" customFormat="1">
      <c r="A4496" s="9"/>
      <c r="B4496" s="9"/>
      <c r="C4496" s="9"/>
      <c r="D4496" s="9"/>
      <c r="E4496" s="9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  <c r="AF4496" s="8"/>
      <c r="AG4496" s="8"/>
      <c r="AH4496" s="4"/>
    </row>
    <row r="4497" spans="1:34" s="5" customFormat="1">
      <c r="A4497" s="9"/>
      <c r="B4497" s="9"/>
      <c r="C4497" s="9"/>
      <c r="D4497" s="9"/>
      <c r="E4497" s="9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  <c r="AF4497" s="8"/>
      <c r="AG4497" s="8"/>
      <c r="AH4497" s="4"/>
    </row>
    <row r="4498" spans="1:34" s="5" customFormat="1">
      <c r="A4498" s="9"/>
      <c r="B4498" s="9"/>
      <c r="C4498" s="9"/>
      <c r="D4498" s="9"/>
      <c r="E4498" s="9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  <c r="AF4498" s="8"/>
      <c r="AG4498" s="8"/>
      <c r="AH4498" s="4"/>
    </row>
    <row r="4499" spans="1:34" s="5" customFormat="1">
      <c r="A4499" s="9"/>
      <c r="B4499" s="9"/>
      <c r="C4499" s="9"/>
      <c r="D4499" s="9"/>
      <c r="E4499" s="9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/>
      <c r="AG4499" s="8"/>
      <c r="AH4499" s="4"/>
    </row>
    <row r="4500" spans="1:34" s="5" customFormat="1">
      <c r="A4500" s="9"/>
      <c r="B4500" s="9"/>
      <c r="C4500" s="9"/>
      <c r="D4500" s="9"/>
      <c r="E4500" s="9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  <c r="AF4500" s="8"/>
      <c r="AG4500" s="8"/>
      <c r="AH4500" s="4"/>
    </row>
    <row r="4501" spans="1:34" s="5" customFormat="1">
      <c r="A4501" s="9"/>
      <c r="B4501" s="9"/>
      <c r="C4501" s="9"/>
      <c r="D4501" s="9"/>
      <c r="E4501" s="9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  <c r="AF4501" s="8"/>
      <c r="AG4501" s="8"/>
      <c r="AH4501" s="4"/>
    </row>
    <row r="4502" spans="1:34" s="5" customFormat="1">
      <c r="A4502" s="9"/>
      <c r="B4502" s="9"/>
      <c r="C4502" s="9"/>
      <c r="D4502" s="9"/>
      <c r="E4502" s="9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  <c r="AF4502" s="8"/>
      <c r="AG4502" s="8"/>
      <c r="AH4502" s="4"/>
    </row>
    <row r="4503" spans="1:34" s="5" customFormat="1">
      <c r="A4503" s="9"/>
      <c r="B4503" s="9"/>
      <c r="C4503" s="9"/>
      <c r="D4503" s="9"/>
      <c r="E4503" s="9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  <c r="AF4503" s="8"/>
      <c r="AG4503" s="8"/>
      <c r="AH4503" s="4"/>
    </row>
    <row r="4504" spans="1:34" s="5" customFormat="1">
      <c r="A4504" s="9"/>
      <c r="B4504" s="9"/>
      <c r="C4504" s="9"/>
      <c r="D4504" s="9"/>
      <c r="E4504" s="9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  <c r="AF4504" s="8"/>
      <c r="AG4504" s="8"/>
      <c r="AH4504" s="4"/>
    </row>
    <row r="4505" spans="1:34" s="5" customFormat="1">
      <c r="A4505" s="9"/>
      <c r="B4505" s="9"/>
      <c r="C4505" s="9"/>
      <c r="D4505" s="9"/>
      <c r="E4505" s="9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  <c r="AF4505" s="8"/>
      <c r="AG4505" s="8"/>
      <c r="AH4505" s="4"/>
    </row>
    <row r="4506" spans="1:34" s="5" customFormat="1">
      <c r="A4506" s="9"/>
      <c r="B4506" s="9"/>
      <c r="C4506" s="9"/>
      <c r="D4506" s="9"/>
      <c r="E4506" s="9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  <c r="AF4506" s="8"/>
      <c r="AG4506" s="8"/>
      <c r="AH4506" s="4"/>
    </row>
    <row r="4507" spans="1:34" s="5" customFormat="1">
      <c r="A4507" s="9"/>
      <c r="B4507" s="9"/>
      <c r="C4507" s="9"/>
      <c r="D4507" s="9"/>
      <c r="E4507" s="9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  <c r="AF4507" s="8"/>
      <c r="AG4507" s="8"/>
      <c r="AH4507" s="4"/>
    </row>
    <row r="4508" spans="1:34" s="5" customFormat="1">
      <c r="A4508" s="9"/>
      <c r="B4508" s="9"/>
      <c r="C4508" s="9"/>
      <c r="D4508" s="9"/>
      <c r="E4508" s="9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  <c r="AF4508" s="8"/>
      <c r="AG4508" s="8"/>
      <c r="AH4508" s="4"/>
    </row>
    <row r="4509" spans="1:34" s="5" customFormat="1">
      <c r="A4509" s="9"/>
      <c r="B4509" s="9"/>
      <c r="C4509" s="9"/>
      <c r="D4509" s="9"/>
      <c r="E4509" s="9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  <c r="AF4509" s="8"/>
      <c r="AG4509" s="8"/>
      <c r="AH4509" s="4"/>
    </row>
    <row r="4510" spans="1:34" s="5" customFormat="1">
      <c r="A4510" s="9"/>
      <c r="B4510" s="9"/>
      <c r="C4510" s="9"/>
      <c r="D4510" s="9"/>
      <c r="E4510" s="9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  <c r="AF4510" s="8"/>
      <c r="AG4510" s="8"/>
      <c r="AH4510" s="4"/>
    </row>
    <row r="4511" spans="1:34" s="5" customFormat="1">
      <c r="A4511" s="9"/>
      <c r="B4511" s="9"/>
      <c r="C4511" s="9"/>
      <c r="D4511" s="9"/>
      <c r="E4511" s="9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  <c r="AF4511" s="8"/>
      <c r="AG4511" s="8"/>
      <c r="AH4511" s="4"/>
    </row>
    <row r="4512" spans="1:34" s="5" customFormat="1">
      <c r="A4512" s="9"/>
      <c r="B4512" s="9"/>
      <c r="C4512" s="9"/>
      <c r="D4512" s="9"/>
      <c r="E4512" s="9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  <c r="AF4512" s="8"/>
      <c r="AG4512" s="8"/>
      <c r="AH4512" s="4"/>
    </row>
    <row r="4513" spans="1:34" s="5" customFormat="1">
      <c r="A4513" s="9"/>
      <c r="B4513" s="9"/>
      <c r="C4513" s="9"/>
      <c r="D4513" s="9"/>
      <c r="E4513" s="9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  <c r="AF4513" s="8"/>
      <c r="AG4513" s="8"/>
      <c r="AH4513" s="4"/>
    </row>
    <row r="4514" spans="1:34" s="5" customFormat="1">
      <c r="A4514" s="9"/>
      <c r="B4514" s="9"/>
      <c r="C4514" s="9"/>
      <c r="D4514" s="9"/>
      <c r="E4514" s="9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  <c r="AF4514" s="8"/>
      <c r="AG4514" s="8"/>
      <c r="AH4514" s="4"/>
    </row>
    <row r="4515" spans="1:34" s="5" customFormat="1">
      <c r="A4515" s="9"/>
      <c r="B4515" s="9"/>
      <c r="C4515" s="9"/>
      <c r="D4515" s="9"/>
      <c r="E4515" s="9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  <c r="AF4515" s="8"/>
      <c r="AG4515" s="8"/>
      <c r="AH4515" s="4"/>
    </row>
    <row r="4516" spans="1:34" s="5" customFormat="1">
      <c r="A4516" s="9"/>
      <c r="B4516" s="9"/>
      <c r="C4516" s="9"/>
      <c r="D4516" s="9"/>
      <c r="E4516" s="9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  <c r="AF4516" s="8"/>
      <c r="AG4516" s="8"/>
      <c r="AH4516" s="4"/>
    </row>
    <row r="4517" spans="1:34" s="5" customFormat="1">
      <c r="A4517" s="9"/>
      <c r="B4517" s="9"/>
      <c r="C4517" s="9"/>
      <c r="D4517" s="9"/>
      <c r="E4517" s="9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  <c r="AF4517" s="8"/>
      <c r="AG4517" s="8"/>
      <c r="AH4517" s="4"/>
    </row>
    <row r="4518" spans="1:34" s="5" customFormat="1">
      <c r="A4518" s="9"/>
      <c r="B4518" s="9"/>
      <c r="C4518" s="9"/>
      <c r="D4518" s="9"/>
      <c r="E4518" s="9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  <c r="AF4518" s="8"/>
      <c r="AG4518" s="8"/>
      <c r="AH4518" s="4"/>
    </row>
    <row r="4519" spans="1:34" s="5" customFormat="1">
      <c r="A4519" s="9"/>
      <c r="B4519" s="9"/>
      <c r="C4519" s="9"/>
      <c r="D4519" s="9"/>
      <c r="E4519" s="9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  <c r="AF4519" s="8"/>
      <c r="AG4519" s="8"/>
      <c r="AH4519" s="4"/>
    </row>
    <row r="4520" spans="1:34" s="5" customFormat="1">
      <c r="A4520" s="9"/>
      <c r="B4520" s="9"/>
      <c r="C4520" s="9"/>
      <c r="D4520" s="9"/>
      <c r="E4520" s="9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  <c r="AF4520" s="8"/>
      <c r="AG4520" s="8"/>
      <c r="AH4520" s="4"/>
    </row>
    <row r="4521" spans="1:34" s="5" customFormat="1">
      <c r="A4521" s="9"/>
      <c r="B4521" s="9"/>
      <c r="C4521" s="9"/>
      <c r="D4521" s="9"/>
      <c r="E4521" s="9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  <c r="AF4521" s="8"/>
      <c r="AG4521" s="8"/>
      <c r="AH4521" s="4"/>
    </row>
    <row r="4522" spans="1:34" s="5" customFormat="1">
      <c r="A4522" s="9"/>
      <c r="B4522" s="9"/>
      <c r="C4522" s="9"/>
      <c r="D4522" s="9"/>
      <c r="E4522" s="9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  <c r="AF4522" s="8"/>
      <c r="AG4522" s="8"/>
      <c r="AH4522" s="4"/>
    </row>
    <row r="4523" spans="1:34" s="5" customFormat="1">
      <c r="A4523" s="9"/>
      <c r="B4523" s="9"/>
      <c r="C4523" s="9"/>
      <c r="D4523" s="9"/>
      <c r="E4523" s="9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  <c r="AF4523" s="8"/>
      <c r="AG4523" s="8"/>
      <c r="AH4523" s="4"/>
    </row>
    <row r="4524" spans="1:34" s="5" customFormat="1">
      <c r="A4524" s="9"/>
      <c r="B4524" s="9"/>
      <c r="C4524" s="9"/>
      <c r="D4524" s="9"/>
      <c r="E4524" s="9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  <c r="AF4524" s="8"/>
      <c r="AG4524" s="8"/>
      <c r="AH4524" s="4"/>
    </row>
    <row r="4525" spans="1:34" s="5" customFormat="1">
      <c r="A4525" s="9"/>
      <c r="B4525" s="9"/>
      <c r="C4525" s="9"/>
      <c r="D4525" s="9"/>
      <c r="E4525" s="9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  <c r="AF4525" s="8"/>
      <c r="AG4525" s="8"/>
      <c r="AH4525" s="4"/>
    </row>
    <row r="4526" spans="1:34" s="5" customFormat="1">
      <c r="A4526" s="9"/>
      <c r="B4526" s="9"/>
      <c r="C4526" s="9"/>
      <c r="D4526" s="9"/>
      <c r="E4526" s="9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  <c r="AF4526" s="8"/>
      <c r="AG4526" s="8"/>
      <c r="AH4526" s="4"/>
    </row>
    <row r="4527" spans="1:34" s="5" customFormat="1">
      <c r="A4527" s="9"/>
      <c r="B4527" s="9"/>
      <c r="C4527" s="9"/>
      <c r="D4527" s="9"/>
      <c r="E4527" s="9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  <c r="AF4527" s="8"/>
      <c r="AG4527" s="8"/>
      <c r="AH4527" s="4"/>
    </row>
    <row r="4528" spans="1:34" s="5" customFormat="1">
      <c r="A4528" s="9"/>
      <c r="B4528" s="9"/>
      <c r="C4528" s="9"/>
      <c r="D4528" s="9"/>
      <c r="E4528" s="9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  <c r="AF4528" s="8"/>
      <c r="AG4528" s="8"/>
      <c r="AH4528" s="4"/>
    </row>
    <row r="4529" spans="1:34" s="5" customFormat="1">
      <c r="A4529" s="9"/>
      <c r="B4529" s="9"/>
      <c r="C4529" s="9"/>
      <c r="D4529" s="9"/>
      <c r="E4529" s="9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  <c r="AF4529" s="8"/>
      <c r="AG4529" s="8"/>
      <c r="AH4529" s="4"/>
    </row>
    <row r="4530" spans="1:34" s="5" customFormat="1">
      <c r="A4530" s="9"/>
      <c r="B4530" s="9"/>
      <c r="C4530" s="9"/>
      <c r="D4530" s="9"/>
      <c r="E4530" s="9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  <c r="AF4530" s="8"/>
      <c r="AG4530" s="8"/>
      <c r="AH4530" s="4"/>
    </row>
    <row r="4531" spans="1:34" s="5" customFormat="1">
      <c r="A4531" s="9"/>
      <c r="B4531" s="9"/>
      <c r="C4531" s="9"/>
      <c r="D4531" s="9"/>
      <c r="E4531" s="9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  <c r="AF4531" s="8"/>
      <c r="AG4531" s="8"/>
      <c r="AH4531" s="4"/>
    </row>
    <row r="4532" spans="1:34" s="5" customFormat="1">
      <c r="A4532" s="9"/>
      <c r="B4532" s="9"/>
      <c r="C4532" s="9"/>
      <c r="D4532" s="9"/>
      <c r="E4532" s="9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  <c r="AF4532" s="8"/>
      <c r="AG4532" s="8"/>
      <c r="AH4532" s="4"/>
    </row>
    <row r="4533" spans="1:34" s="5" customFormat="1">
      <c r="A4533" s="9"/>
      <c r="B4533" s="9"/>
      <c r="C4533" s="9"/>
      <c r="D4533" s="9"/>
      <c r="E4533" s="9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  <c r="AF4533" s="8"/>
      <c r="AG4533" s="8"/>
      <c r="AH4533" s="4"/>
    </row>
    <row r="4534" spans="1:34" s="5" customFormat="1">
      <c r="A4534" s="9"/>
      <c r="B4534" s="9"/>
      <c r="C4534" s="9"/>
      <c r="D4534" s="9"/>
      <c r="E4534" s="9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  <c r="AF4534" s="8"/>
      <c r="AG4534" s="8"/>
      <c r="AH4534" s="4"/>
    </row>
    <row r="4535" spans="1:34" s="5" customFormat="1">
      <c r="A4535" s="9"/>
      <c r="B4535" s="9"/>
      <c r="C4535" s="9"/>
      <c r="D4535" s="9"/>
      <c r="E4535" s="9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  <c r="AF4535" s="8"/>
      <c r="AG4535" s="8"/>
      <c r="AH4535" s="4"/>
    </row>
    <row r="4536" spans="1:34" s="5" customFormat="1">
      <c r="A4536" s="9"/>
      <c r="B4536" s="9"/>
      <c r="C4536" s="9"/>
      <c r="D4536" s="9"/>
      <c r="E4536" s="9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  <c r="AF4536" s="8"/>
      <c r="AG4536" s="8"/>
      <c r="AH4536" s="4"/>
    </row>
    <row r="4537" spans="1:34" s="5" customFormat="1">
      <c r="A4537" s="9"/>
      <c r="B4537" s="9"/>
      <c r="C4537" s="9"/>
      <c r="D4537" s="9"/>
      <c r="E4537" s="9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  <c r="AF4537" s="8"/>
      <c r="AG4537" s="8"/>
      <c r="AH4537" s="4"/>
    </row>
    <row r="4538" spans="1:34" s="5" customFormat="1">
      <c r="A4538" s="9"/>
      <c r="B4538" s="9"/>
      <c r="C4538" s="9"/>
      <c r="D4538" s="9"/>
      <c r="E4538" s="9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  <c r="AF4538" s="8"/>
      <c r="AG4538" s="8"/>
      <c r="AH4538" s="4"/>
    </row>
    <row r="4539" spans="1:34" s="5" customFormat="1">
      <c r="A4539" s="9"/>
      <c r="B4539" s="9"/>
      <c r="C4539" s="9"/>
      <c r="D4539" s="9"/>
      <c r="E4539" s="9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  <c r="AF4539" s="8"/>
      <c r="AG4539" s="8"/>
      <c r="AH4539" s="4"/>
    </row>
    <row r="4540" spans="1:34" s="5" customFormat="1">
      <c r="A4540" s="9"/>
      <c r="B4540" s="9"/>
      <c r="C4540" s="9"/>
      <c r="D4540" s="9"/>
      <c r="E4540" s="9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  <c r="AF4540" s="8"/>
      <c r="AG4540" s="8"/>
      <c r="AH4540" s="4"/>
    </row>
    <row r="4541" spans="1:34" s="5" customFormat="1">
      <c r="A4541" s="9"/>
      <c r="B4541" s="9"/>
      <c r="C4541" s="9"/>
      <c r="D4541" s="9"/>
      <c r="E4541" s="9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  <c r="AF4541" s="8"/>
      <c r="AG4541" s="8"/>
      <c r="AH4541" s="4"/>
    </row>
    <row r="4542" spans="1:34" s="5" customFormat="1">
      <c r="A4542" s="9"/>
      <c r="B4542" s="9"/>
      <c r="C4542" s="9"/>
      <c r="D4542" s="9"/>
      <c r="E4542" s="9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  <c r="AF4542" s="8"/>
      <c r="AG4542" s="8"/>
      <c r="AH4542" s="4"/>
    </row>
    <row r="4543" spans="1:34" s="5" customFormat="1">
      <c r="A4543" s="9"/>
      <c r="B4543" s="9"/>
      <c r="C4543" s="9"/>
      <c r="D4543" s="9"/>
      <c r="E4543" s="9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  <c r="AF4543" s="8"/>
      <c r="AG4543" s="8"/>
      <c r="AH4543" s="4"/>
    </row>
    <row r="4544" spans="1:34" s="5" customFormat="1">
      <c r="A4544" s="9"/>
      <c r="B4544" s="9"/>
      <c r="C4544" s="9"/>
      <c r="D4544" s="9"/>
      <c r="E4544" s="9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8"/>
      <c r="AH4544" s="4"/>
    </row>
    <row r="4545" spans="1:34" s="5" customFormat="1">
      <c r="A4545" s="9"/>
      <c r="B4545" s="9"/>
      <c r="C4545" s="9"/>
      <c r="D4545" s="9"/>
      <c r="E4545" s="9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  <c r="AF4545" s="8"/>
      <c r="AG4545" s="8"/>
      <c r="AH4545" s="4"/>
    </row>
    <row r="4546" spans="1:34" s="5" customFormat="1">
      <c r="A4546" s="9"/>
      <c r="B4546" s="9"/>
      <c r="C4546" s="9"/>
      <c r="D4546" s="9"/>
      <c r="E4546" s="9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  <c r="AF4546" s="8"/>
      <c r="AG4546" s="8"/>
      <c r="AH4546" s="4"/>
    </row>
    <row r="4547" spans="1:34" s="5" customFormat="1">
      <c r="A4547" s="9"/>
      <c r="B4547" s="9"/>
      <c r="C4547" s="9"/>
      <c r="D4547" s="9"/>
      <c r="E4547" s="9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  <c r="AF4547" s="8"/>
      <c r="AG4547" s="8"/>
      <c r="AH4547" s="4"/>
    </row>
    <row r="4548" spans="1:34" s="5" customFormat="1">
      <c r="A4548" s="9"/>
      <c r="B4548" s="9"/>
      <c r="C4548" s="9"/>
      <c r="D4548" s="9"/>
      <c r="E4548" s="9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  <c r="AF4548" s="8"/>
      <c r="AG4548" s="8"/>
      <c r="AH4548" s="4"/>
    </row>
    <row r="4549" spans="1:34" s="5" customFormat="1">
      <c r="A4549" s="9"/>
      <c r="B4549" s="9"/>
      <c r="C4549" s="9"/>
      <c r="D4549" s="9"/>
      <c r="E4549" s="9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  <c r="AF4549" s="8"/>
      <c r="AG4549" s="8"/>
      <c r="AH4549" s="4"/>
    </row>
    <row r="4550" spans="1:34" s="5" customFormat="1">
      <c r="A4550" s="9"/>
      <c r="B4550" s="9"/>
      <c r="C4550" s="9"/>
      <c r="D4550" s="9"/>
      <c r="E4550" s="9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  <c r="AF4550" s="8"/>
      <c r="AG4550" s="8"/>
      <c r="AH4550" s="4"/>
    </row>
    <row r="4551" spans="1:34" s="5" customFormat="1">
      <c r="A4551" s="9"/>
      <c r="B4551" s="9"/>
      <c r="C4551" s="9"/>
      <c r="D4551" s="9"/>
      <c r="E4551" s="9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  <c r="AF4551" s="8"/>
      <c r="AG4551" s="8"/>
      <c r="AH4551" s="4"/>
    </row>
    <row r="4552" spans="1:34" s="5" customFormat="1">
      <c r="A4552" s="9"/>
      <c r="B4552" s="9"/>
      <c r="C4552" s="9"/>
      <c r="D4552" s="9"/>
      <c r="E4552" s="9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  <c r="AF4552" s="8"/>
      <c r="AG4552" s="8"/>
      <c r="AH4552" s="4"/>
    </row>
    <row r="4553" spans="1:34" s="5" customFormat="1">
      <c r="A4553" s="9"/>
      <c r="B4553" s="9"/>
      <c r="C4553" s="9"/>
      <c r="D4553" s="9"/>
      <c r="E4553" s="9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8"/>
      <c r="AH4553" s="4"/>
    </row>
    <row r="4554" spans="1:34" s="5" customFormat="1">
      <c r="A4554" s="9"/>
      <c r="B4554" s="9"/>
      <c r="C4554" s="9"/>
      <c r="D4554" s="9"/>
      <c r="E4554" s="9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8"/>
      <c r="AH4554" s="4"/>
    </row>
    <row r="4555" spans="1:34" s="5" customFormat="1">
      <c r="A4555" s="9"/>
      <c r="B4555" s="9"/>
      <c r="C4555" s="9"/>
      <c r="D4555" s="9"/>
      <c r="E4555" s="9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  <c r="AF4555" s="8"/>
      <c r="AG4555" s="8"/>
      <c r="AH4555" s="4"/>
    </row>
    <row r="4556" spans="1:34" s="5" customFormat="1">
      <c r="A4556" s="9"/>
      <c r="B4556" s="9"/>
      <c r="C4556" s="9"/>
      <c r="D4556" s="9"/>
      <c r="E4556" s="9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  <c r="AF4556" s="8"/>
      <c r="AG4556" s="8"/>
      <c r="AH4556" s="4"/>
    </row>
    <row r="4557" spans="1:34" s="5" customFormat="1">
      <c r="A4557" s="9"/>
      <c r="B4557" s="9"/>
      <c r="C4557" s="9"/>
      <c r="D4557" s="9"/>
      <c r="E4557" s="9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  <c r="AF4557" s="8"/>
      <c r="AG4557" s="8"/>
      <c r="AH4557" s="4"/>
    </row>
    <row r="4558" spans="1:34" s="5" customFormat="1">
      <c r="A4558" s="9"/>
      <c r="B4558" s="9"/>
      <c r="C4558" s="9"/>
      <c r="D4558" s="9"/>
      <c r="E4558" s="9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  <c r="AF4558" s="8"/>
      <c r="AG4558" s="8"/>
      <c r="AH4558" s="4"/>
    </row>
    <row r="4559" spans="1:34" s="5" customFormat="1">
      <c r="A4559" s="9"/>
      <c r="B4559" s="9"/>
      <c r="C4559" s="9"/>
      <c r="D4559" s="9"/>
      <c r="E4559" s="9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/>
      <c r="AG4559" s="8"/>
      <c r="AH4559" s="4"/>
    </row>
    <row r="4560" spans="1:34" s="5" customFormat="1">
      <c r="A4560" s="9"/>
      <c r="B4560" s="9"/>
      <c r="C4560" s="9"/>
      <c r="D4560" s="9"/>
      <c r="E4560" s="9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  <c r="AF4560" s="8"/>
      <c r="AG4560" s="8"/>
      <c r="AH4560" s="4"/>
    </row>
    <row r="4561" spans="1:34" s="5" customFormat="1">
      <c r="A4561" s="9"/>
      <c r="B4561" s="9"/>
      <c r="C4561" s="9"/>
      <c r="D4561" s="9"/>
      <c r="E4561" s="9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  <c r="AF4561" s="8"/>
      <c r="AG4561" s="8"/>
      <c r="AH4561" s="4"/>
    </row>
    <row r="4562" spans="1:34" s="5" customFormat="1">
      <c r="A4562" s="9"/>
      <c r="B4562" s="9"/>
      <c r="C4562" s="9"/>
      <c r="D4562" s="9"/>
      <c r="E4562" s="9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  <c r="AF4562" s="8"/>
      <c r="AG4562" s="8"/>
      <c r="AH4562" s="4"/>
    </row>
    <row r="4563" spans="1:34" s="5" customFormat="1">
      <c r="A4563" s="9"/>
      <c r="B4563" s="9"/>
      <c r="C4563" s="9"/>
      <c r="D4563" s="9"/>
      <c r="E4563" s="9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/>
      <c r="AG4563" s="8"/>
      <c r="AH4563" s="4"/>
    </row>
    <row r="4564" spans="1:34" s="5" customFormat="1">
      <c r="A4564" s="9"/>
      <c r="B4564" s="9"/>
      <c r="C4564" s="9"/>
      <c r="D4564" s="9"/>
      <c r="E4564" s="9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  <c r="AF4564" s="8"/>
      <c r="AG4564" s="8"/>
      <c r="AH4564" s="4"/>
    </row>
    <row r="4565" spans="1:34" s="5" customFormat="1">
      <c r="A4565" s="9"/>
      <c r="B4565" s="9"/>
      <c r="C4565" s="9"/>
      <c r="D4565" s="9"/>
      <c r="E4565" s="9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  <c r="AF4565" s="8"/>
      <c r="AG4565" s="8"/>
      <c r="AH4565" s="4"/>
    </row>
    <row r="4566" spans="1:34" s="5" customFormat="1">
      <c r="A4566" s="9"/>
      <c r="B4566" s="9"/>
      <c r="C4566" s="9"/>
      <c r="D4566" s="9"/>
      <c r="E4566" s="9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  <c r="AF4566" s="8"/>
      <c r="AG4566" s="8"/>
      <c r="AH4566" s="4"/>
    </row>
    <row r="4567" spans="1:34" s="5" customFormat="1">
      <c r="A4567" s="9"/>
      <c r="B4567" s="9"/>
      <c r="C4567" s="9"/>
      <c r="D4567" s="9"/>
      <c r="E4567" s="9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  <c r="AF4567" s="8"/>
      <c r="AG4567" s="8"/>
      <c r="AH4567" s="4"/>
    </row>
    <row r="4568" spans="1:34" s="5" customFormat="1">
      <c r="A4568" s="9"/>
      <c r="B4568" s="9"/>
      <c r="C4568" s="9"/>
      <c r="D4568" s="9"/>
      <c r="E4568" s="9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  <c r="AF4568" s="8"/>
      <c r="AG4568" s="8"/>
      <c r="AH4568" s="4"/>
    </row>
    <row r="4569" spans="1:34" s="5" customFormat="1">
      <c r="A4569" s="9"/>
      <c r="B4569" s="9"/>
      <c r="C4569" s="9"/>
      <c r="D4569" s="9"/>
      <c r="E4569" s="9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  <c r="AF4569" s="8"/>
      <c r="AG4569" s="8"/>
      <c r="AH4569" s="4"/>
    </row>
    <row r="4570" spans="1:34" s="5" customFormat="1">
      <c r="A4570" s="9"/>
      <c r="B4570" s="9"/>
      <c r="C4570" s="9"/>
      <c r="D4570" s="9"/>
      <c r="E4570" s="9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  <c r="AF4570" s="8"/>
      <c r="AG4570" s="8"/>
      <c r="AH4570" s="4"/>
    </row>
    <row r="4571" spans="1:34" s="5" customFormat="1">
      <c r="A4571" s="9"/>
      <c r="B4571" s="9"/>
      <c r="C4571" s="9"/>
      <c r="D4571" s="9"/>
      <c r="E4571" s="9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  <c r="AF4571" s="8"/>
      <c r="AG4571" s="8"/>
      <c r="AH4571" s="4"/>
    </row>
    <row r="4572" spans="1:34" s="5" customFormat="1">
      <c r="A4572" s="9"/>
      <c r="B4572" s="9"/>
      <c r="C4572" s="9"/>
      <c r="D4572" s="9"/>
      <c r="E4572" s="9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  <c r="AF4572" s="8"/>
      <c r="AG4572" s="8"/>
      <c r="AH4572" s="4"/>
    </row>
    <row r="4573" spans="1:34" s="5" customFormat="1">
      <c r="A4573" s="9"/>
      <c r="B4573" s="9"/>
      <c r="C4573" s="9"/>
      <c r="D4573" s="9"/>
      <c r="E4573" s="9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  <c r="AF4573" s="8"/>
      <c r="AG4573" s="8"/>
      <c r="AH4573" s="4"/>
    </row>
    <row r="4574" spans="1:34" s="5" customFormat="1">
      <c r="A4574" s="9"/>
      <c r="B4574" s="9"/>
      <c r="C4574" s="9"/>
      <c r="D4574" s="9"/>
      <c r="E4574" s="9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  <c r="AF4574" s="8"/>
      <c r="AG4574" s="8"/>
      <c r="AH4574" s="4"/>
    </row>
    <row r="4575" spans="1:34" s="5" customFormat="1">
      <c r="A4575" s="9"/>
      <c r="B4575" s="9"/>
      <c r="C4575" s="9"/>
      <c r="D4575" s="9"/>
      <c r="E4575" s="9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  <c r="AF4575" s="8"/>
      <c r="AG4575" s="8"/>
      <c r="AH4575" s="4"/>
    </row>
    <row r="4576" spans="1:34" s="5" customFormat="1">
      <c r="A4576" s="9"/>
      <c r="B4576" s="9"/>
      <c r="C4576" s="9"/>
      <c r="D4576" s="9"/>
      <c r="E4576" s="9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  <c r="AF4576" s="8"/>
      <c r="AG4576" s="8"/>
      <c r="AH4576" s="4"/>
    </row>
    <row r="4577" spans="1:34" s="5" customFormat="1">
      <c r="A4577" s="9"/>
      <c r="B4577" s="9"/>
      <c r="C4577" s="9"/>
      <c r="D4577" s="9"/>
      <c r="E4577" s="9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  <c r="AF4577" s="8"/>
      <c r="AG4577" s="8"/>
      <c r="AH4577" s="4"/>
    </row>
    <row r="4578" spans="1:34" s="5" customFormat="1">
      <c r="A4578" s="9"/>
      <c r="B4578" s="9"/>
      <c r="C4578" s="9"/>
      <c r="D4578" s="9"/>
      <c r="E4578" s="9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  <c r="AF4578" s="8"/>
      <c r="AG4578" s="8"/>
      <c r="AH4578" s="4"/>
    </row>
    <row r="4579" spans="1:34" s="5" customFormat="1">
      <c r="A4579" s="9"/>
      <c r="B4579" s="9"/>
      <c r="C4579" s="9"/>
      <c r="D4579" s="9"/>
      <c r="E4579" s="9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  <c r="AF4579" s="8"/>
      <c r="AG4579" s="8"/>
      <c r="AH4579" s="4"/>
    </row>
    <row r="4580" spans="1:34" s="5" customFormat="1">
      <c r="A4580" s="9"/>
      <c r="B4580" s="9"/>
      <c r="C4580" s="9"/>
      <c r="D4580" s="9"/>
      <c r="E4580" s="9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  <c r="AF4580" s="8"/>
      <c r="AG4580" s="8"/>
      <c r="AH4580" s="4"/>
    </row>
    <row r="4581" spans="1:34" s="5" customFormat="1">
      <c r="A4581" s="9"/>
      <c r="B4581" s="9"/>
      <c r="C4581" s="9"/>
      <c r="D4581" s="9"/>
      <c r="E4581" s="9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  <c r="AF4581" s="8"/>
      <c r="AG4581" s="8"/>
      <c r="AH4581" s="4"/>
    </row>
    <row r="4582" spans="1:34" s="5" customFormat="1">
      <c r="A4582" s="9"/>
      <c r="B4582" s="9"/>
      <c r="C4582" s="9"/>
      <c r="D4582" s="9"/>
      <c r="E4582" s="9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  <c r="AF4582" s="8"/>
      <c r="AG4582" s="8"/>
      <c r="AH4582" s="4"/>
    </row>
    <row r="4583" spans="1:34" s="5" customFormat="1">
      <c r="A4583" s="9"/>
      <c r="B4583" s="9"/>
      <c r="C4583" s="9"/>
      <c r="D4583" s="9"/>
      <c r="E4583" s="9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  <c r="AF4583" s="8"/>
      <c r="AG4583" s="8"/>
      <c r="AH4583" s="4"/>
    </row>
    <row r="4584" spans="1:34" s="5" customFormat="1">
      <c r="A4584" s="9"/>
      <c r="B4584" s="9"/>
      <c r="C4584" s="9"/>
      <c r="D4584" s="9"/>
      <c r="E4584" s="9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  <c r="AF4584" s="8"/>
      <c r="AG4584" s="8"/>
      <c r="AH4584" s="4"/>
    </row>
    <row r="4585" spans="1:34" s="5" customFormat="1">
      <c r="A4585" s="9"/>
      <c r="B4585" s="9"/>
      <c r="C4585" s="9"/>
      <c r="D4585" s="9"/>
      <c r="E4585" s="9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  <c r="AF4585" s="8"/>
      <c r="AG4585" s="8"/>
      <c r="AH4585" s="4"/>
    </row>
    <row r="4586" spans="1:34" s="5" customFormat="1">
      <c r="A4586" s="9"/>
      <c r="B4586" s="9"/>
      <c r="C4586" s="9"/>
      <c r="D4586" s="9"/>
      <c r="E4586" s="9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  <c r="AF4586" s="8"/>
      <c r="AG4586" s="8"/>
      <c r="AH4586" s="4"/>
    </row>
    <row r="4587" spans="1:34" s="5" customFormat="1">
      <c r="A4587" s="9"/>
      <c r="B4587" s="9"/>
      <c r="C4587" s="9"/>
      <c r="D4587" s="9"/>
      <c r="E4587" s="9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  <c r="AF4587" s="8"/>
      <c r="AG4587" s="8"/>
      <c r="AH4587" s="4"/>
    </row>
    <row r="4588" spans="1:34" s="5" customFormat="1">
      <c r="A4588" s="9"/>
      <c r="B4588" s="9"/>
      <c r="C4588" s="9"/>
      <c r="D4588" s="9"/>
      <c r="E4588" s="9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  <c r="AF4588" s="8"/>
      <c r="AG4588" s="8"/>
      <c r="AH4588" s="4"/>
    </row>
    <row r="4589" spans="1:34" s="5" customFormat="1">
      <c r="A4589" s="9"/>
      <c r="B4589" s="9"/>
      <c r="C4589" s="9"/>
      <c r="D4589" s="9"/>
      <c r="E4589" s="9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  <c r="AF4589" s="8"/>
      <c r="AG4589" s="8"/>
      <c r="AH4589" s="4"/>
    </row>
    <row r="4590" spans="1:34" s="5" customFormat="1">
      <c r="A4590" s="9"/>
      <c r="B4590" s="9"/>
      <c r="C4590" s="9"/>
      <c r="D4590" s="9"/>
      <c r="E4590" s="9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  <c r="AF4590" s="8"/>
      <c r="AG4590" s="8"/>
      <c r="AH4590" s="4"/>
    </row>
    <row r="4591" spans="1:34" s="5" customFormat="1">
      <c r="A4591" s="9"/>
      <c r="B4591" s="9"/>
      <c r="C4591" s="9"/>
      <c r="D4591" s="9"/>
      <c r="E4591" s="9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  <c r="AF4591" s="8"/>
      <c r="AG4591" s="8"/>
      <c r="AH4591" s="4"/>
    </row>
    <row r="4592" spans="1:34" s="5" customFormat="1">
      <c r="A4592" s="9"/>
      <c r="B4592" s="9"/>
      <c r="C4592" s="9"/>
      <c r="D4592" s="9"/>
      <c r="E4592" s="9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  <c r="AF4592" s="8"/>
      <c r="AG4592" s="8"/>
      <c r="AH4592" s="4"/>
    </row>
    <row r="4593" spans="1:34" s="5" customFormat="1">
      <c r="A4593" s="9"/>
      <c r="B4593" s="9"/>
      <c r="C4593" s="9"/>
      <c r="D4593" s="9"/>
      <c r="E4593" s="9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  <c r="AF4593" s="8"/>
      <c r="AG4593" s="8"/>
      <c r="AH4593" s="4"/>
    </row>
    <row r="4594" spans="1:34" s="5" customFormat="1">
      <c r="A4594" s="9"/>
      <c r="B4594" s="9"/>
      <c r="C4594" s="9"/>
      <c r="D4594" s="9"/>
      <c r="E4594" s="9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  <c r="AF4594" s="8"/>
      <c r="AG4594" s="8"/>
      <c r="AH4594" s="4"/>
    </row>
    <row r="4595" spans="1:34" s="5" customFormat="1">
      <c r="A4595" s="9"/>
      <c r="B4595" s="9"/>
      <c r="C4595" s="9"/>
      <c r="D4595" s="9"/>
      <c r="E4595" s="9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  <c r="AF4595" s="8"/>
      <c r="AG4595" s="8"/>
      <c r="AH4595" s="4"/>
    </row>
    <row r="4596" spans="1:34" s="5" customFormat="1">
      <c r="A4596" s="9"/>
      <c r="B4596" s="9"/>
      <c r="C4596" s="9"/>
      <c r="D4596" s="9"/>
      <c r="E4596" s="9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  <c r="AF4596" s="8"/>
      <c r="AG4596" s="8"/>
      <c r="AH4596" s="4"/>
    </row>
    <row r="4597" spans="1:34" s="5" customFormat="1">
      <c r="A4597" s="9"/>
      <c r="B4597" s="9"/>
      <c r="C4597" s="9"/>
      <c r="D4597" s="9"/>
      <c r="E4597" s="9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  <c r="AF4597" s="8"/>
      <c r="AG4597" s="8"/>
      <c r="AH4597" s="4"/>
    </row>
    <row r="4598" spans="1:34" s="5" customFormat="1">
      <c r="A4598" s="9"/>
      <c r="B4598" s="9"/>
      <c r="C4598" s="9"/>
      <c r="D4598" s="9"/>
      <c r="E4598" s="9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  <c r="AF4598" s="8"/>
      <c r="AG4598" s="8"/>
      <c r="AH4598" s="4"/>
    </row>
    <row r="4599" spans="1:34" s="5" customFormat="1">
      <c r="A4599" s="9"/>
      <c r="B4599" s="9"/>
      <c r="C4599" s="9"/>
      <c r="D4599" s="9"/>
      <c r="E4599" s="9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  <c r="AF4599" s="8"/>
      <c r="AG4599" s="8"/>
      <c r="AH4599" s="4"/>
    </row>
    <row r="4600" spans="1:34" s="5" customFormat="1">
      <c r="A4600" s="9"/>
      <c r="B4600" s="9"/>
      <c r="C4600" s="9"/>
      <c r="D4600" s="9"/>
      <c r="E4600" s="9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  <c r="AF4600" s="8"/>
      <c r="AG4600" s="8"/>
      <c r="AH4600" s="4"/>
    </row>
    <row r="4601" spans="1:34" s="5" customFormat="1">
      <c r="A4601" s="9"/>
      <c r="B4601" s="9"/>
      <c r="C4601" s="9"/>
      <c r="D4601" s="9"/>
      <c r="E4601" s="9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  <c r="AF4601" s="8"/>
      <c r="AG4601" s="8"/>
      <c r="AH4601" s="4"/>
    </row>
    <row r="4602" spans="1:34" s="5" customFormat="1">
      <c r="A4602" s="9"/>
      <c r="B4602" s="9"/>
      <c r="C4602" s="9"/>
      <c r="D4602" s="9"/>
      <c r="E4602" s="9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  <c r="AF4602" s="8"/>
      <c r="AG4602" s="8"/>
      <c r="AH4602" s="4"/>
    </row>
    <row r="4603" spans="1:34" s="5" customFormat="1">
      <c r="A4603" s="9"/>
      <c r="B4603" s="9"/>
      <c r="C4603" s="9"/>
      <c r="D4603" s="9"/>
      <c r="E4603" s="9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  <c r="AF4603" s="8"/>
      <c r="AG4603" s="8"/>
      <c r="AH4603" s="4"/>
    </row>
    <row r="4604" spans="1:34" s="5" customFormat="1">
      <c r="A4604" s="9"/>
      <c r="B4604" s="9"/>
      <c r="C4604" s="9"/>
      <c r="D4604" s="9"/>
      <c r="E4604" s="9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  <c r="AF4604" s="8"/>
      <c r="AG4604" s="8"/>
      <c r="AH4604" s="4"/>
    </row>
    <row r="4605" spans="1:34" s="5" customFormat="1">
      <c r="A4605" s="9"/>
      <c r="B4605" s="9"/>
      <c r="C4605" s="9"/>
      <c r="D4605" s="9"/>
      <c r="E4605" s="9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  <c r="AF4605" s="8"/>
      <c r="AG4605" s="8"/>
      <c r="AH4605" s="4"/>
    </row>
    <row r="4606" spans="1:34" s="5" customFormat="1">
      <c r="A4606" s="9"/>
      <c r="B4606" s="9"/>
      <c r="C4606" s="9"/>
      <c r="D4606" s="9"/>
      <c r="E4606" s="9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  <c r="AF4606" s="8"/>
      <c r="AG4606" s="8"/>
      <c r="AH4606" s="4"/>
    </row>
    <row r="4607" spans="1:34" s="5" customFormat="1">
      <c r="A4607" s="9"/>
      <c r="B4607" s="9"/>
      <c r="C4607" s="9"/>
      <c r="D4607" s="9"/>
      <c r="E4607" s="9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  <c r="AF4607" s="8"/>
      <c r="AG4607" s="8"/>
      <c r="AH4607" s="4"/>
    </row>
    <row r="4608" spans="1:34" s="5" customFormat="1">
      <c r="A4608" s="9"/>
      <c r="B4608" s="9"/>
      <c r="C4608" s="9"/>
      <c r="D4608" s="9"/>
      <c r="E4608" s="9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  <c r="AF4608" s="8"/>
      <c r="AG4608" s="8"/>
      <c r="AH4608" s="4"/>
    </row>
    <row r="4609" spans="1:34" s="5" customFormat="1">
      <c r="A4609" s="9"/>
      <c r="B4609" s="9"/>
      <c r="C4609" s="9"/>
      <c r="D4609" s="9"/>
      <c r="E4609" s="9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  <c r="AF4609" s="8"/>
      <c r="AG4609" s="8"/>
      <c r="AH4609" s="4"/>
    </row>
    <row r="4610" spans="1:34" s="5" customFormat="1">
      <c r="A4610" s="9"/>
      <c r="B4610" s="9"/>
      <c r="C4610" s="9"/>
      <c r="D4610" s="9"/>
      <c r="E4610" s="9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/>
      <c r="AG4610" s="8"/>
      <c r="AH4610" s="4"/>
    </row>
    <row r="4611" spans="1:34" s="5" customFormat="1">
      <c r="A4611" s="9"/>
      <c r="B4611" s="9"/>
      <c r="C4611" s="9"/>
      <c r="D4611" s="9"/>
      <c r="E4611" s="9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  <c r="AF4611" s="8"/>
      <c r="AG4611" s="8"/>
      <c r="AH4611" s="4"/>
    </row>
    <row r="4612" spans="1:34" s="5" customFormat="1">
      <c r="A4612" s="9"/>
      <c r="B4612" s="9"/>
      <c r="C4612" s="9"/>
      <c r="D4612" s="9"/>
      <c r="E4612" s="9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  <c r="AF4612" s="8"/>
      <c r="AG4612" s="8"/>
      <c r="AH4612" s="4"/>
    </row>
    <row r="4613" spans="1:34" s="5" customFormat="1">
      <c r="A4613" s="9"/>
      <c r="B4613" s="9"/>
      <c r="C4613" s="9"/>
      <c r="D4613" s="9"/>
      <c r="E4613" s="9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  <c r="AF4613" s="8"/>
      <c r="AG4613" s="8"/>
      <c r="AH4613" s="4"/>
    </row>
    <row r="4614" spans="1:34" s="5" customFormat="1">
      <c r="A4614" s="9"/>
      <c r="B4614" s="9"/>
      <c r="C4614" s="9"/>
      <c r="D4614" s="9"/>
      <c r="E4614" s="9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  <c r="AF4614" s="8"/>
      <c r="AG4614" s="8"/>
      <c r="AH4614" s="4"/>
    </row>
    <row r="4615" spans="1:34" s="5" customFormat="1">
      <c r="A4615" s="9"/>
      <c r="B4615" s="9"/>
      <c r="C4615" s="9"/>
      <c r="D4615" s="9"/>
      <c r="E4615" s="9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  <c r="AF4615" s="8"/>
      <c r="AG4615" s="8"/>
      <c r="AH4615" s="4"/>
    </row>
    <row r="4616" spans="1:34" s="5" customFormat="1">
      <c r="A4616" s="9"/>
      <c r="B4616" s="9"/>
      <c r="C4616" s="9"/>
      <c r="D4616" s="9"/>
      <c r="E4616" s="9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  <c r="AF4616" s="8"/>
      <c r="AG4616" s="8"/>
      <c r="AH4616" s="4"/>
    </row>
    <row r="4617" spans="1:34" s="5" customFormat="1">
      <c r="A4617" s="9"/>
      <c r="B4617" s="9"/>
      <c r="C4617" s="9"/>
      <c r="D4617" s="9"/>
      <c r="E4617" s="9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  <c r="AF4617" s="8"/>
      <c r="AG4617" s="8"/>
      <c r="AH4617" s="4"/>
    </row>
    <row r="4618" spans="1:34" s="5" customFormat="1">
      <c r="A4618" s="9"/>
      <c r="B4618" s="9"/>
      <c r="C4618" s="9"/>
      <c r="D4618" s="9"/>
      <c r="E4618" s="9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  <c r="AF4618" s="8"/>
      <c r="AG4618" s="8"/>
      <c r="AH4618" s="4"/>
    </row>
    <row r="4619" spans="1:34" s="5" customFormat="1">
      <c r="A4619" s="9"/>
      <c r="B4619" s="9"/>
      <c r="C4619" s="9"/>
      <c r="D4619" s="9"/>
      <c r="E4619" s="9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  <c r="AF4619" s="8"/>
      <c r="AG4619" s="8"/>
      <c r="AH4619" s="4"/>
    </row>
    <row r="4620" spans="1:34" s="5" customFormat="1">
      <c r="A4620" s="9"/>
      <c r="B4620" s="9"/>
      <c r="C4620" s="9"/>
      <c r="D4620" s="9"/>
      <c r="E4620" s="9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  <c r="AF4620" s="8"/>
      <c r="AG4620" s="8"/>
      <c r="AH4620" s="4"/>
    </row>
    <row r="4621" spans="1:34" s="5" customFormat="1">
      <c r="A4621" s="9"/>
      <c r="B4621" s="9"/>
      <c r="C4621" s="9"/>
      <c r="D4621" s="9"/>
      <c r="E4621" s="9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  <c r="AF4621" s="8"/>
      <c r="AG4621" s="8"/>
      <c r="AH4621" s="4"/>
    </row>
    <row r="4622" spans="1:34" s="5" customFormat="1">
      <c r="A4622" s="9"/>
      <c r="B4622" s="9"/>
      <c r="C4622" s="9"/>
      <c r="D4622" s="9"/>
      <c r="E4622" s="9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  <c r="AF4622" s="8"/>
      <c r="AG4622" s="8"/>
      <c r="AH4622" s="4"/>
    </row>
    <row r="4623" spans="1:34" s="5" customFormat="1">
      <c r="A4623" s="9"/>
      <c r="B4623" s="9"/>
      <c r="C4623" s="9"/>
      <c r="D4623" s="9"/>
      <c r="E4623" s="9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  <c r="AF4623" s="8"/>
      <c r="AG4623" s="8"/>
      <c r="AH4623" s="4"/>
    </row>
    <row r="4624" spans="1:34" s="5" customFormat="1">
      <c r="A4624" s="9"/>
      <c r="B4624" s="9"/>
      <c r="C4624" s="9"/>
      <c r="D4624" s="9"/>
      <c r="E4624" s="9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  <c r="AF4624" s="8"/>
      <c r="AG4624" s="8"/>
      <c r="AH4624" s="4"/>
    </row>
    <row r="4625" spans="1:34" s="5" customFormat="1">
      <c r="A4625" s="9"/>
      <c r="B4625" s="9"/>
      <c r="C4625" s="9"/>
      <c r="D4625" s="9"/>
      <c r="E4625" s="9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  <c r="AF4625" s="8"/>
      <c r="AG4625" s="8"/>
      <c r="AH4625" s="4"/>
    </row>
    <row r="4626" spans="1:34" s="5" customFormat="1">
      <c r="A4626" s="9"/>
      <c r="B4626" s="9"/>
      <c r="C4626" s="9"/>
      <c r="D4626" s="9"/>
      <c r="E4626" s="9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  <c r="AF4626" s="8"/>
      <c r="AG4626" s="8"/>
      <c r="AH4626" s="4"/>
    </row>
    <row r="4627" spans="1:34" s="5" customFormat="1">
      <c r="A4627" s="9"/>
      <c r="B4627" s="9"/>
      <c r="C4627" s="9"/>
      <c r="D4627" s="9"/>
      <c r="E4627" s="9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  <c r="AF4627" s="8"/>
      <c r="AG4627" s="8"/>
      <c r="AH4627" s="4"/>
    </row>
    <row r="4628" spans="1:34" s="5" customFormat="1">
      <c r="A4628" s="9"/>
      <c r="B4628" s="9"/>
      <c r="C4628" s="9"/>
      <c r="D4628" s="9"/>
      <c r="E4628" s="9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  <c r="AF4628" s="8"/>
      <c r="AG4628" s="8"/>
      <c r="AH4628" s="4"/>
    </row>
    <row r="4629" spans="1:34" s="5" customFormat="1">
      <c r="A4629" s="9"/>
      <c r="B4629" s="9"/>
      <c r="C4629" s="9"/>
      <c r="D4629" s="9"/>
      <c r="E4629" s="9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  <c r="AF4629" s="8"/>
      <c r="AG4629" s="8"/>
      <c r="AH4629" s="4"/>
    </row>
    <row r="4630" spans="1:34" s="5" customFormat="1">
      <c r="A4630" s="9"/>
      <c r="B4630" s="9"/>
      <c r="C4630" s="9"/>
      <c r="D4630" s="9"/>
      <c r="E4630" s="9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  <c r="AF4630" s="8"/>
      <c r="AG4630" s="8"/>
      <c r="AH4630" s="4"/>
    </row>
    <row r="4631" spans="1:34" s="5" customFormat="1">
      <c r="A4631" s="9"/>
      <c r="B4631" s="9"/>
      <c r="C4631" s="9"/>
      <c r="D4631" s="9"/>
      <c r="E4631" s="9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  <c r="AF4631" s="8"/>
      <c r="AG4631" s="8"/>
      <c r="AH4631" s="4"/>
    </row>
    <row r="4632" spans="1:34" s="5" customFormat="1">
      <c r="A4632" s="9"/>
      <c r="B4632" s="9"/>
      <c r="C4632" s="9"/>
      <c r="D4632" s="9"/>
      <c r="E4632" s="9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  <c r="AF4632" s="8"/>
      <c r="AG4632" s="8"/>
      <c r="AH4632" s="4"/>
    </row>
    <row r="4633" spans="1:34" s="5" customFormat="1">
      <c r="A4633" s="9"/>
      <c r="B4633" s="9"/>
      <c r="C4633" s="9"/>
      <c r="D4633" s="9"/>
      <c r="E4633" s="9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  <c r="AF4633" s="8"/>
      <c r="AG4633" s="8"/>
      <c r="AH4633" s="4"/>
    </row>
    <row r="4634" spans="1:34" s="5" customFormat="1">
      <c r="A4634" s="9"/>
      <c r="B4634" s="9"/>
      <c r="C4634" s="9"/>
      <c r="D4634" s="9"/>
      <c r="E4634" s="9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  <c r="AF4634" s="8"/>
      <c r="AG4634" s="8"/>
      <c r="AH4634" s="4"/>
    </row>
    <row r="4635" spans="1:34" s="5" customFormat="1">
      <c r="A4635" s="9"/>
      <c r="B4635" s="9"/>
      <c r="C4635" s="9"/>
      <c r="D4635" s="9"/>
      <c r="E4635" s="9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  <c r="AF4635" s="8"/>
      <c r="AG4635" s="8"/>
      <c r="AH4635" s="4"/>
    </row>
    <row r="4636" spans="1:34" s="5" customFormat="1">
      <c r="A4636" s="9"/>
      <c r="B4636" s="9"/>
      <c r="C4636" s="9"/>
      <c r="D4636" s="9"/>
      <c r="E4636" s="9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  <c r="AF4636" s="8"/>
      <c r="AG4636" s="8"/>
      <c r="AH4636" s="4"/>
    </row>
    <row r="4637" spans="1:34" s="5" customFormat="1">
      <c r="A4637" s="9"/>
      <c r="B4637" s="9"/>
      <c r="C4637" s="9"/>
      <c r="D4637" s="9"/>
      <c r="E4637" s="9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  <c r="AF4637" s="8"/>
      <c r="AG4637" s="8"/>
      <c r="AH4637" s="4"/>
    </row>
    <row r="4638" spans="1:34" s="5" customFormat="1">
      <c r="A4638" s="9"/>
      <c r="B4638" s="9"/>
      <c r="C4638" s="9"/>
      <c r="D4638" s="9"/>
      <c r="E4638" s="9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  <c r="AF4638" s="8"/>
      <c r="AG4638" s="8"/>
      <c r="AH4638" s="4"/>
    </row>
    <row r="4639" spans="1:34" s="5" customFormat="1">
      <c r="A4639" s="9"/>
      <c r="B4639" s="9"/>
      <c r="C4639" s="9"/>
      <c r="D4639" s="9"/>
      <c r="E4639" s="9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  <c r="AF4639" s="8"/>
      <c r="AG4639" s="8"/>
      <c r="AH4639" s="4"/>
    </row>
    <row r="4640" spans="1:34" s="5" customFormat="1">
      <c r="A4640" s="9"/>
      <c r="B4640" s="9"/>
      <c r="C4640" s="9"/>
      <c r="D4640" s="9"/>
      <c r="E4640" s="9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  <c r="AF4640" s="8"/>
      <c r="AG4640" s="8"/>
      <c r="AH4640" s="4"/>
    </row>
    <row r="4641" spans="1:34" s="5" customFormat="1">
      <c r="A4641" s="9"/>
      <c r="B4641" s="9"/>
      <c r="C4641" s="9"/>
      <c r="D4641" s="9"/>
      <c r="E4641" s="9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  <c r="AF4641" s="8"/>
      <c r="AG4641" s="8"/>
      <c r="AH4641" s="4"/>
    </row>
    <row r="4642" spans="1:34" s="5" customFormat="1">
      <c r="A4642" s="9"/>
      <c r="B4642" s="9"/>
      <c r="C4642" s="9"/>
      <c r="D4642" s="9"/>
      <c r="E4642" s="9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  <c r="AF4642" s="8"/>
      <c r="AG4642" s="8"/>
      <c r="AH4642" s="4"/>
    </row>
    <row r="4643" spans="1:34" s="5" customFormat="1">
      <c r="A4643" s="9"/>
      <c r="B4643" s="9"/>
      <c r="C4643" s="9"/>
      <c r="D4643" s="9"/>
      <c r="E4643" s="9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/>
      <c r="AG4643" s="8"/>
      <c r="AH4643" s="4"/>
    </row>
    <row r="4644" spans="1:34" s="5" customFormat="1">
      <c r="A4644" s="9"/>
      <c r="B4644" s="9"/>
      <c r="C4644" s="9"/>
      <c r="D4644" s="9"/>
      <c r="E4644" s="9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  <c r="AF4644" s="8"/>
      <c r="AG4644" s="8"/>
      <c r="AH4644" s="4"/>
    </row>
    <row r="4645" spans="1:34" s="5" customFormat="1">
      <c r="A4645" s="9"/>
      <c r="B4645" s="9"/>
      <c r="C4645" s="9"/>
      <c r="D4645" s="9"/>
      <c r="E4645" s="9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  <c r="AF4645" s="8"/>
      <c r="AG4645" s="8"/>
      <c r="AH4645" s="4"/>
    </row>
    <row r="4646" spans="1:34" s="5" customFormat="1">
      <c r="A4646" s="9"/>
      <c r="B4646" s="9"/>
      <c r="C4646" s="9"/>
      <c r="D4646" s="9"/>
      <c r="E4646" s="9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  <c r="AF4646" s="8"/>
      <c r="AG4646" s="8"/>
      <c r="AH4646" s="4"/>
    </row>
    <row r="4647" spans="1:34" s="5" customFormat="1">
      <c r="A4647" s="9"/>
      <c r="B4647" s="9"/>
      <c r="C4647" s="9"/>
      <c r="D4647" s="9"/>
      <c r="E4647" s="9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  <c r="AF4647" s="8"/>
      <c r="AG4647" s="8"/>
      <c r="AH4647" s="4"/>
    </row>
    <row r="4648" spans="1:34" s="5" customFormat="1">
      <c r="A4648" s="9"/>
      <c r="B4648" s="9"/>
      <c r="C4648" s="9"/>
      <c r="D4648" s="9"/>
      <c r="E4648" s="9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  <c r="AF4648" s="8"/>
      <c r="AG4648" s="8"/>
      <c r="AH4648" s="4"/>
    </row>
    <row r="4649" spans="1:34" s="5" customFormat="1">
      <c r="A4649" s="9"/>
      <c r="B4649" s="9"/>
      <c r="C4649" s="9"/>
      <c r="D4649" s="9"/>
      <c r="E4649" s="9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  <c r="AF4649" s="8"/>
      <c r="AG4649" s="8"/>
      <c r="AH4649" s="4"/>
    </row>
    <row r="4650" spans="1:34" s="5" customFormat="1">
      <c r="A4650" s="9"/>
      <c r="B4650" s="9"/>
      <c r="C4650" s="9"/>
      <c r="D4650" s="9"/>
      <c r="E4650" s="9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  <c r="AF4650" s="8"/>
      <c r="AG4650" s="8"/>
      <c r="AH4650" s="4"/>
    </row>
    <row r="4651" spans="1:34" s="5" customFormat="1">
      <c r="A4651" s="9"/>
      <c r="B4651" s="9"/>
      <c r="C4651" s="9"/>
      <c r="D4651" s="9"/>
      <c r="E4651" s="9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  <c r="AF4651" s="8"/>
      <c r="AG4651" s="8"/>
      <c r="AH4651" s="4"/>
    </row>
    <row r="4652" spans="1:34" s="5" customFormat="1">
      <c r="A4652" s="9"/>
      <c r="B4652" s="9"/>
      <c r="C4652" s="9"/>
      <c r="D4652" s="9"/>
      <c r="E4652" s="9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  <c r="AF4652" s="8"/>
      <c r="AG4652" s="8"/>
      <c r="AH4652" s="4"/>
    </row>
    <row r="4653" spans="1:34" s="5" customFormat="1">
      <c r="A4653" s="9"/>
      <c r="B4653" s="9"/>
      <c r="C4653" s="9"/>
      <c r="D4653" s="9"/>
      <c r="E4653" s="9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  <c r="AF4653" s="8"/>
      <c r="AG4653" s="8"/>
      <c r="AH4653" s="4"/>
    </row>
    <row r="4654" spans="1:34" s="5" customFormat="1">
      <c r="A4654" s="9"/>
      <c r="B4654" s="9"/>
      <c r="C4654" s="9"/>
      <c r="D4654" s="9"/>
      <c r="E4654" s="9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  <c r="AF4654" s="8"/>
      <c r="AG4654" s="8"/>
      <c r="AH4654" s="4"/>
    </row>
    <row r="4655" spans="1:34" s="5" customFormat="1">
      <c r="A4655" s="9"/>
      <c r="B4655" s="9"/>
      <c r="C4655" s="9"/>
      <c r="D4655" s="9"/>
      <c r="E4655" s="9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  <c r="AF4655" s="8"/>
      <c r="AG4655" s="8"/>
      <c r="AH4655" s="4"/>
    </row>
    <row r="4656" spans="1:34" s="5" customFormat="1">
      <c r="A4656" s="9"/>
      <c r="B4656" s="9"/>
      <c r="C4656" s="9"/>
      <c r="D4656" s="9"/>
      <c r="E4656" s="9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  <c r="AF4656" s="8"/>
      <c r="AG4656" s="8"/>
      <c r="AH4656" s="4"/>
    </row>
    <row r="4657" spans="1:34" s="5" customFormat="1">
      <c r="A4657" s="9"/>
      <c r="B4657" s="9"/>
      <c r="C4657" s="9"/>
      <c r="D4657" s="9"/>
      <c r="E4657" s="9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/>
      <c r="AG4657" s="8"/>
      <c r="AH4657" s="4"/>
    </row>
    <row r="4658" spans="1:34" s="5" customFormat="1">
      <c r="A4658" s="9"/>
      <c r="B4658" s="9"/>
      <c r="C4658" s="9"/>
      <c r="D4658" s="9"/>
      <c r="E4658" s="9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  <c r="AF4658" s="8"/>
      <c r="AG4658" s="8"/>
      <c r="AH4658" s="4"/>
    </row>
    <row r="4659" spans="1:34" s="5" customFormat="1">
      <c r="A4659" s="9"/>
      <c r="B4659" s="9"/>
      <c r="C4659" s="9"/>
      <c r="D4659" s="9"/>
      <c r="E4659" s="9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  <c r="AF4659" s="8"/>
      <c r="AG4659" s="8"/>
      <c r="AH4659" s="4"/>
    </row>
    <row r="4660" spans="1:34" s="5" customFormat="1">
      <c r="A4660" s="9"/>
      <c r="B4660" s="9"/>
      <c r="C4660" s="9"/>
      <c r="D4660" s="9"/>
      <c r="E4660" s="9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  <c r="AF4660" s="8"/>
      <c r="AG4660" s="8"/>
      <c r="AH4660" s="4"/>
    </row>
    <row r="4661" spans="1:34" s="5" customFormat="1">
      <c r="A4661" s="9"/>
      <c r="B4661" s="9"/>
      <c r="C4661" s="9"/>
      <c r="D4661" s="9"/>
      <c r="E4661" s="9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  <c r="AF4661" s="8"/>
      <c r="AG4661" s="8"/>
      <c r="AH4661" s="4"/>
    </row>
    <row r="4662" spans="1:34" s="5" customFormat="1">
      <c r="A4662" s="9"/>
      <c r="B4662" s="9"/>
      <c r="C4662" s="9"/>
      <c r="D4662" s="9"/>
      <c r="E4662" s="9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  <c r="AF4662" s="8"/>
      <c r="AG4662" s="8"/>
      <c r="AH4662" s="4"/>
    </row>
    <row r="4663" spans="1:34" s="5" customFormat="1">
      <c r="A4663" s="9"/>
      <c r="B4663" s="9"/>
      <c r="C4663" s="9"/>
      <c r="D4663" s="9"/>
      <c r="E4663" s="9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  <c r="AF4663" s="8"/>
      <c r="AG4663" s="8"/>
      <c r="AH4663" s="4"/>
    </row>
    <row r="4664" spans="1:34" s="5" customFormat="1">
      <c r="A4664" s="9"/>
      <c r="B4664" s="9"/>
      <c r="C4664" s="9"/>
      <c r="D4664" s="9"/>
      <c r="E4664" s="9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  <c r="AF4664" s="8"/>
      <c r="AG4664" s="8"/>
      <c r="AH4664" s="4"/>
    </row>
    <row r="4665" spans="1:34" s="5" customFormat="1">
      <c r="A4665" s="9"/>
      <c r="B4665" s="9"/>
      <c r="C4665" s="9"/>
      <c r="D4665" s="9"/>
      <c r="E4665" s="9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  <c r="AF4665" s="8"/>
      <c r="AG4665" s="8"/>
      <c r="AH4665" s="4"/>
    </row>
    <row r="4666" spans="1:34" s="5" customFormat="1">
      <c r="A4666" s="9"/>
      <c r="B4666" s="9"/>
      <c r="C4666" s="9"/>
      <c r="D4666" s="9"/>
      <c r="E4666" s="9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  <c r="AF4666" s="8"/>
      <c r="AG4666" s="8"/>
      <c r="AH4666" s="4"/>
    </row>
    <row r="4667" spans="1:34" s="5" customFormat="1">
      <c r="A4667" s="9"/>
      <c r="B4667" s="9"/>
      <c r="C4667" s="9"/>
      <c r="D4667" s="9"/>
      <c r="E4667" s="9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  <c r="AF4667" s="8"/>
      <c r="AG4667" s="8"/>
      <c r="AH4667" s="4"/>
    </row>
    <row r="4668" spans="1:34" s="5" customFormat="1">
      <c r="A4668" s="9"/>
      <c r="B4668" s="9"/>
      <c r="C4668" s="9"/>
      <c r="D4668" s="9"/>
      <c r="E4668" s="9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  <c r="AF4668" s="8"/>
      <c r="AG4668" s="8"/>
      <c r="AH4668" s="4"/>
    </row>
    <row r="4669" spans="1:34" s="5" customFormat="1">
      <c r="A4669" s="9"/>
      <c r="B4669" s="9"/>
      <c r="C4669" s="9"/>
      <c r="D4669" s="9"/>
      <c r="E4669" s="9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  <c r="AF4669" s="8"/>
      <c r="AG4669" s="8"/>
      <c r="AH4669" s="4"/>
    </row>
    <row r="4670" spans="1:34" s="5" customFormat="1">
      <c r="A4670" s="9"/>
      <c r="B4670" s="9"/>
      <c r="C4670" s="9"/>
      <c r="D4670" s="9"/>
      <c r="E4670" s="9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  <c r="AF4670" s="8"/>
      <c r="AG4670" s="8"/>
      <c r="AH4670" s="4"/>
    </row>
    <row r="4671" spans="1:34" s="5" customFormat="1">
      <c r="A4671" s="9"/>
      <c r="B4671" s="9"/>
      <c r="C4671" s="9"/>
      <c r="D4671" s="9"/>
      <c r="E4671" s="9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  <c r="AF4671" s="8"/>
      <c r="AG4671" s="8"/>
      <c r="AH4671" s="4"/>
    </row>
    <row r="4672" spans="1:34" s="5" customFormat="1">
      <c r="A4672" s="9"/>
      <c r="B4672" s="9"/>
      <c r="C4672" s="9"/>
      <c r="D4672" s="9"/>
      <c r="E4672" s="9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  <c r="AF4672" s="8"/>
      <c r="AG4672" s="8"/>
      <c r="AH4672" s="4"/>
    </row>
    <row r="4673" spans="1:34" s="5" customFormat="1">
      <c r="A4673" s="9"/>
      <c r="B4673" s="9"/>
      <c r="C4673" s="9"/>
      <c r="D4673" s="9"/>
      <c r="E4673" s="9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  <c r="AF4673" s="8"/>
      <c r="AG4673" s="8"/>
      <c r="AH4673" s="4"/>
    </row>
    <row r="4674" spans="1:34" s="5" customFormat="1">
      <c r="A4674" s="9"/>
      <c r="B4674" s="9"/>
      <c r="C4674" s="9"/>
      <c r="D4674" s="9"/>
      <c r="E4674" s="9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  <c r="AF4674" s="8"/>
      <c r="AG4674" s="8"/>
      <c r="AH4674" s="4"/>
    </row>
    <row r="4675" spans="1:34" s="5" customFormat="1">
      <c r="A4675" s="9"/>
      <c r="B4675" s="9"/>
      <c r="C4675" s="9"/>
      <c r="D4675" s="9"/>
      <c r="E4675" s="9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  <c r="AF4675" s="8"/>
      <c r="AG4675" s="8"/>
      <c r="AH4675" s="4"/>
    </row>
    <row r="4676" spans="1:34" s="5" customFormat="1">
      <c r="A4676" s="9"/>
      <c r="B4676" s="9"/>
      <c r="C4676" s="9"/>
      <c r="D4676" s="9"/>
      <c r="E4676" s="9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  <c r="AF4676" s="8"/>
      <c r="AG4676" s="8"/>
      <c r="AH4676" s="4"/>
    </row>
    <row r="4677" spans="1:34" s="5" customFormat="1">
      <c r="A4677" s="9"/>
      <c r="B4677" s="9"/>
      <c r="C4677" s="9"/>
      <c r="D4677" s="9"/>
      <c r="E4677" s="9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  <c r="AF4677" s="8"/>
      <c r="AG4677" s="8"/>
      <c r="AH4677" s="4"/>
    </row>
    <row r="4678" spans="1:34" s="5" customFormat="1">
      <c r="A4678" s="9"/>
      <c r="B4678" s="9"/>
      <c r="C4678" s="9"/>
      <c r="D4678" s="9"/>
      <c r="E4678" s="9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  <c r="AF4678" s="8"/>
      <c r="AG4678" s="8"/>
      <c r="AH4678" s="4"/>
    </row>
    <row r="4679" spans="1:34" s="5" customFormat="1">
      <c r="A4679" s="9"/>
      <c r="B4679" s="9"/>
      <c r="C4679" s="9"/>
      <c r="D4679" s="9"/>
      <c r="E4679" s="9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  <c r="AF4679" s="8"/>
      <c r="AG4679" s="8"/>
      <c r="AH4679" s="4"/>
    </row>
    <row r="4680" spans="1:34" s="5" customFormat="1">
      <c r="A4680" s="9"/>
      <c r="B4680" s="9"/>
      <c r="C4680" s="9"/>
      <c r="D4680" s="9"/>
      <c r="E4680" s="9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  <c r="AF4680" s="8"/>
      <c r="AG4680" s="8"/>
      <c r="AH4680" s="4"/>
    </row>
    <row r="4681" spans="1:34" s="5" customFormat="1">
      <c r="A4681" s="9"/>
      <c r="B4681" s="9"/>
      <c r="C4681" s="9"/>
      <c r="D4681" s="9"/>
      <c r="E4681" s="9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  <c r="AF4681" s="8"/>
      <c r="AG4681" s="8"/>
      <c r="AH4681" s="4"/>
    </row>
    <row r="4682" spans="1:34" s="5" customFormat="1">
      <c r="A4682" s="9"/>
      <c r="B4682" s="9"/>
      <c r="C4682" s="9"/>
      <c r="D4682" s="9"/>
      <c r="E4682" s="9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  <c r="AF4682" s="8"/>
      <c r="AG4682" s="8"/>
      <c r="AH4682" s="4"/>
    </row>
    <row r="4683" spans="1:34" s="5" customFormat="1">
      <c r="A4683" s="9"/>
      <c r="B4683" s="9"/>
      <c r="C4683" s="9"/>
      <c r="D4683" s="9"/>
      <c r="E4683" s="9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  <c r="AF4683" s="8"/>
      <c r="AG4683" s="8"/>
      <c r="AH4683" s="4"/>
    </row>
    <row r="4684" spans="1:34" s="5" customFormat="1">
      <c r="A4684" s="9"/>
      <c r="B4684" s="9"/>
      <c r="C4684" s="9"/>
      <c r="D4684" s="9"/>
      <c r="E4684" s="9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  <c r="AF4684" s="8"/>
      <c r="AG4684" s="8"/>
      <c r="AH4684" s="4"/>
    </row>
    <row r="4685" spans="1:34" s="5" customFormat="1">
      <c r="A4685" s="9"/>
      <c r="B4685" s="9"/>
      <c r="C4685" s="9"/>
      <c r="D4685" s="9"/>
      <c r="E4685" s="9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  <c r="AF4685" s="8"/>
      <c r="AG4685" s="8"/>
      <c r="AH4685" s="4"/>
    </row>
    <row r="4686" spans="1:34" s="5" customFormat="1">
      <c r="A4686" s="9"/>
      <c r="B4686" s="9"/>
      <c r="C4686" s="9"/>
      <c r="D4686" s="9"/>
      <c r="E4686" s="9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  <c r="AF4686" s="8"/>
      <c r="AG4686" s="8"/>
      <c r="AH4686" s="4"/>
    </row>
    <row r="4687" spans="1:34" s="5" customFormat="1">
      <c r="A4687" s="9"/>
      <c r="B4687" s="9"/>
      <c r="C4687" s="9"/>
      <c r="D4687" s="9"/>
      <c r="E4687" s="9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  <c r="AF4687" s="8"/>
      <c r="AG4687" s="8"/>
      <c r="AH4687" s="4"/>
    </row>
    <row r="4688" spans="1:34" s="5" customFormat="1">
      <c r="A4688" s="9"/>
      <c r="B4688" s="9"/>
      <c r="C4688" s="9"/>
      <c r="D4688" s="9"/>
      <c r="E4688" s="9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  <c r="AF4688" s="8"/>
      <c r="AG4688" s="8"/>
      <c r="AH4688" s="4"/>
    </row>
    <row r="4689" spans="1:34" s="5" customFormat="1">
      <c r="A4689" s="9"/>
      <c r="B4689" s="9"/>
      <c r="C4689" s="9"/>
      <c r="D4689" s="9"/>
      <c r="E4689" s="9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  <c r="AF4689" s="8"/>
      <c r="AG4689" s="8"/>
      <c r="AH4689" s="4"/>
    </row>
    <row r="4690" spans="1:34" s="5" customFormat="1">
      <c r="A4690" s="9"/>
      <c r="B4690" s="9"/>
      <c r="C4690" s="9"/>
      <c r="D4690" s="9"/>
      <c r="E4690" s="9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  <c r="AF4690" s="8"/>
      <c r="AG4690" s="8"/>
      <c r="AH4690" s="4"/>
    </row>
    <row r="4691" spans="1:34" s="5" customFormat="1">
      <c r="A4691" s="9"/>
      <c r="B4691" s="9"/>
      <c r="C4691" s="9"/>
      <c r="D4691" s="9"/>
      <c r="E4691" s="9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  <c r="AF4691" s="8"/>
      <c r="AG4691" s="8"/>
      <c r="AH4691" s="4"/>
    </row>
    <row r="4692" spans="1:34" s="5" customFormat="1">
      <c r="A4692" s="9"/>
      <c r="B4692" s="9"/>
      <c r="C4692" s="9"/>
      <c r="D4692" s="9"/>
      <c r="E4692" s="9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  <c r="AF4692" s="8"/>
      <c r="AG4692" s="8"/>
      <c r="AH4692" s="4"/>
    </row>
    <row r="4693" spans="1:34" s="5" customFormat="1">
      <c r="A4693" s="9"/>
      <c r="B4693" s="9"/>
      <c r="C4693" s="9"/>
      <c r="D4693" s="9"/>
      <c r="E4693" s="9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  <c r="AF4693" s="8"/>
      <c r="AG4693" s="8"/>
      <c r="AH4693" s="4"/>
    </row>
    <row r="4694" spans="1:34" s="5" customFormat="1">
      <c r="A4694" s="9"/>
      <c r="B4694" s="9"/>
      <c r="C4694" s="9"/>
      <c r="D4694" s="9"/>
      <c r="E4694" s="9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  <c r="AF4694" s="8"/>
      <c r="AG4694" s="8"/>
      <c r="AH4694" s="4"/>
    </row>
    <row r="4695" spans="1:34" s="5" customFormat="1">
      <c r="A4695" s="9"/>
      <c r="B4695" s="9"/>
      <c r="C4695" s="9"/>
      <c r="D4695" s="9"/>
      <c r="E4695" s="9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  <c r="AF4695" s="8"/>
      <c r="AG4695" s="8"/>
      <c r="AH4695" s="4"/>
    </row>
    <row r="4696" spans="1:34" s="5" customFormat="1">
      <c r="A4696" s="9"/>
      <c r="B4696" s="9"/>
      <c r="C4696" s="9"/>
      <c r="D4696" s="9"/>
      <c r="E4696" s="9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  <c r="AF4696" s="8"/>
      <c r="AG4696" s="8"/>
      <c r="AH4696" s="4"/>
    </row>
    <row r="4697" spans="1:34" s="5" customFormat="1">
      <c r="A4697" s="9"/>
      <c r="B4697" s="9"/>
      <c r="C4697" s="9"/>
      <c r="D4697" s="9"/>
      <c r="E4697" s="9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  <c r="AF4697" s="8"/>
      <c r="AG4697" s="8"/>
      <c r="AH4697" s="4"/>
    </row>
    <row r="4698" spans="1:34" s="5" customFormat="1">
      <c r="A4698" s="9"/>
      <c r="B4698" s="9"/>
      <c r="C4698" s="9"/>
      <c r="D4698" s="9"/>
      <c r="E4698" s="9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  <c r="AF4698" s="8"/>
      <c r="AG4698" s="8"/>
      <c r="AH4698" s="4"/>
    </row>
    <row r="4699" spans="1:34" s="5" customFormat="1">
      <c r="A4699" s="9"/>
      <c r="B4699" s="9"/>
      <c r="C4699" s="9"/>
      <c r="D4699" s="9"/>
      <c r="E4699" s="9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  <c r="AF4699" s="8"/>
      <c r="AG4699" s="8"/>
      <c r="AH4699" s="4"/>
    </row>
    <row r="4700" spans="1:34" s="5" customFormat="1">
      <c r="A4700" s="9"/>
      <c r="B4700" s="9"/>
      <c r="C4700" s="9"/>
      <c r="D4700" s="9"/>
      <c r="E4700" s="9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  <c r="AF4700" s="8"/>
      <c r="AG4700" s="8"/>
      <c r="AH4700" s="4"/>
    </row>
    <row r="4701" spans="1:34" s="5" customFormat="1">
      <c r="A4701" s="9"/>
      <c r="B4701" s="9"/>
      <c r="C4701" s="9"/>
      <c r="D4701" s="9"/>
      <c r="E4701" s="9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/>
      <c r="AG4701" s="8"/>
      <c r="AH4701" s="4"/>
    </row>
    <row r="4702" spans="1:34" s="5" customFormat="1">
      <c r="A4702" s="9"/>
      <c r="B4702" s="9"/>
      <c r="C4702" s="9"/>
      <c r="D4702" s="9"/>
      <c r="E4702" s="9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  <c r="AF4702" s="8"/>
      <c r="AG4702" s="8"/>
      <c r="AH4702" s="4"/>
    </row>
    <row r="4703" spans="1:34" s="5" customFormat="1">
      <c r="A4703" s="9"/>
      <c r="B4703" s="9"/>
      <c r="C4703" s="9"/>
      <c r="D4703" s="9"/>
      <c r="E4703" s="9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  <c r="AF4703" s="8"/>
      <c r="AG4703" s="8"/>
      <c r="AH4703" s="4"/>
    </row>
    <row r="4704" spans="1:34" s="5" customFormat="1">
      <c r="A4704" s="9"/>
      <c r="B4704" s="9"/>
      <c r="C4704" s="9"/>
      <c r="D4704" s="9"/>
      <c r="E4704" s="9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/>
      <c r="AG4704" s="8"/>
      <c r="AH4704" s="4"/>
    </row>
    <row r="4705" spans="1:34" s="5" customFormat="1">
      <c r="A4705" s="9"/>
      <c r="B4705" s="9"/>
      <c r="C4705" s="9"/>
      <c r="D4705" s="9"/>
      <c r="E4705" s="9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  <c r="AF4705" s="8"/>
      <c r="AG4705" s="8"/>
      <c r="AH4705" s="4"/>
    </row>
    <row r="4706" spans="1:34" s="5" customFormat="1">
      <c r="A4706" s="9"/>
      <c r="B4706" s="9"/>
      <c r="C4706" s="9"/>
      <c r="D4706" s="9"/>
      <c r="E4706" s="9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  <c r="AF4706" s="8"/>
      <c r="AG4706" s="8"/>
      <c r="AH4706" s="4"/>
    </row>
    <row r="4707" spans="1:34" s="5" customFormat="1">
      <c r="A4707" s="9"/>
      <c r="B4707" s="9"/>
      <c r="C4707" s="9"/>
      <c r="D4707" s="9"/>
      <c r="E4707" s="9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  <c r="AF4707" s="8"/>
      <c r="AG4707" s="8"/>
      <c r="AH4707" s="4"/>
    </row>
    <row r="4708" spans="1:34" s="5" customFormat="1">
      <c r="A4708" s="9"/>
      <c r="B4708" s="9"/>
      <c r="C4708" s="9"/>
      <c r="D4708" s="9"/>
      <c r="E4708" s="9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  <c r="AF4708" s="8"/>
      <c r="AG4708" s="8"/>
      <c r="AH4708" s="4"/>
    </row>
    <row r="4709" spans="1:34" s="5" customFormat="1">
      <c r="A4709" s="9"/>
      <c r="B4709" s="9"/>
      <c r="C4709" s="9"/>
      <c r="D4709" s="9"/>
      <c r="E4709" s="9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  <c r="AF4709" s="8"/>
      <c r="AG4709" s="8"/>
      <c r="AH4709" s="4"/>
    </row>
    <row r="4710" spans="1:34" s="5" customFormat="1">
      <c r="A4710" s="9"/>
      <c r="B4710" s="9"/>
      <c r="C4710" s="9"/>
      <c r="D4710" s="9"/>
      <c r="E4710" s="9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  <c r="AF4710" s="8"/>
      <c r="AG4710" s="8"/>
      <c r="AH4710" s="4"/>
    </row>
    <row r="4711" spans="1:34" s="5" customFormat="1">
      <c r="A4711" s="9"/>
      <c r="B4711" s="9"/>
      <c r="C4711" s="9"/>
      <c r="D4711" s="9"/>
      <c r="E4711" s="9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  <c r="AF4711" s="8"/>
      <c r="AG4711" s="8"/>
      <c r="AH4711" s="4"/>
    </row>
    <row r="4712" spans="1:34" s="5" customFormat="1">
      <c r="A4712" s="9"/>
      <c r="B4712" s="9"/>
      <c r="C4712" s="9"/>
      <c r="D4712" s="9"/>
      <c r="E4712" s="9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  <c r="AF4712" s="8"/>
      <c r="AG4712" s="8"/>
      <c r="AH4712" s="4"/>
    </row>
    <row r="4713" spans="1:34" s="5" customFormat="1">
      <c r="A4713" s="9"/>
      <c r="B4713" s="9"/>
      <c r="C4713" s="9"/>
      <c r="D4713" s="9"/>
      <c r="E4713" s="9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  <c r="AF4713" s="8"/>
      <c r="AG4713" s="8"/>
      <c r="AH4713" s="4"/>
    </row>
    <row r="4714" spans="1:34" s="5" customFormat="1">
      <c r="A4714" s="9"/>
      <c r="B4714" s="9"/>
      <c r="C4714" s="9"/>
      <c r="D4714" s="9"/>
      <c r="E4714" s="9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  <c r="AF4714" s="8"/>
      <c r="AG4714" s="8"/>
      <c r="AH4714" s="4"/>
    </row>
    <row r="4715" spans="1:34" s="5" customFormat="1">
      <c r="A4715" s="9"/>
      <c r="B4715" s="9"/>
      <c r="C4715" s="9"/>
      <c r="D4715" s="9"/>
      <c r="E4715" s="9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  <c r="AF4715" s="8"/>
      <c r="AG4715" s="8"/>
      <c r="AH4715" s="4"/>
    </row>
    <row r="4716" spans="1:34" s="5" customFormat="1">
      <c r="A4716" s="9"/>
      <c r="B4716" s="9"/>
      <c r="C4716" s="9"/>
      <c r="D4716" s="9"/>
      <c r="E4716" s="9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  <c r="AF4716" s="8"/>
      <c r="AG4716" s="8"/>
      <c r="AH4716" s="4"/>
    </row>
    <row r="4717" spans="1:34" s="5" customFormat="1">
      <c r="A4717" s="9"/>
      <c r="B4717" s="9"/>
      <c r="C4717" s="9"/>
      <c r="D4717" s="9"/>
      <c r="E4717" s="9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  <c r="AF4717" s="8"/>
      <c r="AG4717" s="8"/>
      <c r="AH4717" s="4"/>
    </row>
    <row r="4718" spans="1:34" s="5" customFormat="1">
      <c r="A4718" s="9"/>
      <c r="B4718" s="9"/>
      <c r="C4718" s="9"/>
      <c r="D4718" s="9"/>
      <c r="E4718" s="9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  <c r="AF4718" s="8"/>
      <c r="AG4718" s="8"/>
      <c r="AH4718" s="4"/>
    </row>
    <row r="4719" spans="1:34" s="5" customFormat="1">
      <c r="A4719" s="9"/>
      <c r="B4719" s="9"/>
      <c r="C4719" s="9"/>
      <c r="D4719" s="9"/>
      <c r="E4719" s="9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  <c r="AF4719" s="8"/>
      <c r="AG4719" s="8"/>
      <c r="AH4719" s="4"/>
    </row>
    <row r="4720" spans="1:34" s="5" customFormat="1">
      <c r="A4720" s="9"/>
      <c r="B4720" s="9"/>
      <c r="C4720" s="9"/>
      <c r="D4720" s="9"/>
      <c r="E4720" s="9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  <c r="AF4720" s="8"/>
      <c r="AG4720" s="8"/>
      <c r="AH4720" s="4"/>
    </row>
    <row r="4721" spans="1:34" s="5" customFormat="1">
      <c r="A4721" s="9"/>
      <c r="B4721" s="9"/>
      <c r="C4721" s="9"/>
      <c r="D4721" s="9"/>
      <c r="E4721" s="9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  <c r="AF4721" s="8"/>
      <c r="AG4721" s="8"/>
      <c r="AH4721" s="4"/>
    </row>
    <row r="4722" spans="1:34" s="5" customFormat="1">
      <c r="A4722" s="9"/>
      <c r="B4722" s="9"/>
      <c r="C4722" s="9"/>
      <c r="D4722" s="9"/>
      <c r="E4722" s="9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  <c r="AF4722" s="8"/>
      <c r="AG4722" s="8"/>
      <c r="AH4722" s="4"/>
    </row>
    <row r="4723" spans="1:34" s="5" customFormat="1">
      <c r="A4723" s="9"/>
      <c r="B4723" s="9"/>
      <c r="C4723" s="9"/>
      <c r="D4723" s="9"/>
      <c r="E4723" s="9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  <c r="AF4723" s="8"/>
      <c r="AG4723" s="8"/>
      <c r="AH4723" s="4"/>
    </row>
    <row r="4724" spans="1:34" s="5" customFormat="1">
      <c r="A4724" s="9"/>
      <c r="B4724" s="9"/>
      <c r="C4724" s="9"/>
      <c r="D4724" s="9"/>
      <c r="E4724" s="9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  <c r="AF4724" s="8"/>
      <c r="AG4724" s="8"/>
      <c r="AH4724" s="4"/>
    </row>
    <row r="4725" spans="1:34" s="5" customFormat="1">
      <c r="A4725" s="9"/>
      <c r="B4725" s="9"/>
      <c r="C4725" s="9"/>
      <c r="D4725" s="9"/>
      <c r="E4725" s="9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  <c r="AF4725" s="8"/>
      <c r="AG4725" s="8"/>
      <c r="AH4725" s="4"/>
    </row>
    <row r="4726" spans="1:34" s="5" customFormat="1">
      <c r="A4726" s="9"/>
      <c r="B4726" s="9"/>
      <c r="C4726" s="9"/>
      <c r="D4726" s="9"/>
      <c r="E4726" s="9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/>
      <c r="AG4726" s="8"/>
      <c r="AH4726" s="4"/>
    </row>
    <row r="4727" spans="1:34" s="5" customFormat="1">
      <c r="A4727" s="9"/>
      <c r="B4727" s="9"/>
      <c r="C4727" s="9"/>
      <c r="D4727" s="9"/>
      <c r="E4727" s="9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/>
      <c r="AG4727" s="8"/>
      <c r="AH4727" s="4"/>
    </row>
    <row r="4728" spans="1:34" s="5" customFormat="1">
      <c r="A4728" s="9"/>
      <c r="B4728" s="9"/>
      <c r="C4728" s="9"/>
      <c r="D4728" s="9"/>
      <c r="E4728" s="9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/>
      <c r="AG4728" s="8"/>
      <c r="AH4728" s="4"/>
    </row>
    <row r="4729" spans="1:34" s="5" customFormat="1">
      <c r="A4729" s="9"/>
      <c r="B4729" s="9"/>
      <c r="C4729" s="9"/>
      <c r="D4729" s="9"/>
      <c r="E4729" s="9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/>
      <c r="AG4729" s="8"/>
      <c r="AH4729" s="4"/>
    </row>
    <row r="4730" spans="1:34" s="5" customFormat="1">
      <c r="A4730" s="9"/>
      <c r="B4730" s="9"/>
      <c r="C4730" s="9"/>
      <c r="D4730" s="9"/>
      <c r="E4730" s="9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  <c r="AF4730" s="8"/>
      <c r="AG4730" s="8"/>
      <c r="AH4730" s="4"/>
    </row>
    <row r="4731" spans="1:34" s="5" customFormat="1">
      <c r="A4731" s="9"/>
      <c r="B4731" s="9"/>
      <c r="C4731" s="9"/>
      <c r="D4731" s="9"/>
      <c r="E4731" s="9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/>
      <c r="AG4731" s="8"/>
      <c r="AH4731" s="4"/>
    </row>
    <row r="4732" spans="1:34" s="5" customFormat="1">
      <c r="A4732" s="9"/>
      <c r="B4732" s="9"/>
      <c r="C4732" s="9"/>
      <c r="D4732" s="9"/>
      <c r="E4732" s="9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  <c r="AF4732" s="8"/>
      <c r="AG4732" s="8"/>
      <c r="AH4732" s="4"/>
    </row>
    <row r="4733" spans="1:34" s="5" customFormat="1">
      <c r="A4733" s="9"/>
      <c r="B4733" s="9"/>
      <c r="C4733" s="9"/>
      <c r="D4733" s="9"/>
      <c r="E4733" s="9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/>
      <c r="AG4733" s="8"/>
      <c r="AH4733" s="4"/>
    </row>
    <row r="4734" spans="1:34" s="5" customFormat="1">
      <c r="A4734" s="9"/>
      <c r="B4734" s="9"/>
      <c r="C4734" s="9"/>
      <c r="D4734" s="9"/>
      <c r="E4734" s="9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  <c r="AF4734" s="8"/>
      <c r="AG4734" s="8"/>
      <c r="AH4734" s="4"/>
    </row>
    <row r="4735" spans="1:34" s="5" customFormat="1">
      <c r="A4735" s="9"/>
      <c r="B4735" s="9"/>
      <c r="C4735" s="9"/>
      <c r="D4735" s="9"/>
      <c r="E4735" s="9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/>
      <c r="AG4735" s="8"/>
      <c r="AH4735" s="4"/>
    </row>
    <row r="4736" spans="1:34" s="5" customFormat="1">
      <c r="A4736" s="9"/>
      <c r="B4736" s="9"/>
      <c r="C4736" s="9"/>
      <c r="D4736" s="9"/>
      <c r="E4736" s="9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/>
      <c r="AG4736" s="8"/>
      <c r="AH4736" s="4"/>
    </row>
    <row r="4737" spans="1:34" s="5" customFormat="1">
      <c r="A4737" s="9"/>
      <c r="B4737" s="9"/>
      <c r="C4737" s="9"/>
      <c r="D4737" s="9"/>
      <c r="E4737" s="9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/>
      <c r="AG4737" s="8"/>
      <c r="AH4737" s="4"/>
    </row>
    <row r="4738" spans="1:34" s="5" customFormat="1">
      <c r="A4738" s="9"/>
      <c r="B4738" s="9"/>
      <c r="C4738" s="9"/>
      <c r="D4738" s="9"/>
      <c r="E4738" s="9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/>
      <c r="AG4738" s="8"/>
      <c r="AH4738" s="4"/>
    </row>
    <row r="4739" spans="1:34" s="5" customFormat="1">
      <c r="A4739" s="9"/>
      <c r="B4739" s="9"/>
      <c r="C4739" s="9"/>
      <c r="D4739" s="9"/>
      <c r="E4739" s="9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/>
      <c r="AG4739" s="8"/>
      <c r="AH4739" s="4"/>
    </row>
    <row r="4740" spans="1:34" s="5" customFormat="1">
      <c r="A4740" s="9"/>
      <c r="B4740" s="9"/>
      <c r="C4740" s="9"/>
      <c r="D4740" s="9"/>
      <c r="E4740" s="9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/>
      <c r="AG4740" s="8"/>
      <c r="AH4740" s="4"/>
    </row>
    <row r="4741" spans="1:34" s="5" customFormat="1">
      <c r="A4741" s="9"/>
      <c r="B4741" s="9"/>
      <c r="C4741" s="9"/>
      <c r="D4741" s="9"/>
      <c r="E4741" s="9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  <c r="AF4741" s="8"/>
      <c r="AG4741" s="8"/>
      <c r="AH4741" s="4"/>
    </row>
    <row r="4742" spans="1:34" s="5" customFormat="1">
      <c r="A4742" s="9"/>
      <c r="B4742" s="9"/>
      <c r="C4742" s="9"/>
      <c r="D4742" s="9"/>
      <c r="E4742" s="9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/>
      <c r="AG4742" s="8"/>
      <c r="AH4742" s="4"/>
    </row>
    <row r="4743" spans="1:34" s="5" customFormat="1">
      <c r="A4743" s="9"/>
      <c r="B4743" s="9"/>
      <c r="C4743" s="9"/>
      <c r="D4743" s="9"/>
      <c r="E4743" s="9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/>
      <c r="AG4743" s="8"/>
      <c r="AH4743" s="4"/>
    </row>
    <row r="4744" spans="1:34" s="5" customFormat="1">
      <c r="A4744" s="9"/>
      <c r="B4744" s="9"/>
      <c r="C4744" s="9"/>
      <c r="D4744" s="9"/>
      <c r="E4744" s="9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  <c r="AF4744" s="8"/>
      <c r="AG4744" s="8"/>
      <c r="AH4744" s="4"/>
    </row>
    <row r="4745" spans="1:34" s="5" customFormat="1">
      <c r="A4745" s="9"/>
      <c r="B4745" s="9"/>
      <c r="C4745" s="9"/>
      <c r="D4745" s="9"/>
      <c r="E4745" s="9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  <c r="AF4745" s="8"/>
      <c r="AG4745" s="8"/>
      <c r="AH4745" s="4"/>
    </row>
    <row r="4746" spans="1:34" s="5" customFormat="1">
      <c r="A4746" s="9"/>
      <c r="B4746" s="9"/>
      <c r="C4746" s="9"/>
      <c r="D4746" s="9"/>
      <c r="E4746" s="9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  <c r="AF4746" s="8"/>
      <c r="AG4746" s="8"/>
      <c r="AH4746" s="4"/>
    </row>
    <row r="4747" spans="1:34" s="5" customFormat="1">
      <c r="A4747" s="9"/>
      <c r="B4747" s="9"/>
      <c r="C4747" s="9"/>
      <c r="D4747" s="9"/>
      <c r="E4747" s="9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  <c r="AF4747" s="8"/>
      <c r="AG4747" s="8"/>
      <c r="AH4747" s="4"/>
    </row>
    <row r="4748" spans="1:34" s="5" customFormat="1">
      <c r="A4748" s="9"/>
      <c r="B4748" s="9"/>
      <c r="C4748" s="9"/>
      <c r="D4748" s="9"/>
      <c r="E4748" s="9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/>
      <c r="AG4748" s="8"/>
      <c r="AH4748" s="4"/>
    </row>
    <row r="4749" spans="1:34" s="5" customFormat="1">
      <c r="A4749" s="9"/>
      <c r="B4749" s="9"/>
      <c r="C4749" s="9"/>
      <c r="D4749" s="9"/>
      <c r="E4749" s="9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  <c r="AF4749" s="8"/>
      <c r="AG4749" s="8"/>
      <c r="AH4749" s="4"/>
    </row>
    <row r="4750" spans="1:34" s="5" customFormat="1">
      <c r="A4750" s="9"/>
      <c r="B4750" s="9"/>
      <c r="C4750" s="9"/>
      <c r="D4750" s="9"/>
      <c r="E4750" s="9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  <c r="AF4750" s="8"/>
      <c r="AG4750" s="8"/>
      <c r="AH4750" s="4"/>
    </row>
    <row r="4751" spans="1:34" s="5" customFormat="1">
      <c r="A4751" s="9"/>
      <c r="B4751" s="9"/>
      <c r="C4751" s="9"/>
      <c r="D4751" s="9"/>
      <c r="E4751" s="9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/>
      <c r="AG4751" s="8"/>
      <c r="AH4751" s="4"/>
    </row>
    <row r="4752" spans="1:34" s="5" customFormat="1">
      <c r="A4752" s="9"/>
      <c r="B4752" s="9"/>
      <c r="C4752" s="9"/>
      <c r="D4752" s="9"/>
      <c r="E4752" s="9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  <c r="AF4752" s="8"/>
      <c r="AG4752" s="8"/>
      <c r="AH4752" s="4"/>
    </row>
    <row r="4753" spans="1:34" s="5" customFormat="1">
      <c r="A4753" s="9"/>
      <c r="B4753" s="9"/>
      <c r="C4753" s="9"/>
      <c r="D4753" s="9"/>
      <c r="E4753" s="9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  <c r="AF4753" s="8"/>
      <c r="AG4753" s="8"/>
      <c r="AH4753" s="4"/>
    </row>
    <row r="4754" spans="1:34" s="5" customFormat="1">
      <c r="A4754" s="9"/>
      <c r="B4754" s="9"/>
      <c r="C4754" s="9"/>
      <c r="D4754" s="9"/>
      <c r="E4754" s="9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  <c r="AF4754" s="8"/>
      <c r="AG4754" s="8"/>
      <c r="AH4754" s="4"/>
    </row>
    <row r="4755" spans="1:34" s="5" customFormat="1">
      <c r="A4755" s="9"/>
      <c r="B4755" s="9"/>
      <c r="C4755" s="9"/>
      <c r="D4755" s="9"/>
      <c r="E4755" s="9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  <c r="AF4755" s="8"/>
      <c r="AG4755" s="8"/>
      <c r="AH4755" s="4"/>
    </row>
    <row r="4756" spans="1:34" s="5" customFormat="1">
      <c r="A4756" s="9"/>
      <c r="B4756" s="9"/>
      <c r="C4756" s="9"/>
      <c r="D4756" s="9"/>
      <c r="E4756" s="9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  <c r="AF4756" s="8"/>
      <c r="AG4756" s="8"/>
      <c r="AH4756" s="4"/>
    </row>
    <row r="4757" spans="1:34" s="5" customFormat="1">
      <c r="A4757" s="9"/>
      <c r="B4757" s="9"/>
      <c r="C4757" s="9"/>
      <c r="D4757" s="9"/>
      <c r="E4757" s="9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  <c r="AF4757" s="8"/>
      <c r="AG4757" s="8"/>
      <c r="AH4757" s="4"/>
    </row>
    <row r="4758" spans="1:34" s="5" customFormat="1">
      <c r="A4758" s="9"/>
      <c r="B4758" s="9"/>
      <c r="C4758" s="9"/>
      <c r="D4758" s="9"/>
      <c r="E4758" s="9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  <c r="AF4758" s="8"/>
      <c r="AG4758" s="8"/>
      <c r="AH4758" s="4"/>
    </row>
    <row r="4759" spans="1:34" s="5" customFormat="1">
      <c r="A4759" s="9"/>
      <c r="B4759" s="9"/>
      <c r="C4759" s="9"/>
      <c r="D4759" s="9"/>
      <c r="E4759" s="9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  <c r="AF4759" s="8"/>
      <c r="AG4759" s="8"/>
      <c r="AH4759" s="4"/>
    </row>
    <row r="4760" spans="1:34" s="5" customFormat="1">
      <c r="A4760" s="9"/>
      <c r="B4760" s="9"/>
      <c r="C4760" s="9"/>
      <c r="D4760" s="9"/>
      <c r="E4760" s="9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  <c r="AF4760" s="8"/>
      <c r="AG4760" s="8"/>
      <c r="AH4760" s="4"/>
    </row>
    <row r="4761" spans="1:34" s="5" customFormat="1">
      <c r="A4761" s="9"/>
      <c r="B4761" s="9"/>
      <c r="C4761" s="9"/>
      <c r="D4761" s="9"/>
      <c r="E4761" s="9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  <c r="AF4761" s="8"/>
      <c r="AG4761" s="8"/>
      <c r="AH4761" s="4"/>
    </row>
    <row r="4762" spans="1:34" s="5" customFormat="1">
      <c r="A4762" s="9"/>
      <c r="B4762" s="9"/>
      <c r="C4762" s="9"/>
      <c r="D4762" s="9"/>
      <c r="E4762" s="9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  <c r="AF4762" s="8"/>
      <c r="AG4762" s="8"/>
      <c r="AH4762" s="4"/>
    </row>
    <row r="4763" spans="1:34" s="5" customFormat="1">
      <c r="A4763" s="9"/>
      <c r="B4763" s="9"/>
      <c r="C4763" s="9"/>
      <c r="D4763" s="9"/>
      <c r="E4763" s="9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  <c r="AF4763" s="8"/>
      <c r="AG4763" s="8"/>
      <c r="AH4763" s="4"/>
    </row>
    <row r="4764" spans="1:34" s="5" customFormat="1">
      <c r="A4764" s="9"/>
      <c r="B4764" s="9"/>
      <c r="C4764" s="9"/>
      <c r="D4764" s="9"/>
      <c r="E4764" s="9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  <c r="AF4764" s="8"/>
      <c r="AG4764" s="8"/>
      <c r="AH4764" s="4"/>
    </row>
    <row r="4765" spans="1:34" s="5" customFormat="1">
      <c r="A4765" s="9"/>
      <c r="B4765" s="9"/>
      <c r="C4765" s="9"/>
      <c r="D4765" s="9"/>
      <c r="E4765" s="9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  <c r="AF4765" s="8"/>
      <c r="AG4765" s="8"/>
      <c r="AH4765" s="4"/>
    </row>
    <row r="4766" spans="1:34" s="5" customFormat="1">
      <c r="A4766" s="9"/>
      <c r="B4766" s="9"/>
      <c r="C4766" s="9"/>
      <c r="D4766" s="9"/>
      <c r="E4766" s="9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  <c r="AF4766" s="8"/>
      <c r="AG4766" s="8"/>
      <c r="AH4766" s="4"/>
    </row>
    <row r="4767" spans="1:34" s="5" customFormat="1">
      <c r="A4767" s="9"/>
      <c r="B4767" s="9"/>
      <c r="C4767" s="9"/>
      <c r="D4767" s="9"/>
      <c r="E4767" s="9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  <c r="AF4767" s="8"/>
      <c r="AG4767" s="8"/>
      <c r="AH4767" s="4"/>
    </row>
    <row r="4768" spans="1:34" s="5" customFormat="1">
      <c r="A4768" s="9"/>
      <c r="B4768" s="9"/>
      <c r="C4768" s="9"/>
      <c r="D4768" s="9"/>
      <c r="E4768" s="9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  <c r="AF4768" s="8"/>
      <c r="AG4768" s="8"/>
      <c r="AH4768" s="4"/>
    </row>
    <row r="4769" spans="1:34" s="5" customFormat="1">
      <c r="A4769" s="9"/>
      <c r="B4769" s="9"/>
      <c r="C4769" s="9"/>
      <c r="D4769" s="9"/>
      <c r="E4769" s="9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  <c r="AF4769" s="8"/>
      <c r="AG4769" s="8"/>
      <c r="AH4769" s="4"/>
    </row>
    <row r="4770" spans="1:34" s="5" customFormat="1">
      <c r="A4770" s="9"/>
      <c r="B4770" s="9"/>
      <c r="C4770" s="9"/>
      <c r="D4770" s="9"/>
      <c r="E4770" s="9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  <c r="AF4770" s="8"/>
      <c r="AG4770" s="8"/>
      <c r="AH4770" s="4"/>
    </row>
    <row r="4771" spans="1:34" s="5" customFormat="1">
      <c r="A4771" s="9"/>
      <c r="B4771" s="9"/>
      <c r="C4771" s="9"/>
      <c r="D4771" s="9"/>
      <c r="E4771" s="9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  <c r="AF4771" s="8"/>
      <c r="AG4771" s="8"/>
      <c r="AH4771" s="4"/>
    </row>
    <row r="4772" spans="1:34" s="5" customFormat="1">
      <c r="A4772" s="9"/>
      <c r="B4772" s="9"/>
      <c r="C4772" s="9"/>
      <c r="D4772" s="9"/>
      <c r="E4772" s="9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  <c r="AF4772" s="8"/>
      <c r="AG4772" s="8"/>
      <c r="AH4772" s="4"/>
    </row>
    <row r="4773" spans="1:34" s="5" customFormat="1">
      <c r="A4773" s="9"/>
      <c r="B4773" s="9"/>
      <c r="C4773" s="9"/>
      <c r="D4773" s="9"/>
      <c r="E4773" s="9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  <c r="AF4773" s="8"/>
      <c r="AG4773" s="8"/>
      <c r="AH4773" s="4"/>
    </row>
    <row r="4774" spans="1:34" s="5" customFormat="1">
      <c r="A4774" s="9"/>
      <c r="B4774" s="9"/>
      <c r="C4774" s="9"/>
      <c r="D4774" s="9"/>
      <c r="E4774" s="9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  <c r="AF4774" s="8"/>
      <c r="AG4774" s="8"/>
      <c r="AH4774" s="4"/>
    </row>
    <row r="4775" spans="1:34" s="5" customFormat="1">
      <c r="A4775" s="9"/>
      <c r="B4775" s="9"/>
      <c r="C4775" s="9"/>
      <c r="D4775" s="9"/>
      <c r="E4775" s="9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  <c r="AF4775" s="8"/>
      <c r="AG4775" s="8"/>
      <c r="AH4775" s="4"/>
    </row>
    <row r="4776" spans="1:34" s="5" customFormat="1">
      <c r="A4776" s="9"/>
      <c r="B4776" s="9"/>
      <c r="C4776" s="9"/>
      <c r="D4776" s="9"/>
      <c r="E4776" s="9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  <c r="AF4776" s="8"/>
      <c r="AG4776" s="8"/>
      <c r="AH4776" s="4"/>
    </row>
    <row r="4777" spans="1:34" s="5" customFormat="1">
      <c r="A4777" s="9"/>
      <c r="B4777" s="9"/>
      <c r="C4777" s="9"/>
      <c r="D4777" s="9"/>
      <c r="E4777" s="9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  <c r="AF4777" s="8"/>
      <c r="AG4777" s="8"/>
      <c r="AH4777" s="4"/>
    </row>
    <row r="4778" spans="1:34" s="5" customFormat="1">
      <c r="A4778" s="9"/>
      <c r="B4778" s="9"/>
      <c r="C4778" s="9"/>
      <c r="D4778" s="9"/>
      <c r="E4778" s="9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  <c r="AF4778" s="8"/>
      <c r="AG4778" s="8"/>
      <c r="AH4778" s="4"/>
    </row>
    <row r="4779" spans="1:34" s="5" customFormat="1">
      <c r="A4779" s="9"/>
      <c r="B4779" s="9"/>
      <c r="C4779" s="9"/>
      <c r="D4779" s="9"/>
      <c r="E4779" s="9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  <c r="AF4779" s="8"/>
      <c r="AG4779" s="8"/>
      <c r="AH4779" s="4"/>
    </row>
    <row r="4780" spans="1:34" s="5" customFormat="1">
      <c r="A4780" s="9"/>
      <c r="B4780" s="9"/>
      <c r="C4780" s="9"/>
      <c r="D4780" s="9"/>
      <c r="E4780" s="9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  <c r="AF4780" s="8"/>
      <c r="AG4780" s="8"/>
      <c r="AH4780" s="4"/>
    </row>
    <row r="4781" spans="1:34" s="5" customFormat="1">
      <c r="A4781" s="9"/>
      <c r="B4781" s="9"/>
      <c r="C4781" s="9"/>
      <c r="D4781" s="9"/>
      <c r="E4781" s="9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  <c r="AF4781" s="8"/>
      <c r="AG4781" s="8"/>
      <c r="AH4781" s="4"/>
    </row>
    <row r="4782" spans="1:34" s="5" customFormat="1">
      <c r="A4782" s="9"/>
      <c r="B4782" s="9"/>
      <c r="C4782" s="9"/>
      <c r="D4782" s="9"/>
      <c r="E4782" s="9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  <c r="AF4782" s="8"/>
      <c r="AG4782" s="8"/>
      <c r="AH4782" s="4"/>
    </row>
    <row r="4783" spans="1:34" s="5" customFormat="1">
      <c r="A4783" s="9"/>
      <c r="B4783" s="9"/>
      <c r="C4783" s="9"/>
      <c r="D4783" s="9"/>
      <c r="E4783" s="9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  <c r="AF4783" s="8"/>
      <c r="AG4783" s="8"/>
      <c r="AH4783" s="4"/>
    </row>
    <row r="4784" spans="1:34" s="5" customFormat="1">
      <c r="A4784" s="9"/>
      <c r="B4784" s="9"/>
      <c r="C4784" s="9"/>
      <c r="D4784" s="9"/>
      <c r="E4784" s="9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  <c r="AF4784" s="8"/>
      <c r="AG4784" s="8"/>
      <c r="AH4784" s="4"/>
    </row>
    <row r="4785" spans="1:34" s="5" customFormat="1">
      <c r="A4785" s="9"/>
      <c r="B4785" s="9"/>
      <c r="C4785" s="9"/>
      <c r="D4785" s="9"/>
      <c r="E4785" s="9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  <c r="AF4785" s="8"/>
      <c r="AG4785" s="8"/>
      <c r="AH4785" s="4"/>
    </row>
    <row r="4786" spans="1:34" s="5" customFormat="1">
      <c r="A4786" s="9"/>
      <c r="B4786" s="9"/>
      <c r="C4786" s="9"/>
      <c r="D4786" s="9"/>
      <c r="E4786" s="9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  <c r="AF4786" s="8"/>
      <c r="AG4786" s="8"/>
      <c r="AH4786" s="4"/>
    </row>
    <row r="4787" spans="1:34" s="5" customFormat="1">
      <c r="A4787" s="9"/>
      <c r="B4787" s="9"/>
      <c r="C4787" s="9"/>
      <c r="D4787" s="9"/>
      <c r="E4787" s="9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  <c r="AF4787" s="8"/>
      <c r="AG4787" s="8"/>
      <c r="AH4787" s="4"/>
    </row>
    <row r="4788" spans="1:34" s="5" customFormat="1">
      <c r="A4788" s="9"/>
      <c r="B4788" s="9"/>
      <c r="C4788" s="9"/>
      <c r="D4788" s="9"/>
      <c r="E4788" s="9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  <c r="AF4788" s="8"/>
      <c r="AG4788" s="8"/>
      <c r="AH4788" s="4"/>
    </row>
    <row r="4789" spans="1:34" s="5" customFormat="1">
      <c r="A4789" s="9"/>
      <c r="B4789" s="9"/>
      <c r="C4789" s="9"/>
      <c r="D4789" s="9"/>
      <c r="E4789" s="9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  <c r="AF4789" s="8"/>
      <c r="AG4789" s="8"/>
      <c r="AH4789" s="4"/>
    </row>
    <row r="4790" spans="1:34" s="5" customFormat="1">
      <c r="A4790" s="9"/>
      <c r="B4790" s="9"/>
      <c r="C4790" s="9"/>
      <c r="D4790" s="9"/>
      <c r="E4790" s="9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  <c r="AF4790" s="8"/>
      <c r="AG4790" s="8"/>
      <c r="AH4790" s="4"/>
    </row>
    <row r="4791" spans="1:34" s="5" customFormat="1">
      <c r="A4791" s="9"/>
      <c r="B4791" s="9"/>
      <c r="C4791" s="9"/>
      <c r="D4791" s="9"/>
      <c r="E4791" s="9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  <c r="AF4791" s="8"/>
      <c r="AG4791" s="8"/>
      <c r="AH4791" s="4"/>
    </row>
    <row r="4792" spans="1:34" s="5" customFormat="1">
      <c r="A4792" s="9"/>
      <c r="B4792" s="9"/>
      <c r="C4792" s="9"/>
      <c r="D4792" s="9"/>
      <c r="E4792" s="9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  <c r="AF4792" s="8"/>
      <c r="AG4792" s="8"/>
      <c r="AH4792" s="4"/>
    </row>
    <row r="4793" spans="1:34" s="5" customFormat="1">
      <c r="A4793" s="9"/>
      <c r="B4793" s="9"/>
      <c r="C4793" s="9"/>
      <c r="D4793" s="9"/>
      <c r="E4793" s="9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  <c r="AF4793" s="8"/>
      <c r="AG4793" s="8"/>
      <c r="AH4793" s="4"/>
    </row>
    <row r="4794" spans="1:34" s="5" customFormat="1">
      <c r="A4794" s="9"/>
      <c r="B4794" s="9"/>
      <c r="C4794" s="9"/>
      <c r="D4794" s="9"/>
      <c r="E4794" s="9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  <c r="AF4794" s="8"/>
      <c r="AG4794" s="8"/>
      <c r="AH4794" s="4"/>
    </row>
    <row r="4795" spans="1:34" s="5" customFormat="1">
      <c r="A4795" s="9"/>
      <c r="B4795" s="9"/>
      <c r="C4795" s="9"/>
      <c r="D4795" s="9"/>
      <c r="E4795" s="9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  <c r="AF4795" s="8"/>
      <c r="AG4795" s="8"/>
      <c r="AH4795" s="4"/>
    </row>
    <row r="4796" spans="1:34" s="5" customFormat="1">
      <c r="A4796" s="9"/>
      <c r="B4796" s="9"/>
      <c r="C4796" s="9"/>
      <c r="D4796" s="9"/>
      <c r="E4796" s="9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  <c r="AF4796" s="8"/>
      <c r="AG4796" s="8"/>
      <c r="AH4796" s="4"/>
    </row>
    <row r="4797" spans="1:34" s="5" customFormat="1">
      <c r="A4797" s="9"/>
      <c r="B4797" s="9"/>
      <c r="C4797" s="9"/>
      <c r="D4797" s="9"/>
      <c r="E4797" s="9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  <c r="AF4797" s="8"/>
      <c r="AG4797" s="8"/>
      <c r="AH4797" s="4"/>
    </row>
    <row r="4798" spans="1:34" s="5" customFormat="1">
      <c r="A4798" s="9"/>
      <c r="B4798" s="9"/>
      <c r="C4798" s="9"/>
      <c r="D4798" s="9"/>
      <c r="E4798" s="9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  <c r="AF4798" s="8"/>
      <c r="AG4798" s="8"/>
      <c r="AH4798" s="4"/>
    </row>
    <row r="4799" spans="1:34" s="5" customFormat="1">
      <c r="A4799" s="9"/>
      <c r="B4799" s="9"/>
      <c r="C4799" s="9"/>
      <c r="D4799" s="9"/>
      <c r="E4799" s="9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  <c r="AF4799" s="8"/>
      <c r="AG4799" s="8"/>
      <c r="AH4799" s="4"/>
    </row>
    <row r="4800" spans="1:34" s="5" customFormat="1">
      <c r="A4800" s="9"/>
      <c r="B4800" s="9"/>
      <c r="C4800" s="9"/>
      <c r="D4800" s="9"/>
      <c r="E4800" s="9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  <c r="AF4800" s="8"/>
      <c r="AG4800" s="8"/>
      <c r="AH4800" s="4"/>
    </row>
    <row r="4801" spans="1:34" s="5" customFormat="1">
      <c r="A4801" s="9"/>
      <c r="B4801" s="9"/>
      <c r="C4801" s="9"/>
      <c r="D4801" s="9"/>
      <c r="E4801" s="9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  <c r="AF4801" s="8"/>
      <c r="AG4801" s="8"/>
      <c r="AH4801" s="4"/>
    </row>
    <row r="4802" spans="1:34" s="5" customFormat="1">
      <c r="A4802" s="9"/>
      <c r="B4802" s="9"/>
      <c r="C4802" s="9"/>
      <c r="D4802" s="9"/>
      <c r="E4802" s="9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  <c r="AF4802" s="8"/>
      <c r="AG4802" s="8"/>
      <c r="AH4802" s="4"/>
    </row>
    <row r="4803" spans="1:34" s="5" customFormat="1">
      <c r="A4803" s="9"/>
      <c r="B4803" s="9"/>
      <c r="C4803" s="9"/>
      <c r="D4803" s="9"/>
      <c r="E4803" s="9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  <c r="AF4803" s="8"/>
      <c r="AG4803" s="8"/>
      <c r="AH4803" s="4"/>
    </row>
    <row r="4804" spans="1:34" s="5" customFormat="1">
      <c r="A4804" s="9"/>
      <c r="B4804" s="9"/>
      <c r="C4804" s="9"/>
      <c r="D4804" s="9"/>
      <c r="E4804" s="9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  <c r="AF4804" s="8"/>
      <c r="AG4804" s="8"/>
      <c r="AH4804" s="4"/>
    </row>
    <row r="4805" spans="1:34" s="5" customFormat="1">
      <c r="A4805" s="9"/>
      <c r="B4805" s="9"/>
      <c r="C4805" s="9"/>
      <c r="D4805" s="9"/>
      <c r="E4805" s="9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  <c r="AF4805" s="8"/>
      <c r="AG4805" s="8"/>
      <c r="AH4805" s="4"/>
    </row>
    <row r="4806" spans="1:34" s="5" customFormat="1">
      <c r="A4806" s="9"/>
      <c r="B4806" s="9"/>
      <c r="C4806" s="9"/>
      <c r="D4806" s="9"/>
      <c r="E4806" s="9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  <c r="AF4806" s="8"/>
      <c r="AG4806" s="8"/>
      <c r="AH4806" s="4"/>
    </row>
    <row r="4807" spans="1:34" s="5" customFormat="1">
      <c r="A4807" s="9"/>
      <c r="B4807" s="9"/>
      <c r="C4807" s="9"/>
      <c r="D4807" s="9"/>
      <c r="E4807" s="9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  <c r="AF4807" s="8"/>
      <c r="AG4807" s="8"/>
      <c r="AH4807" s="4"/>
    </row>
    <row r="4808" spans="1:34" s="5" customFormat="1">
      <c r="A4808" s="9"/>
      <c r="B4808" s="9"/>
      <c r="C4808" s="9"/>
      <c r="D4808" s="9"/>
      <c r="E4808" s="9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  <c r="AF4808" s="8"/>
      <c r="AG4808" s="8"/>
      <c r="AH4808" s="4"/>
    </row>
    <row r="4809" spans="1:34" s="5" customFormat="1">
      <c r="A4809" s="9"/>
      <c r="B4809" s="9"/>
      <c r="C4809" s="9"/>
      <c r="D4809" s="9"/>
      <c r="E4809" s="9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  <c r="AF4809" s="8"/>
      <c r="AG4809" s="8"/>
      <c r="AH4809" s="4"/>
    </row>
    <row r="4810" spans="1:34" s="5" customFormat="1">
      <c r="A4810" s="9"/>
      <c r="B4810" s="9"/>
      <c r="C4810" s="9"/>
      <c r="D4810" s="9"/>
      <c r="E4810" s="9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  <c r="AF4810" s="8"/>
      <c r="AG4810" s="8"/>
      <c r="AH4810" s="4"/>
    </row>
    <row r="4811" spans="1:34" s="5" customFormat="1">
      <c r="A4811" s="9"/>
      <c r="B4811" s="9"/>
      <c r="C4811" s="9"/>
      <c r="D4811" s="9"/>
      <c r="E4811" s="9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  <c r="AF4811" s="8"/>
      <c r="AG4811" s="8"/>
      <c r="AH4811" s="4"/>
    </row>
    <row r="4812" spans="1:34" s="5" customFormat="1">
      <c r="A4812" s="9"/>
      <c r="B4812" s="9"/>
      <c r="C4812" s="9"/>
      <c r="D4812" s="9"/>
      <c r="E4812" s="9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  <c r="AF4812" s="8"/>
      <c r="AG4812" s="8"/>
      <c r="AH4812" s="4"/>
    </row>
    <row r="4813" spans="1:34" s="5" customFormat="1">
      <c r="A4813" s="9"/>
      <c r="B4813" s="9"/>
      <c r="C4813" s="9"/>
      <c r="D4813" s="9"/>
      <c r="E4813" s="9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  <c r="AF4813" s="8"/>
      <c r="AG4813" s="8"/>
      <c r="AH4813" s="4"/>
    </row>
    <row r="4814" spans="1:34" s="5" customFormat="1">
      <c r="A4814" s="9"/>
      <c r="B4814" s="9"/>
      <c r="C4814" s="9"/>
      <c r="D4814" s="9"/>
      <c r="E4814" s="9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  <c r="AF4814" s="8"/>
      <c r="AG4814" s="8"/>
      <c r="AH4814" s="4"/>
    </row>
    <row r="4815" spans="1:34" s="5" customFormat="1">
      <c r="A4815" s="9"/>
      <c r="B4815" s="9"/>
      <c r="C4815" s="9"/>
      <c r="D4815" s="9"/>
      <c r="E4815" s="9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  <c r="AF4815" s="8"/>
      <c r="AG4815" s="8"/>
      <c r="AH4815" s="4"/>
    </row>
    <row r="4816" spans="1:34" s="5" customFormat="1">
      <c r="A4816" s="9"/>
      <c r="B4816" s="9"/>
      <c r="C4816" s="9"/>
      <c r="D4816" s="9"/>
      <c r="E4816" s="9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  <c r="AF4816" s="8"/>
      <c r="AG4816" s="8"/>
      <c r="AH4816" s="4"/>
    </row>
    <row r="4817" spans="1:34" s="5" customFormat="1">
      <c r="A4817" s="9"/>
      <c r="B4817" s="9"/>
      <c r="C4817" s="9"/>
      <c r="D4817" s="9"/>
      <c r="E4817" s="9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  <c r="AF4817" s="8"/>
      <c r="AG4817" s="8"/>
      <c r="AH4817" s="4"/>
    </row>
    <row r="4818" spans="1:34" s="5" customFormat="1">
      <c r="A4818" s="9"/>
      <c r="B4818" s="9"/>
      <c r="C4818" s="9"/>
      <c r="D4818" s="9"/>
      <c r="E4818" s="9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  <c r="AF4818" s="8"/>
      <c r="AG4818" s="8"/>
      <c r="AH4818" s="4"/>
    </row>
    <row r="4819" spans="1:34" s="5" customFormat="1">
      <c r="A4819" s="9"/>
      <c r="B4819" s="9"/>
      <c r="C4819" s="9"/>
      <c r="D4819" s="9"/>
      <c r="E4819" s="9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  <c r="AF4819" s="8"/>
      <c r="AG4819" s="8"/>
      <c r="AH4819" s="4"/>
    </row>
    <row r="4820" spans="1:34" s="5" customFormat="1">
      <c r="A4820" s="9"/>
      <c r="B4820" s="9"/>
      <c r="C4820" s="9"/>
      <c r="D4820" s="9"/>
      <c r="E4820" s="9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  <c r="AF4820" s="8"/>
      <c r="AG4820" s="8"/>
      <c r="AH4820" s="4"/>
    </row>
    <row r="4821" spans="1:34" s="5" customFormat="1">
      <c r="A4821" s="9"/>
      <c r="B4821" s="9"/>
      <c r="C4821" s="9"/>
      <c r="D4821" s="9"/>
      <c r="E4821" s="9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  <c r="AF4821" s="8"/>
      <c r="AG4821" s="8"/>
      <c r="AH4821" s="4"/>
    </row>
    <row r="4822" spans="1:34" s="5" customFormat="1">
      <c r="A4822" s="9"/>
      <c r="B4822" s="9"/>
      <c r="C4822" s="9"/>
      <c r="D4822" s="9"/>
      <c r="E4822" s="9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  <c r="AF4822" s="8"/>
      <c r="AG4822" s="8"/>
      <c r="AH4822" s="4"/>
    </row>
    <row r="4823" spans="1:34" s="5" customFormat="1">
      <c r="A4823" s="9"/>
      <c r="B4823" s="9"/>
      <c r="C4823" s="9"/>
      <c r="D4823" s="9"/>
      <c r="E4823" s="9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  <c r="AF4823" s="8"/>
      <c r="AG4823" s="8"/>
      <c r="AH4823" s="4"/>
    </row>
    <row r="4824" spans="1:34" s="5" customFormat="1">
      <c r="A4824" s="9"/>
      <c r="B4824" s="9"/>
      <c r="C4824" s="9"/>
      <c r="D4824" s="9"/>
      <c r="E4824" s="9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  <c r="AF4824" s="8"/>
      <c r="AG4824" s="8"/>
      <c r="AH4824" s="4"/>
    </row>
    <row r="4825" spans="1:34" s="5" customFormat="1">
      <c r="A4825" s="9"/>
      <c r="B4825" s="9"/>
      <c r="C4825" s="9"/>
      <c r="D4825" s="9"/>
      <c r="E4825" s="9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  <c r="AF4825" s="8"/>
      <c r="AG4825" s="8"/>
      <c r="AH4825" s="4"/>
    </row>
    <row r="4826" spans="1:34" s="5" customFormat="1">
      <c r="A4826" s="9"/>
      <c r="B4826" s="9"/>
      <c r="C4826" s="9"/>
      <c r="D4826" s="9"/>
      <c r="E4826" s="9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  <c r="AF4826" s="8"/>
      <c r="AG4826" s="8"/>
      <c r="AH4826" s="4"/>
    </row>
    <row r="4827" spans="1:34" s="5" customFormat="1">
      <c r="A4827" s="9"/>
      <c r="B4827" s="9"/>
      <c r="C4827" s="9"/>
      <c r="D4827" s="9"/>
      <c r="E4827" s="9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  <c r="AF4827" s="8"/>
      <c r="AG4827" s="8"/>
      <c r="AH4827" s="4"/>
    </row>
    <row r="4828" spans="1:34" s="5" customFormat="1">
      <c r="A4828" s="9"/>
      <c r="B4828" s="9"/>
      <c r="C4828" s="9"/>
      <c r="D4828" s="9"/>
      <c r="E4828" s="9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  <c r="AF4828" s="8"/>
      <c r="AG4828" s="8"/>
      <c r="AH4828" s="4"/>
    </row>
    <row r="4829" spans="1:34" s="5" customFormat="1">
      <c r="A4829" s="9"/>
      <c r="B4829" s="9"/>
      <c r="C4829" s="9"/>
      <c r="D4829" s="9"/>
      <c r="E4829" s="9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  <c r="AF4829" s="8"/>
      <c r="AG4829" s="8"/>
      <c r="AH4829" s="4"/>
    </row>
    <row r="4830" spans="1:34" s="5" customFormat="1">
      <c r="A4830" s="9"/>
      <c r="B4830" s="9"/>
      <c r="C4830" s="9"/>
      <c r="D4830" s="9"/>
      <c r="E4830" s="9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  <c r="AF4830" s="8"/>
      <c r="AG4830" s="8"/>
      <c r="AH4830" s="4"/>
    </row>
    <row r="4831" spans="1:34" s="5" customFormat="1">
      <c r="A4831" s="9"/>
      <c r="B4831" s="9"/>
      <c r="C4831" s="9"/>
      <c r="D4831" s="9"/>
      <c r="E4831" s="9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  <c r="AF4831" s="8"/>
      <c r="AG4831" s="8"/>
      <c r="AH4831" s="4"/>
    </row>
    <row r="4832" spans="1:34" s="5" customFormat="1">
      <c r="A4832" s="9"/>
      <c r="B4832" s="9"/>
      <c r="C4832" s="9"/>
      <c r="D4832" s="9"/>
      <c r="E4832" s="9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  <c r="AF4832" s="8"/>
      <c r="AG4832" s="8"/>
      <c r="AH4832" s="4"/>
    </row>
    <row r="4833" spans="1:34" s="5" customFormat="1">
      <c r="A4833" s="9"/>
      <c r="B4833" s="9"/>
      <c r="C4833" s="9"/>
      <c r="D4833" s="9"/>
      <c r="E4833" s="9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  <c r="AF4833" s="8"/>
      <c r="AG4833" s="8"/>
      <c r="AH4833" s="4"/>
    </row>
    <row r="4834" spans="1:34" s="5" customFormat="1">
      <c r="A4834" s="9"/>
      <c r="B4834" s="9"/>
      <c r="C4834" s="9"/>
      <c r="D4834" s="9"/>
      <c r="E4834" s="9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  <c r="AF4834" s="8"/>
      <c r="AG4834" s="8"/>
      <c r="AH4834" s="4"/>
    </row>
    <row r="4835" spans="1:34" s="5" customFormat="1">
      <c r="A4835" s="9"/>
      <c r="B4835" s="9"/>
      <c r="C4835" s="9"/>
      <c r="D4835" s="9"/>
      <c r="E4835" s="9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  <c r="AF4835" s="8"/>
      <c r="AG4835" s="8"/>
      <c r="AH4835" s="4"/>
    </row>
    <row r="4836" spans="1:34" s="5" customFormat="1">
      <c r="A4836" s="9"/>
      <c r="B4836" s="9"/>
      <c r="C4836" s="9"/>
      <c r="D4836" s="9"/>
      <c r="E4836" s="9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  <c r="AF4836" s="8"/>
      <c r="AG4836" s="8"/>
      <c r="AH4836" s="4"/>
    </row>
    <row r="4837" spans="1:34" s="5" customFormat="1">
      <c r="A4837" s="9"/>
      <c r="B4837" s="9"/>
      <c r="C4837" s="9"/>
      <c r="D4837" s="9"/>
      <c r="E4837" s="9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  <c r="AF4837" s="8"/>
      <c r="AG4837" s="8"/>
      <c r="AH4837" s="4"/>
    </row>
    <row r="4838" spans="1:34" s="5" customFormat="1">
      <c r="A4838" s="9"/>
      <c r="B4838" s="9"/>
      <c r="C4838" s="9"/>
      <c r="D4838" s="9"/>
      <c r="E4838" s="9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  <c r="AF4838" s="8"/>
      <c r="AG4838" s="8"/>
      <c r="AH4838" s="4"/>
    </row>
    <row r="4839" spans="1:34" s="5" customFormat="1">
      <c r="A4839" s="9"/>
      <c r="B4839" s="9"/>
      <c r="C4839" s="9"/>
      <c r="D4839" s="9"/>
      <c r="E4839" s="9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  <c r="AF4839" s="8"/>
      <c r="AG4839" s="8"/>
      <c r="AH4839" s="4"/>
    </row>
    <row r="4840" spans="1:34" s="5" customFormat="1">
      <c r="A4840" s="9"/>
      <c r="B4840" s="9"/>
      <c r="C4840" s="9"/>
      <c r="D4840" s="9"/>
      <c r="E4840" s="9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  <c r="AF4840" s="8"/>
      <c r="AG4840" s="8"/>
      <c r="AH4840" s="4"/>
    </row>
    <row r="4841" spans="1:34" s="5" customFormat="1">
      <c r="A4841" s="9"/>
      <c r="B4841" s="9"/>
      <c r="C4841" s="9"/>
      <c r="D4841" s="9"/>
      <c r="E4841" s="9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  <c r="AF4841" s="8"/>
      <c r="AG4841" s="8"/>
      <c r="AH4841" s="4"/>
    </row>
    <row r="4842" spans="1:34" s="5" customFormat="1">
      <c r="A4842" s="9"/>
      <c r="B4842" s="9"/>
      <c r="C4842" s="9"/>
      <c r="D4842" s="9"/>
      <c r="E4842" s="9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  <c r="AF4842" s="8"/>
      <c r="AG4842" s="8"/>
      <c r="AH4842" s="4"/>
    </row>
    <row r="4843" spans="1:34" s="5" customFormat="1">
      <c r="A4843" s="9"/>
      <c r="B4843" s="9"/>
      <c r="C4843" s="9"/>
      <c r="D4843" s="9"/>
      <c r="E4843" s="9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  <c r="AF4843" s="8"/>
      <c r="AG4843" s="8"/>
      <c r="AH4843" s="4"/>
    </row>
    <row r="4844" spans="1:34" s="5" customFormat="1">
      <c r="A4844" s="9"/>
      <c r="B4844" s="9"/>
      <c r="C4844" s="9"/>
      <c r="D4844" s="9"/>
      <c r="E4844" s="9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  <c r="AF4844" s="8"/>
      <c r="AG4844" s="8"/>
      <c r="AH4844" s="4"/>
    </row>
    <row r="4845" spans="1:34" s="5" customFormat="1">
      <c r="A4845" s="9"/>
      <c r="B4845" s="9"/>
      <c r="C4845" s="9"/>
      <c r="D4845" s="9"/>
      <c r="E4845" s="9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  <c r="AF4845" s="8"/>
      <c r="AG4845" s="8"/>
      <c r="AH4845" s="4"/>
    </row>
    <row r="4846" spans="1:34" s="5" customFormat="1">
      <c r="A4846" s="9"/>
      <c r="B4846" s="9"/>
      <c r="C4846" s="9"/>
      <c r="D4846" s="9"/>
      <c r="E4846" s="9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  <c r="AF4846" s="8"/>
      <c r="AG4846" s="8"/>
      <c r="AH4846" s="4"/>
    </row>
    <row r="4847" spans="1:34" s="5" customFormat="1">
      <c r="A4847" s="9"/>
      <c r="B4847" s="9"/>
      <c r="C4847" s="9"/>
      <c r="D4847" s="9"/>
      <c r="E4847" s="9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  <c r="AF4847" s="8"/>
      <c r="AG4847" s="8"/>
      <c r="AH4847" s="4"/>
    </row>
    <row r="4848" spans="1:34" s="5" customFormat="1">
      <c r="A4848" s="9"/>
      <c r="B4848" s="9"/>
      <c r="C4848" s="9"/>
      <c r="D4848" s="9"/>
      <c r="E4848" s="9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  <c r="AF4848" s="8"/>
      <c r="AG4848" s="8"/>
      <c r="AH4848" s="4"/>
    </row>
    <row r="4849" spans="1:34" s="5" customFormat="1">
      <c r="A4849" s="9"/>
      <c r="B4849" s="9"/>
      <c r="C4849" s="9"/>
      <c r="D4849" s="9"/>
      <c r="E4849" s="9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  <c r="AF4849" s="8"/>
      <c r="AG4849" s="8"/>
      <c r="AH4849" s="4"/>
    </row>
    <row r="4850" spans="1:34" s="5" customFormat="1">
      <c r="A4850" s="9"/>
      <c r="B4850" s="9"/>
      <c r="C4850" s="9"/>
      <c r="D4850" s="9"/>
      <c r="E4850" s="9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  <c r="AF4850" s="8"/>
      <c r="AG4850" s="8"/>
      <c r="AH4850" s="4"/>
    </row>
    <row r="4851" spans="1:34" s="5" customFormat="1">
      <c r="A4851" s="9"/>
      <c r="B4851" s="9"/>
      <c r="C4851" s="9"/>
      <c r="D4851" s="9"/>
      <c r="E4851" s="9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  <c r="AF4851" s="8"/>
      <c r="AG4851" s="8"/>
      <c r="AH4851" s="4"/>
    </row>
    <row r="4852" spans="1:34" s="5" customFormat="1">
      <c r="A4852" s="9"/>
      <c r="B4852" s="9"/>
      <c r="C4852" s="9"/>
      <c r="D4852" s="9"/>
      <c r="E4852" s="9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  <c r="AF4852" s="8"/>
      <c r="AG4852" s="8"/>
      <c r="AH4852" s="4"/>
    </row>
    <row r="4853" spans="1:34" s="5" customFormat="1">
      <c r="A4853" s="9"/>
      <c r="B4853" s="9"/>
      <c r="C4853" s="9"/>
      <c r="D4853" s="9"/>
      <c r="E4853" s="9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  <c r="AF4853" s="8"/>
      <c r="AG4853" s="8"/>
      <c r="AH4853" s="4"/>
    </row>
    <row r="4854" spans="1:34" s="5" customFormat="1">
      <c r="A4854" s="9"/>
      <c r="B4854" s="9"/>
      <c r="C4854" s="9"/>
      <c r="D4854" s="9"/>
      <c r="E4854" s="9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  <c r="AF4854" s="8"/>
      <c r="AG4854" s="8"/>
      <c r="AH4854" s="4"/>
    </row>
    <row r="4855" spans="1:34" s="5" customFormat="1">
      <c r="A4855" s="9"/>
      <c r="B4855" s="9"/>
      <c r="C4855" s="9"/>
      <c r="D4855" s="9"/>
      <c r="E4855" s="9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  <c r="AF4855" s="8"/>
      <c r="AG4855" s="8"/>
      <c r="AH4855" s="4"/>
    </row>
    <row r="4856" spans="1:34" s="5" customFormat="1">
      <c r="A4856" s="9"/>
      <c r="B4856" s="9"/>
      <c r="C4856" s="9"/>
      <c r="D4856" s="9"/>
      <c r="E4856" s="9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  <c r="AF4856" s="8"/>
      <c r="AG4856" s="8"/>
      <c r="AH4856" s="4"/>
    </row>
    <row r="4857" spans="1:34" s="5" customFormat="1">
      <c r="A4857" s="9"/>
      <c r="B4857" s="9"/>
      <c r="C4857" s="9"/>
      <c r="D4857" s="9"/>
      <c r="E4857" s="9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  <c r="AF4857" s="8"/>
      <c r="AG4857" s="8"/>
      <c r="AH4857" s="4"/>
    </row>
    <row r="4858" spans="1:34" s="5" customFormat="1">
      <c r="A4858" s="9"/>
      <c r="B4858" s="9"/>
      <c r="C4858" s="9"/>
      <c r="D4858" s="9"/>
      <c r="E4858" s="9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  <c r="AF4858" s="8"/>
      <c r="AG4858" s="8"/>
      <c r="AH4858" s="4"/>
    </row>
    <row r="4859" spans="1:34" s="5" customFormat="1">
      <c r="A4859" s="9"/>
      <c r="B4859" s="9"/>
      <c r="C4859" s="9"/>
      <c r="D4859" s="9"/>
      <c r="E4859" s="9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  <c r="AF4859" s="8"/>
      <c r="AG4859" s="8"/>
      <c r="AH4859" s="4"/>
    </row>
    <row r="4860" spans="1:34" s="5" customFormat="1">
      <c r="A4860" s="9"/>
      <c r="B4860" s="9"/>
      <c r="C4860" s="9"/>
      <c r="D4860" s="9"/>
      <c r="E4860" s="9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  <c r="AF4860" s="8"/>
      <c r="AG4860" s="8"/>
      <c r="AH4860" s="4"/>
    </row>
    <row r="4861" spans="1:34" s="5" customFormat="1">
      <c r="A4861" s="9"/>
      <c r="B4861" s="9"/>
      <c r="C4861" s="9"/>
      <c r="D4861" s="9"/>
      <c r="E4861" s="9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  <c r="AF4861" s="8"/>
      <c r="AG4861" s="8"/>
      <c r="AH4861" s="4"/>
    </row>
    <row r="4862" spans="1:34" s="5" customFormat="1">
      <c r="A4862" s="9"/>
      <c r="B4862" s="9"/>
      <c r="C4862" s="9"/>
      <c r="D4862" s="9"/>
      <c r="E4862" s="9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  <c r="AF4862" s="8"/>
      <c r="AG4862" s="8"/>
      <c r="AH4862" s="4"/>
    </row>
    <row r="4863" spans="1:34" s="5" customFormat="1">
      <c r="A4863" s="9"/>
      <c r="B4863" s="9"/>
      <c r="C4863" s="9"/>
      <c r="D4863" s="9"/>
      <c r="E4863" s="9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  <c r="AF4863" s="8"/>
      <c r="AG4863" s="8"/>
      <c r="AH4863" s="4"/>
    </row>
    <row r="4864" spans="1:34" s="5" customFormat="1">
      <c r="A4864" s="9"/>
      <c r="B4864" s="9"/>
      <c r="C4864" s="9"/>
      <c r="D4864" s="9"/>
      <c r="E4864" s="9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  <c r="AF4864" s="8"/>
      <c r="AG4864" s="8"/>
      <c r="AH4864" s="4"/>
    </row>
    <row r="4865" spans="1:34" s="5" customFormat="1">
      <c r="A4865" s="9"/>
      <c r="B4865" s="9"/>
      <c r="C4865" s="9"/>
      <c r="D4865" s="9"/>
      <c r="E4865" s="9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  <c r="AF4865" s="8"/>
      <c r="AG4865" s="8"/>
      <c r="AH4865" s="4"/>
    </row>
    <row r="4866" spans="1:34" s="5" customFormat="1">
      <c r="A4866" s="9"/>
      <c r="B4866" s="9"/>
      <c r="C4866" s="9"/>
      <c r="D4866" s="9"/>
      <c r="E4866" s="9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  <c r="AF4866" s="8"/>
      <c r="AG4866" s="8"/>
      <c r="AH4866" s="4"/>
    </row>
    <row r="4867" spans="1:34" s="5" customFormat="1">
      <c r="A4867" s="9"/>
      <c r="B4867" s="9"/>
      <c r="C4867" s="9"/>
      <c r="D4867" s="9"/>
      <c r="E4867" s="9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  <c r="AF4867" s="8"/>
      <c r="AG4867" s="8"/>
      <c r="AH4867" s="4"/>
    </row>
    <row r="4868" spans="1:34" s="5" customFormat="1">
      <c r="A4868" s="9"/>
      <c r="B4868" s="9"/>
      <c r="C4868" s="9"/>
      <c r="D4868" s="9"/>
      <c r="E4868" s="9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  <c r="AF4868" s="8"/>
      <c r="AG4868" s="8"/>
      <c r="AH4868" s="4"/>
    </row>
    <row r="4869" spans="1:34" s="5" customFormat="1">
      <c r="A4869" s="9"/>
      <c r="B4869" s="9"/>
      <c r="C4869" s="9"/>
      <c r="D4869" s="9"/>
      <c r="E4869" s="9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  <c r="AF4869" s="8"/>
      <c r="AG4869" s="8"/>
      <c r="AH4869" s="4"/>
    </row>
    <row r="4870" spans="1:34" s="5" customFormat="1">
      <c r="A4870" s="9"/>
      <c r="B4870" s="9"/>
      <c r="C4870" s="9"/>
      <c r="D4870" s="9"/>
      <c r="E4870" s="9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  <c r="AF4870" s="8"/>
      <c r="AG4870" s="8"/>
      <c r="AH4870" s="4"/>
    </row>
    <row r="4871" spans="1:34" s="5" customFormat="1">
      <c r="A4871" s="9"/>
      <c r="B4871" s="9"/>
      <c r="C4871" s="9"/>
      <c r="D4871" s="9"/>
      <c r="E4871" s="9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  <c r="AF4871" s="8"/>
      <c r="AG4871" s="8"/>
      <c r="AH4871" s="4"/>
    </row>
    <row r="4872" spans="1:34" s="5" customFormat="1">
      <c r="A4872" s="9"/>
      <c r="B4872" s="9"/>
      <c r="C4872" s="9"/>
      <c r="D4872" s="9"/>
      <c r="E4872" s="9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  <c r="AF4872" s="8"/>
      <c r="AG4872" s="8"/>
      <c r="AH4872" s="4"/>
    </row>
    <row r="4873" spans="1:34" s="5" customFormat="1">
      <c r="A4873" s="9"/>
      <c r="B4873" s="9"/>
      <c r="C4873" s="9"/>
      <c r="D4873" s="9"/>
      <c r="E4873" s="9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  <c r="AF4873" s="8"/>
      <c r="AG4873" s="8"/>
      <c r="AH4873" s="4"/>
    </row>
    <row r="4874" spans="1:34" s="5" customFormat="1">
      <c r="A4874" s="9"/>
      <c r="B4874" s="9"/>
      <c r="C4874" s="9"/>
      <c r="D4874" s="9"/>
      <c r="E4874" s="9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  <c r="AF4874" s="8"/>
      <c r="AG4874" s="8"/>
      <c r="AH4874" s="4"/>
    </row>
    <row r="4875" spans="1:34" s="5" customFormat="1">
      <c r="A4875" s="9"/>
      <c r="B4875" s="9"/>
      <c r="C4875" s="9"/>
      <c r="D4875" s="9"/>
      <c r="E4875" s="9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  <c r="AF4875" s="8"/>
      <c r="AG4875" s="8"/>
      <c r="AH4875" s="4"/>
    </row>
    <row r="4876" spans="1:34" s="5" customFormat="1">
      <c r="A4876" s="9"/>
      <c r="B4876" s="9"/>
      <c r="C4876" s="9"/>
      <c r="D4876" s="9"/>
      <c r="E4876" s="9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  <c r="AF4876" s="8"/>
      <c r="AG4876" s="8"/>
      <c r="AH4876" s="4"/>
    </row>
    <row r="4877" spans="1:34" s="5" customFormat="1">
      <c r="A4877" s="9"/>
      <c r="B4877" s="9"/>
      <c r="C4877" s="9"/>
      <c r="D4877" s="9"/>
      <c r="E4877" s="9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  <c r="AF4877" s="8"/>
      <c r="AG4877" s="8"/>
      <c r="AH4877" s="4"/>
    </row>
    <row r="4878" spans="1:34" s="5" customFormat="1">
      <c r="A4878" s="9"/>
      <c r="B4878" s="9"/>
      <c r="C4878" s="9"/>
      <c r="D4878" s="9"/>
      <c r="E4878" s="9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  <c r="AF4878" s="8"/>
      <c r="AG4878" s="8"/>
      <c r="AH4878" s="4"/>
    </row>
    <row r="4879" spans="1:34" s="5" customFormat="1">
      <c r="A4879" s="9"/>
      <c r="B4879" s="9"/>
      <c r="C4879" s="9"/>
      <c r="D4879" s="9"/>
      <c r="E4879" s="9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  <c r="AF4879" s="8"/>
      <c r="AG4879" s="8"/>
      <c r="AH4879" s="4"/>
    </row>
    <row r="4880" spans="1:34" s="5" customFormat="1">
      <c r="A4880" s="9"/>
      <c r="B4880" s="9"/>
      <c r="C4880" s="9"/>
      <c r="D4880" s="9"/>
      <c r="E4880" s="9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  <c r="AF4880" s="8"/>
      <c r="AG4880" s="8"/>
      <c r="AH4880" s="4"/>
    </row>
    <row r="4881" spans="1:34" s="5" customFormat="1">
      <c r="A4881" s="9"/>
      <c r="B4881" s="9"/>
      <c r="C4881" s="9"/>
      <c r="D4881" s="9"/>
      <c r="E4881" s="9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  <c r="AF4881" s="8"/>
      <c r="AG4881" s="8"/>
      <c r="AH4881" s="4"/>
    </row>
    <row r="4882" spans="1:34" s="5" customFormat="1">
      <c r="A4882" s="9"/>
      <c r="B4882" s="9"/>
      <c r="C4882" s="9"/>
      <c r="D4882" s="9"/>
      <c r="E4882" s="9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  <c r="AF4882" s="8"/>
      <c r="AG4882" s="8"/>
      <c r="AH4882" s="4"/>
    </row>
    <row r="4883" spans="1:34" s="5" customFormat="1">
      <c r="A4883" s="9"/>
      <c r="B4883" s="9"/>
      <c r="C4883" s="9"/>
      <c r="D4883" s="9"/>
      <c r="E4883" s="9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  <c r="AF4883" s="8"/>
      <c r="AG4883" s="8"/>
      <c r="AH4883" s="4"/>
    </row>
    <row r="4884" spans="1:34" s="5" customFormat="1">
      <c r="A4884" s="9"/>
      <c r="B4884" s="9"/>
      <c r="C4884" s="9"/>
      <c r="D4884" s="9"/>
      <c r="E4884" s="9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  <c r="AF4884" s="8"/>
      <c r="AG4884" s="8"/>
      <c r="AH4884" s="4"/>
    </row>
    <row r="4885" spans="1:34" s="5" customFormat="1">
      <c r="A4885" s="9"/>
      <c r="B4885" s="9"/>
      <c r="C4885" s="9"/>
      <c r="D4885" s="9"/>
      <c r="E4885" s="9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  <c r="AF4885" s="8"/>
      <c r="AG4885" s="8"/>
      <c r="AH4885" s="4"/>
    </row>
    <row r="4886" spans="1:34" s="5" customFormat="1">
      <c r="A4886" s="9"/>
      <c r="B4886" s="9"/>
      <c r="C4886" s="9"/>
      <c r="D4886" s="9"/>
      <c r="E4886" s="9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  <c r="AF4886" s="8"/>
      <c r="AG4886" s="8"/>
      <c r="AH4886" s="4"/>
    </row>
    <row r="4887" spans="1:34" s="5" customFormat="1">
      <c r="A4887" s="9"/>
      <c r="B4887" s="9"/>
      <c r="C4887" s="9"/>
      <c r="D4887" s="9"/>
      <c r="E4887" s="9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  <c r="AF4887" s="8"/>
      <c r="AG4887" s="8"/>
      <c r="AH4887" s="4"/>
    </row>
    <row r="4888" spans="1:34" s="5" customFormat="1">
      <c r="A4888" s="9"/>
      <c r="B4888" s="9"/>
      <c r="C4888" s="9"/>
      <c r="D4888" s="9"/>
      <c r="E4888" s="9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  <c r="AF4888" s="8"/>
      <c r="AG4888" s="8"/>
      <c r="AH4888" s="4"/>
    </row>
    <row r="4889" spans="1:34" s="5" customFormat="1">
      <c r="A4889" s="9"/>
      <c r="B4889" s="9"/>
      <c r="C4889" s="9"/>
      <c r="D4889" s="9"/>
      <c r="E4889" s="9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8"/>
      <c r="AH4889" s="4"/>
    </row>
    <row r="4890" spans="1:34" s="5" customFormat="1">
      <c r="A4890" s="9"/>
      <c r="B4890" s="9"/>
      <c r="C4890" s="9"/>
      <c r="D4890" s="9"/>
      <c r="E4890" s="9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  <c r="AF4890" s="8"/>
      <c r="AG4890" s="8"/>
      <c r="AH4890" s="4"/>
    </row>
    <row r="4891" spans="1:34" s="5" customFormat="1">
      <c r="A4891" s="9"/>
      <c r="B4891" s="9"/>
      <c r="C4891" s="9"/>
      <c r="D4891" s="9"/>
      <c r="E4891" s="9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  <c r="AF4891" s="8"/>
      <c r="AG4891" s="8"/>
      <c r="AH4891" s="4"/>
    </row>
    <row r="4892" spans="1:34" s="5" customFormat="1">
      <c r="A4892" s="9"/>
      <c r="B4892" s="9"/>
      <c r="C4892" s="9"/>
      <c r="D4892" s="9"/>
      <c r="E4892" s="9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  <c r="AF4892" s="8"/>
      <c r="AG4892" s="8"/>
      <c r="AH4892" s="4"/>
    </row>
    <row r="4893" spans="1:34" s="5" customFormat="1">
      <c r="A4893" s="9"/>
      <c r="B4893" s="9"/>
      <c r="C4893" s="9"/>
      <c r="D4893" s="9"/>
      <c r="E4893" s="9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  <c r="AF4893" s="8"/>
      <c r="AG4893" s="8"/>
      <c r="AH4893" s="4"/>
    </row>
    <row r="4894" spans="1:34" s="5" customFormat="1">
      <c r="A4894" s="9"/>
      <c r="B4894" s="9"/>
      <c r="C4894" s="9"/>
      <c r="D4894" s="9"/>
      <c r="E4894" s="9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  <c r="AF4894" s="8"/>
      <c r="AG4894" s="8"/>
      <c r="AH4894" s="4"/>
    </row>
    <row r="4895" spans="1:34" s="5" customFormat="1">
      <c r="A4895" s="9"/>
      <c r="B4895" s="9"/>
      <c r="C4895" s="9"/>
      <c r="D4895" s="9"/>
      <c r="E4895" s="9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  <c r="AF4895" s="8"/>
      <c r="AG4895" s="8"/>
      <c r="AH4895" s="4"/>
    </row>
    <row r="4896" spans="1:34" s="5" customFormat="1">
      <c r="A4896" s="9"/>
      <c r="B4896" s="9"/>
      <c r="C4896" s="9"/>
      <c r="D4896" s="9"/>
      <c r="E4896" s="9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  <c r="AF4896" s="8"/>
      <c r="AG4896" s="8"/>
      <c r="AH4896" s="4"/>
    </row>
    <row r="4897" spans="1:34" s="5" customFormat="1">
      <c r="A4897" s="9"/>
      <c r="B4897" s="9"/>
      <c r="C4897" s="9"/>
      <c r="D4897" s="9"/>
      <c r="E4897" s="9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  <c r="AF4897" s="8"/>
      <c r="AG4897" s="8"/>
      <c r="AH4897" s="4"/>
    </row>
    <row r="4898" spans="1:34" s="5" customFormat="1">
      <c r="A4898" s="9"/>
      <c r="B4898" s="9"/>
      <c r="C4898" s="9"/>
      <c r="D4898" s="9"/>
      <c r="E4898" s="9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  <c r="AF4898" s="8"/>
      <c r="AG4898" s="8"/>
      <c r="AH4898" s="4"/>
    </row>
    <row r="4899" spans="1:34" s="5" customFormat="1">
      <c r="A4899" s="9"/>
      <c r="B4899" s="9"/>
      <c r="C4899" s="9"/>
      <c r="D4899" s="9"/>
      <c r="E4899" s="9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  <c r="AF4899" s="8"/>
      <c r="AG4899" s="8"/>
      <c r="AH4899" s="4"/>
    </row>
    <row r="4900" spans="1:34" s="5" customFormat="1">
      <c r="A4900" s="9"/>
      <c r="B4900" s="9"/>
      <c r="C4900" s="9"/>
      <c r="D4900" s="9"/>
      <c r="E4900" s="9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  <c r="AF4900" s="8"/>
      <c r="AG4900" s="8"/>
      <c r="AH4900" s="4"/>
    </row>
    <row r="4901" spans="1:34" s="5" customFormat="1">
      <c r="A4901" s="9"/>
      <c r="B4901" s="9"/>
      <c r="C4901" s="9"/>
      <c r="D4901" s="9"/>
      <c r="E4901" s="9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  <c r="AF4901" s="8"/>
      <c r="AG4901" s="8"/>
      <c r="AH4901" s="4"/>
    </row>
    <row r="4902" spans="1:34" s="5" customFormat="1">
      <c r="A4902" s="9"/>
      <c r="B4902" s="9"/>
      <c r="C4902" s="9"/>
      <c r="D4902" s="9"/>
      <c r="E4902" s="9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  <c r="AF4902" s="8"/>
      <c r="AG4902" s="8"/>
      <c r="AH4902" s="4"/>
    </row>
    <row r="4903" spans="1:34" s="5" customFormat="1">
      <c r="A4903" s="9"/>
      <c r="B4903" s="9"/>
      <c r="C4903" s="9"/>
      <c r="D4903" s="9"/>
      <c r="E4903" s="9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  <c r="AF4903" s="8"/>
      <c r="AG4903" s="8"/>
      <c r="AH4903" s="4"/>
    </row>
    <row r="4904" spans="1:34" s="5" customFormat="1">
      <c r="A4904" s="9"/>
      <c r="B4904" s="9"/>
      <c r="C4904" s="9"/>
      <c r="D4904" s="9"/>
      <c r="E4904" s="9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  <c r="AF4904" s="8"/>
      <c r="AG4904" s="8"/>
      <c r="AH4904" s="4"/>
    </row>
    <row r="4905" spans="1:34" s="5" customFormat="1">
      <c r="A4905" s="9"/>
      <c r="B4905" s="9"/>
      <c r="C4905" s="9"/>
      <c r="D4905" s="9"/>
      <c r="E4905" s="9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  <c r="AF4905" s="8"/>
      <c r="AG4905" s="8"/>
      <c r="AH4905" s="4"/>
    </row>
    <row r="4906" spans="1:34" s="5" customFormat="1">
      <c r="A4906" s="9"/>
      <c r="B4906" s="9"/>
      <c r="C4906" s="9"/>
      <c r="D4906" s="9"/>
      <c r="E4906" s="9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  <c r="AF4906" s="8"/>
      <c r="AG4906" s="8"/>
      <c r="AH4906" s="4"/>
    </row>
    <row r="4907" spans="1:34" s="5" customFormat="1">
      <c r="A4907" s="9"/>
      <c r="B4907" s="9"/>
      <c r="C4907" s="9"/>
      <c r="D4907" s="9"/>
      <c r="E4907" s="9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  <c r="AF4907" s="8"/>
      <c r="AG4907" s="8"/>
      <c r="AH4907" s="4"/>
    </row>
    <row r="4908" spans="1:34" s="5" customFormat="1">
      <c r="A4908" s="9"/>
      <c r="B4908" s="9"/>
      <c r="C4908" s="9"/>
      <c r="D4908" s="9"/>
      <c r="E4908" s="9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  <c r="AF4908" s="8"/>
      <c r="AG4908" s="8"/>
      <c r="AH4908" s="4"/>
    </row>
    <row r="4909" spans="1:34" s="5" customFormat="1">
      <c r="A4909" s="9"/>
      <c r="B4909" s="9"/>
      <c r="C4909" s="9"/>
      <c r="D4909" s="9"/>
      <c r="E4909" s="9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  <c r="AF4909" s="8"/>
      <c r="AG4909" s="8"/>
      <c r="AH4909" s="4"/>
    </row>
    <row r="4910" spans="1:34" s="5" customFormat="1">
      <c r="A4910" s="9"/>
      <c r="B4910" s="9"/>
      <c r="C4910" s="9"/>
      <c r="D4910" s="9"/>
      <c r="E4910" s="9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  <c r="AF4910" s="8"/>
      <c r="AG4910" s="8"/>
      <c r="AH4910" s="4"/>
    </row>
    <row r="4911" spans="1:34" s="5" customFormat="1">
      <c r="A4911" s="9"/>
      <c r="B4911" s="9"/>
      <c r="C4911" s="9"/>
      <c r="D4911" s="9"/>
      <c r="E4911" s="9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  <c r="AF4911" s="8"/>
      <c r="AG4911" s="8"/>
      <c r="AH4911" s="4"/>
    </row>
    <row r="4912" spans="1:34" s="5" customFormat="1">
      <c r="A4912" s="9"/>
      <c r="B4912" s="9"/>
      <c r="C4912" s="9"/>
      <c r="D4912" s="9"/>
      <c r="E4912" s="9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  <c r="AF4912" s="8"/>
      <c r="AG4912" s="8"/>
      <c r="AH4912" s="4"/>
    </row>
    <row r="4913" spans="1:34" s="5" customFormat="1">
      <c r="A4913" s="9"/>
      <c r="B4913" s="9"/>
      <c r="C4913" s="9"/>
      <c r="D4913" s="9"/>
      <c r="E4913" s="9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  <c r="AF4913" s="8"/>
      <c r="AG4913" s="8"/>
      <c r="AH4913" s="4"/>
    </row>
    <row r="4914" spans="1:34" s="5" customFormat="1">
      <c r="A4914" s="9"/>
      <c r="B4914" s="9"/>
      <c r="C4914" s="9"/>
      <c r="D4914" s="9"/>
      <c r="E4914" s="9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  <c r="AF4914" s="8"/>
      <c r="AG4914" s="8"/>
      <c r="AH4914" s="4"/>
    </row>
    <row r="4915" spans="1:34" s="5" customFormat="1">
      <c r="A4915" s="9"/>
      <c r="B4915" s="9"/>
      <c r="C4915" s="9"/>
      <c r="D4915" s="9"/>
      <c r="E4915" s="9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  <c r="AF4915" s="8"/>
      <c r="AG4915" s="8"/>
      <c r="AH4915" s="4"/>
    </row>
    <row r="4916" spans="1:34" s="5" customFormat="1">
      <c r="A4916" s="9"/>
      <c r="B4916" s="9"/>
      <c r="C4916" s="9"/>
      <c r="D4916" s="9"/>
      <c r="E4916" s="9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  <c r="AF4916" s="8"/>
      <c r="AG4916" s="8"/>
      <c r="AH4916" s="4"/>
    </row>
    <row r="4917" spans="1:34" s="5" customFormat="1">
      <c r="A4917" s="9"/>
      <c r="B4917" s="9"/>
      <c r="C4917" s="9"/>
      <c r="D4917" s="9"/>
      <c r="E4917" s="9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  <c r="AF4917" s="8"/>
      <c r="AG4917" s="8"/>
      <c r="AH4917" s="4"/>
    </row>
    <row r="4918" spans="1:34" s="5" customFormat="1">
      <c r="A4918" s="9"/>
      <c r="B4918" s="9"/>
      <c r="C4918" s="9"/>
      <c r="D4918" s="9"/>
      <c r="E4918" s="9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  <c r="AF4918" s="8"/>
      <c r="AG4918" s="8"/>
      <c r="AH4918" s="4"/>
    </row>
    <row r="4919" spans="1:34" s="5" customFormat="1">
      <c r="A4919" s="9"/>
      <c r="B4919" s="9"/>
      <c r="C4919" s="9"/>
      <c r="D4919" s="9"/>
      <c r="E4919" s="9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  <c r="AF4919" s="8"/>
      <c r="AG4919" s="8"/>
      <c r="AH4919" s="4"/>
    </row>
    <row r="4920" spans="1:34" s="5" customFormat="1">
      <c r="A4920" s="9"/>
      <c r="B4920" s="9"/>
      <c r="C4920" s="9"/>
      <c r="D4920" s="9"/>
      <c r="E4920" s="9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  <c r="AF4920" s="8"/>
      <c r="AG4920" s="8"/>
      <c r="AH4920" s="4"/>
    </row>
    <row r="4921" spans="1:34" s="5" customFormat="1">
      <c r="A4921" s="9"/>
      <c r="B4921" s="9"/>
      <c r="C4921" s="9"/>
      <c r="D4921" s="9"/>
      <c r="E4921" s="9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  <c r="AF4921" s="8"/>
      <c r="AG4921" s="8"/>
      <c r="AH4921" s="4"/>
    </row>
    <row r="4922" spans="1:34" s="5" customFormat="1">
      <c r="A4922" s="9"/>
      <c r="B4922" s="9"/>
      <c r="C4922" s="9"/>
      <c r="D4922" s="9"/>
      <c r="E4922" s="9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  <c r="AF4922" s="8"/>
      <c r="AG4922" s="8"/>
      <c r="AH4922" s="4"/>
    </row>
    <row r="4923" spans="1:34" s="5" customFormat="1">
      <c r="A4923" s="9"/>
      <c r="B4923" s="9"/>
      <c r="C4923" s="9"/>
      <c r="D4923" s="9"/>
      <c r="E4923" s="9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  <c r="AF4923" s="8"/>
      <c r="AG4923" s="8"/>
      <c r="AH4923" s="4"/>
    </row>
    <row r="4924" spans="1:34" s="5" customFormat="1">
      <c r="A4924" s="9"/>
      <c r="B4924" s="9"/>
      <c r="C4924" s="9"/>
      <c r="D4924" s="9"/>
      <c r="E4924" s="9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  <c r="AF4924" s="8"/>
      <c r="AG4924" s="8"/>
      <c r="AH4924" s="4"/>
    </row>
    <row r="4925" spans="1:34" s="5" customFormat="1">
      <c r="A4925" s="9"/>
      <c r="B4925" s="9"/>
      <c r="C4925" s="9"/>
      <c r="D4925" s="9"/>
      <c r="E4925" s="9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  <c r="AF4925" s="8"/>
      <c r="AG4925" s="8"/>
      <c r="AH4925" s="4"/>
    </row>
    <row r="4926" spans="1:34" s="5" customFormat="1">
      <c r="A4926" s="9"/>
      <c r="B4926" s="9"/>
      <c r="C4926" s="9"/>
      <c r="D4926" s="9"/>
      <c r="E4926" s="9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  <c r="AF4926" s="8"/>
      <c r="AG4926" s="8"/>
      <c r="AH4926" s="4"/>
    </row>
    <row r="4927" spans="1:34" s="5" customFormat="1">
      <c r="A4927" s="9"/>
      <c r="B4927" s="9"/>
      <c r="C4927" s="9"/>
      <c r="D4927" s="9"/>
      <c r="E4927" s="9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  <c r="AF4927" s="8"/>
      <c r="AG4927" s="8"/>
      <c r="AH4927" s="4"/>
    </row>
    <row r="4928" spans="1:34" s="5" customFormat="1">
      <c r="A4928" s="9"/>
      <c r="B4928" s="9"/>
      <c r="C4928" s="9"/>
      <c r="D4928" s="9"/>
      <c r="E4928" s="9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  <c r="AF4928" s="8"/>
      <c r="AG4928" s="8"/>
      <c r="AH4928" s="4"/>
    </row>
    <row r="4929" spans="1:34" s="5" customFormat="1">
      <c r="A4929" s="9"/>
      <c r="B4929" s="9"/>
      <c r="C4929" s="9"/>
      <c r="D4929" s="9"/>
      <c r="E4929" s="9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  <c r="AF4929" s="8"/>
      <c r="AG4929" s="8"/>
      <c r="AH4929" s="4"/>
    </row>
    <row r="4930" spans="1:34" s="5" customFormat="1">
      <c r="A4930" s="9"/>
      <c r="B4930" s="9"/>
      <c r="C4930" s="9"/>
      <c r="D4930" s="9"/>
      <c r="E4930" s="9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  <c r="AF4930" s="8"/>
      <c r="AG4930" s="8"/>
      <c r="AH4930" s="4"/>
    </row>
    <row r="4931" spans="1:34" s="5" customFormat="1">
      <c r="A4931" s="9"/>
      <c r="B4931" s="9"/>
      <c r="C4931" s="9"/>
      <c r="D4931" s="9"/>
      <c r="E4931" s="9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  <c r="AF4931" s="8"/>
      <c r="AG4931" s="8"/>
      <c r="AH4931" s="4"/>
    </row>
    <row r="4932" spans="1:34" s="5" customFormat="1">
      <c r="A4932" s="9"/>
      <c r="B4932" s="9"/>
      <c r="C4932" s="9"/>
      <c r="D4932" s="9"/>
      <c r="E4932" s="9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  <c r="AF4932" s="8"/>
      <c r="AG4932" s="8"/>
      <c r="AH4932" s="4"/>
    </row>
    <row r="4933" spans="1:34" s="5" customFormat="1">
      <c r="A4933" s="9"/>
      <c r="B4933" s="9"/>
      <c r="C4933" s="9"/>
      <c r="D4933" s="9"/>
      <c r="E4933" s="9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  <c r="AF4933" s="8"/>
      <c r="AG4933" s="8"/>
      <c r="AH4933" s="4"/>
    </row>
    <row r="4934" spans="1:34" s="5" customFormat="1">
      <c r="A4934" s="9"/>
      <c r="B4934" s="9"/>
      <c r="C4934" s="9"/>
      <c r="D4934" s="9"/>
      <c r="E4934" s="9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  <c r="AF4934" s="8"/>
      <c r="AG4934" s="8"/>
      <c r="AH4934" s="4"/>
    </row>
    <row r="4935" spans="1:34" s="5" customFormat="1">
      <c r="A4935" s="9"/>
      <c r="B4935" s="9"/>
      <c r="C4935" s="9"/>
      <c r="D4935" s="9"/>
      <c r="E4935" s="9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  <c r="AF4935" s="8"/>
      <c r="AG4935" s="8"/>
      <c r="AH4935" s="4"/>
    </row>
    <row r="4936" spans="1:34" s="5" customFormat="1">
      <c r="A4936" s="9"/>
      <c r="B4936" s="9"/>
      <c r="C4936" s="9"/>
      <c r="D4936" s="9"/>
      <c r="E4936" s="9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  <c r="AF4936" s="8"/>
      <c r="AG4936" s="8"/>
      <c r="AH4936" s="4"/>
    </row>
    <row r="4937" spans="1:34" s="5" customFormat="1">
      <c r="A4937" s="9"/>
      <c r="B4937" s="9"/>
      <c r="C4937" s="9"/>
      <c r="D4937" s="9"/>
      <c r="E4937" s="9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  <c r="AF4937" s="8"/>
      <c r="AG4937" s="8"/>
      <c r="AH4937" s="4"/>
    </row>
    <row r="4938" spans="1:34" s="5" customFormat="1">
      <c r="A4938" s="9"/>
      <c r="B4938" s="9"/>
      <c r="C4938" s="9"/>
      <c r="D4938" s="9"/>
      <c r="E4938" s="9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  <c r="AF4938" s="8"/>
      <c r="AG4938" s="8"/>
      <c r="AH4938" s="4"/>
    </row>
    <row r="4939" spans="1:34" s="5" customFormat="1">
      <c r="A4939" s="9"/>
      <c r="B4939" s="9"/>
      <c r="C4939" s="9"/>
      <c r="D4939" s="9"/>
      <c r="E4939" s="9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/>
      <c r="AG4939" s="8"/>
      <c r="AH4939" s="4"/>
    </row>
    <row r="4940" spans="1:34" s="5" customFormat="1">
      <c r="A4940" s="9"/>
      <c r="B4940" s="9"/>
      <c r="C4940" s="9"/>
      <c r="D4940" s="9"/>
      <c r="E4940" s="9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  <c r="AF4940" s="8"/>
      <c r="AG4940" s="8"/>
      <c r="AH4940" s="4"/>
    </row>
    <row r="4941" spans="1:34" s="5" customFormat="1">
      <c r="A4941" s="9"/>
      <c r="B4941" s="9"/>
      <c r="C4941" s="9"/>
      <c r="D4941" s="9"/>
      <c r="E4941" s="9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  <c r="AF4941" s="8"/>
      <c r="AG4941" s="8"/>
      <c r="AH4941" s="4"/>
    </row>
    <row r="4942" spans="1:34" s="5" customFormat="1">
      <c r="A4942" s="9"/>
      <c r="B4942" s="9"/>
      <c r="C4942" s="9"/>
      <c r="D4942" s="9"/>
      <c r="E4942" s="9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  <c r="AF4942" s="8"/>
      <c r="AG4942" s="8"/>
      <c r="AH4942" s="4"/>
    </row>
    <row r="4943" spans="1:34" s="5" customFormat="1">
      <c r="A4943" s="9"/>
      <c r="B4943" s="9"/>
      <c r="C4943" s="9"/>
      <c r="D4943" s="9"/>
      <c r="E4943" s="9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  <c r="AF4943" s="8"/>
      <c r="AG4943" s="8"/>
      <c r="AH4943" s="4"/>
    </row>
    <row r="4944" spans="1:34" s="5" customFormat="1">
      <c r="A4944" s="9"/>
      <c r="B4944" s="9"/>
      <c r="C4944" s="9"/>
      <c r="D4944" s="9"/>
      <c r="E4944" s="9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  <c r="AF4944" s="8"/>
      <c r="AG4944" s="8"/>
      <c r="AH4944" s="4"/>
    </row>
    <row r="4945" spans="1:34" s="5" customFormat="1">
      <c r="A4945" s="9"/>
      <c r="B4945" s="9"/>
      <c r="C4945" s="9"/>
      <c r="D4945" s="9"/>
      <c r="E4945" s="9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  <c r="AF4945" s="8"/>
      <c r="AG4945" s="8"/>
      <c r="AH4945" s="4"/>
    </row>
    <row r="4946" spans="1:34" s="5" customFormat="1">
      <c r="A4946" s="9"/>
      <c r="B4946" s="9"/>
      <c r="C4946" s="9"/>
      <c r="D4946" s="9"/>
      <c r="E4946" s="9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  <c r="AF4946" s="8"/>
      <c r="AG4946" s="8"/>
      <c r="AH4946" s="4"/>
    </row>
    <row r="4947" spans="1:34" s="5" customFormat="1">
      <c r="A4947" s="9"/>
      <c r="B4947" s="9"/>
      <c r="C4947" s="9"/>
      <c r="D4947" s="9"/>
      <c r="E4947" s="9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  <c r="AF4947" s="8"/>
      <c r="AG4947" s="8"/>
      <c r="AH4947" s="4"/>
    </row>
    <row r="4948" spans="1:34" s="5" customFormat="1">
      <c r="A4948" s="9"/>
      <c r="B4948" s="9"/>
      <c r="C4948" s="9"/>
      <c r="D4948" s="9"/>
      <c r="E4948" s="9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  <c r="AF4948" s="8"/>
      <c r="AG4948" s="8"/>
      <c r="AH4948" s="4"/>
    </row>
    <row r="4949" spans="1:34" s="5" customFormat="1">
      <c r="A4949" s="9"/>
      <c r="B4949" s="9"/>
      <c r="C4949" s="9"/>
      <c r="D4949" s="9"/>
      <c r="E4949" s="9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  <c r="AF4949" s="8"/>
      <c r="AG4949" s="8"/>
      <c r="AH4949" s="4"/>
    </row>
    <row r="4950" spans="1:34" s="5" customFormat="1">
      <c r="A4950" s="9"/>
      <c r="B4950" s="9"/>
      <c r="C4950" s="9"/>
      <c r="D4950" s="9"/>
      <c r="E4950" s="9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  <c r="AF4950" s="8"/>
      <c r="AG4950" s="8"/>
      <c r="AH4950" s="4"/>
    </row>
    <row r="4951" spans="1:34" s="5" customFormat="1">
      <c r="A4951" s="9"/>
      <c r="B4951" s="9"/>
      <c r="C4951" s="9"/>
      <c r="D4951" s="9"/>
      <c r="E4951" s="9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  <c r="AF4951" s="8"/>
      <c r="AG4951" s="8"/>
      <c r="AH4951" s="4"/>
    </row>
    <row r="4952" spans="1:34" s="5" customFormat="1">
      <c r="A4952" s="9"/>
      <c r="B4952" s="9"/>
      <c r="C4952" s="9"/>
      <c r="D4952" s="9"/>
      <c r="E4952" s="9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  <c r="AF4952" s="8"/>
      <c r="AG4952" s="8"/>
      <c r="AH4952" s="4"/>
    </row>
    <row r="4953" spans="1:34" s="5" customFormat="1">
      <c r="A4953" s="9"/>
      <c r="B4953" s="9"/>
      <c r="C4953" s="9"/>
      <c r="D4953" s="9"/>
      <c r="E4953" s="9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  <c r="AF4953" s="8"/>
      <c r="AG4953" s="8"/>
      <c r="AH4953" s="4"/>
    </row>
    <row r="4954" spans="1:34" s="5" customFormat="1">
      <c r="A4954" s="9"/>
      <c r="B4954" s="9"/>
      <c r="C4954" s="9"/>
      <c r="D4954" s="9"/>
      <c r="E4954" s="9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  <c r="AF4954" s="8"/>
      <c r="AG4954" s="8"/>
      <c r="AH4954" s="4"/>
    </row>
    <row r="4955" spans="1:34" s="5" customFormat="1">
      <c r="A4955" s="9"/>
      <c r="B4955" s="9"/>
      <c r="C4955" s="9"/>
      <c r="D4955" s="9"/>
      <c r="E4955" s="9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/>
      <c r="AG4955" s="8"/>
      <c r="AH4955" s="4"/>
    </row>
    <row r="4956" spans="1:34" s="5" customFormat="1">
      <c r="A4956" s="9"/>
      <c r="B4956" s="9"/>
      <c r="C4956" s="9"/>
      <c r="D4956" s="9"/>
      <c r="E4956" s="9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/>
      <c r="AG4956" s="8"/>
      <c r="AH4956" s="4"/>
    </row>
    <row r="4957" spans="1:34" s="5" customFormat="1">
      <c r="A4957" s="9"/>
      <c r="B4957" s="9"/>
      <c r="C4957" s="9"/>
      <c r="D4957" s="9"/>
      <c r="E4957" s="9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/>
      <c r="AG4957" s="8"/>
      <c r="AH4957" s="4"/>
    </row>
    <row r="4958" spans="1:34" s="5" customFormat="1">
      <c r="A4958" s="9"/>
      <c r="B4958" s="9"/>
      <c r="C4958" s="9"/>
      <c r="D4958" s="9"/>
      <c r="E4958" s="9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/>
      <c r="AG4958" s="8"/>
      <c r="AH4958" s="4"/>
    </row>
    <row r="4959" spans="1:34" s="5" customFormat="1">
      <c r="A4959" s="9"/>
      <c r="B4959" s="9"/>
      <c r="C4959" s="9"/>
      <c r="D4959" s="9"/>
      <c r="E4959" s="9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/>
      <c r="AG4959" s="8"/>
      <c r="AH4959" s="4"/>
    </row>
    <row r="4960" spans="1:34" s="5" customFormat="1">
      <c r="A4960" s="9"/>
      <c r="B4960" s="9"/>
      <c r="C4960" s="9"/>
      <c r="D4960" s="9"/>
      <c r="E4960" s="9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  <c r="AF4960" s="8"/>
      <c r="AG4960" s="8"/>
      <c r="AH4960" s="4"/>
    </row>
    <row r="4961" spans="1:34" s="5" customFormat="1">
      <c r="A4961" s="9"/>
      <c r="B4961" s="9"/>
      <c r="C4961" s="9"/>
      <c r="D4961" s="9"/>
      <c r="E4961" s="9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/>
      <c r="AG4961" s="8"/>
      <c r="AH4961" s="4"/>
    </row>
    <row r="4962" spans="1:34" s="5" customFormat="1">
      <c r="A4962" s="9"/>
      <c r="B4962" s="9"/>
      <c r="C4962" s="9"/>
      <c r="D4962" s="9"/>
      <c r="E4962" s="9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  <c r="AF4962" s="8"/>
      <c r="AG4962" s="8"/>
      <c r="AH4962" s="4"/>
    </row>
    <row r="4963" spans="1:34" s="5" customFormat="1">
      <c r="A4963" s="9"/>
      <c r="B4963" s="9"/>
      <c r="C4963" s="9"/>
      <c r="D4963" s="9"/>
      <c r="E4963" s="9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/>
      <c r="AG4963" s="8"/>
      <c r="AH4963" s="4"/>
    </row>
    <row r="4964" spans="1:34" s="5" customFormat="1">
      <c r="A4964" s="9"/>
      <c r="B4964" s="9"/>
      <c r="C4964" s="9"/>
      <c r="D4964" s="9"/>
      <c r="E4964" s="9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  <c r="AF4964" s="8"/>
      <c r="AG4964" s="8"/>
      <c r="AH4964" s="4"/>
    </row>
    <row r="4965" spans="1:34" s="5" customFormat="1">
      <c r="A4965" s="9"/>
      <c r="B4965" s="9"/>
      <c r="C4965" s="9"/>
      <c r="D4965" s="9"/>
      <c r="E4965" s="9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  <c r="AF4965" s="8"/>
      <c r="AG4965" s="8"/>
      <c r="AH4965" s="4"/>
    </row>
    <row r="4966" spans="1:34" s="5" customFormat="1">
      <c r="A4966" s="9"/>
      <c r="B4966" s="9"/>
      <c r="C4966" s="9"/>
      <c r="D4966" s="9"/>
      <c r="E4966" s="9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  <c r="AF4966" s="8"/>
      <c r="AG4966" s="8"/>
      <c r="AH4966" s="4"/>
    </row>
    <row r="4967" spans="1:34" s="5" customFormat="1">
      <c r="A4967" s="9"/>
      <c r="B4967" s="9"/>
      <c r="C4967" s="9"/>
      <c r="D4967" s="9"/>
      <c r="E4967" s="9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  <c r="AF4967" s="8"/>
      <c r="AG4967" s="8"/>
      <c r="AH4967" s="4"/>
    </row>
    <row r="4968" spans="1:34" s="5" customFormat="1">
      <c r="A4968" s="9"/>
      <c r="B4968" s="9"/>
      <c r="C4968" s="9"/>
      <c r="D4968" s="9"/>
      <c r="E4968" s="9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  <c r="AF4968" s="8"/>
      <c r="AG4968" s="8"/>
      <c r="AH4968" s="4"/>
    </row>
    <row r="4969" spans="1:34" s="5" customFormat="1">
      <c r="A4969" s="9"/>
      <c r="B4969" s="9"/>
      <c r="C4969" s="9"/>
      <c r="D4969" s="9"/>
      <c r="E4969" s="9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  <c r="AF4969" s="8"/>
      <c r="AG4969" s="8"/>
      <c r="AH4969" s="4"/>
    </row>
    <row r="4970" spans="1:34" s="5" customFormat="1">
      <c r="A4970" s="9"/>
      <c r="B4970" s="9"/>
      <c r="C4970" s="9"/>
      <c r="D4970" s="9"/>
      <c r="E4970" s="9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  <c r="AF4970" s="8"/>
      <c r="AG4970" s="8"/>
      <c r="AH4970" s="4"/>
    </row>
    <row r="4971" spans="1:34" s="5" customFormat="1">
      <c r="A4971" s="9"/>
      <c r="B4971" s="9"/>
      <c r="C4971" s="9"/>
      <c r="D4971" s="9"/>
      <c r="E4971" s="9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  <c r="AF4971" s="8"/>
      <c r="AG4971" s="8"/>
      <c r="AH4971" s="4"/>
    </row>
    <row r="4972" spans="1:34" s="5" customFormat="1">
      <c r="A4972" s="9"/>
      <c r="B4972" s="9"/>
      <c r="C4972" s="9"/>
      <c r="D4972" s="9"/>
      <c r="E4972" s="9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  <c r="AF4972" s="8"/>
      <c r="AG4972" s="8"/>
      <c r="AH4972" s="4"/>
    </row>
    <row r="4973" spans="1:34" s="5" customFormat="1">
      <c r="A4973" s="9"/>
      <c r="B4973" s="9"/>
      <c r="C4973" s="9"/>
      <c r="D4973" s="9"/>
      <c r="E4973" s="9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  <c r="AF4973" s="8"/>
      <c r="AG4973" s="8"/>
      <c r="AH4973" s="4"/>
    </row>
    <row r="4974" spans="1:34" s="5" customFormat="1">
      <c r="A4974" s="9"/>
      <c r="B4974" s="9"/>
      <c r="C4974" s="9"/>
      <c r="D4974" s="9"/>
      <c r="E4974" s="9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  <c r="AF4974" s="8"/>
      <c r="AG4974" s="8"/>
      <c r="AH4974" s="4"/>
    </row>
    <row r="4975" spans="1:34" s="5" customFormat="1">
      <c r="A4975" s="9"/>
      <c r="B4975" s="9"/>
      <c r="C4975" s="9"/>
      <c r="D4975" s="9"/>
      <c r="E4975" s="9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  <c r="AF4975" s="8"/>
      <c r="AG4975" s="8"/>
      <c r="AH4975" s="4"/>
    </row>
    <row r="4976" spans="1:34" s="5" customFormat="1">
      <c r="A4976" s="9"/>
      <c r="B4976" s="9"/>
      <c r="C4976" s="9"/>
      <c r="D4976" s="9"/>
      <c r="E4976" s="9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  <c r="AF4976" s="8"/>
      <c r="AG4976" s="8"/>
      <c r="AH4976" s="4"/>
    </row>
    <row r="4977" spans="1:34" s="5" customFormat="1">
      <c r="A4977" s="9"/>
      <c r="B4977" s="9"/>
      <c r="C4977" s="9"/>
      <c r="D4977" s="9"/>
      <c r="E4977" s="9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  <c r="AF4977" s="8"/>
      <c r="AG4977" s="8"/>
      <c r="AH4977" s="4"/>
    </row>
    <row r="4978" spans="1:34" s="5" customFormat="1">
      <c r="A4978" s="9"/>
      <c r="B4978" s="9"/>
      <c r="C4978" s="9"/>
      <c r="D4978" s="9"/>
      <c r="E4978" s="9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  <c r="AF4978" s="8"/>
      <c r="AG4978" s="8"/>
      <c r="AH4978" s="4"/>
    </row>
    <row r="4979" spans="1:34" s="5" customFormat="1">
      <c r="A4979" s="9"/>
      <c r="B4979" s="9"/>
      <c r="C4979" s="9"/>
      <c r="D4979" s="9"/>
      <c r="E4979" s="9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  <c r="AF4979" s="8"/>
      <c r="AG4979" s="8"/>
      <c r="AH4979" s="4"/>
    </row>
    <row r="4980" spans="1:34" s="5" customFormat="1">
      <c r="A4980" s="9"/>
      <c r="B4980" s="9"/>
      <c r="C4980" s="9"/>
      <c r="D4980" s="9"/>
      <c r="E4980" s="9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  <c r="AF4980" s="8"/>
      <c r="AG4980" s="8"/>
      <c r="AH4980" s="4"/>
    </row>
    <row r="4981" spans="1:34" s="5" customFormat="1">
      <c r="A4981" s="9"/>
      <c r="B4981" s="9"/>
      <c r="C4981" s="9"/>
      <c r="D4981" s="9"/>
      <c r="E4981" s="9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  <c r="AF4981" s="8"/>
      <c r="AG4981" s="8"/>
      <c r="AH4981" s="4"/>
    </row>
    <row r="4982" spans="1:34" s="5" customFormat="1">
      <c r="A4982" s="9"/>
      <c r="B4982" s="9"/>
      <c r="C4982" s="9"/>
      <c r="D4982" s="9"/>
      <c r="E4982" s="9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  <c r="AF4982" s="8"/>
      <c r="AG4982" s="8"/>
      <c r="AH4982" s="4"/>
    </row>
    <row r="4983" spans="1:34" s="5" customFormat="1">
      <c r="A4983" s="9"/>
      <c r="B4983" s="9"/>
      <c r="C4983" s="9"/>
      <c r="D4983" s="9"/>
      <c r="E4983" s="9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  <c r="AF4983" s="8"/>
      <c r="AG4983" s="8"/>
      <c r="AH4983" s="4"/>
    </row>
    <row r="4984" spans="1:34" s="5" customFormat="1">
      <c r="A4984" s="9"/>
      <c r="B4984" s="9"/>
      <c r="C4984" s="9"/>
      <c r="D4984" s="9"/>
      <c r="E4984" s="9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  <c r="AF4984" s="8"/>
      <c r="AG4984" s="8"/>
      <c r="AH4984" s="4"/>
    </row>
    <row r="4985" spans="1:34" s="5" customFormat="1">
      <c r="A4985" s="9"/>
      <c r="B4985" s="9"/>
      <c r="C4985" s="9"/>
      <c r="D4985" s="9"/>
      <c r="E4985" s="9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  <c r="AF4985" s="8"/>
      <c r="AG4985" s="8"/>
      <c r="AH4985" s="4"/>
    </row>
    <row r="4986" spans="1:34" s="5" customFormat="1">
      <c r="A4986" s="9"/>
      <c r="B4986" s="9"/>
      <c r="C4986" s="9"/>
      <c r="D4986" s="9"/>
      <c r="E4986" s="9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/>
      <c r="AG4986" s="8"/>
      <c r="AH4986" s="4"/>
    </row>
    <row r="4987" spans="1:34" s="5" customFormat="1">
      <c r="A4987" s="9"/>
      <c r="B4987" s="9"/>
      <c r="C4987" s="9"/>
      <c r="D4987" s="9"/>
      <c r="E4987" s="9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  <c r="AF4987" s="8"/>
      <c r="AG4987" s="8"/>
      <c r="AH4987" s="4"/>
    </row>
    <row r="4988" spans="1:34" s="5" customFormat="1">
      <c r="A4988" s="9"/>
      <c r="B4988" s="9"/>
      <c r="C4988" s="9"/>
      <c r="D4988" s="9"/>
      <c r="E4988" s="9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  <c r="AF4988" s="8"/>
      <c r="AG4988" s="8"/>
      <c r="AH4988" s="4"/>
    </row>
    <row r="4989" spans="1:34" s="5" customFormat="1">
      <c r="A4989" s="9"/>
      <c r="B4989" s="9"/>
      <c r="C4989" s="9"/>
      <c r="D4989" s="9"/>
      <c r="E4989" s="9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  <c r="AF4989" s="8"/>
      <c r="AG4989" s="8"/>
      <c r="AH4989" s="4"/>
    </row>
    <row r="4990" spans="1:34" s="5" customFormat="1">
      <c r="A4990" s="9"/>
      <c r="B4990" s="9"/>
      <c r="C4990" s="9"/>
      <c r="D4990" s="9"/>
      <c r="E4990" s="9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  <c r="AF4990" s="8"/>
      <c r="AG4990" s="8"/>
      <c r="AH4990" s="4"/>
    </row>
    <row r="4991" spans="1:34" s="5" customFormat="1">
      <c r="A4991" s="9"/>
      <c r="B4991" s="9"/>
      <c r="C4991" s="9"/>
      <c r="D4991" s="9"/>
      <c r="E4991" s="9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  <c r="AF4991" s="8"/>
      <c r="AG4991" s="8"/>
      <c r="AH4991" s="4"/>
    </row>
    <row r="4992" spans="1:34" s="5" customFormat="1">
      <c r="A4992" s="9"/>
      <c r="B4992" s="9"/>
      <c r="C4992" s="9"/>
      <c r="D4992" s="9"/>
      <c r="E4992" s="9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  <c r="AF4992" s="8"/>
      <c r="AG4992" s="8"/>
      <c r="AH4992" s="4"/>
    </row>
    <row r="4993" spans="1:34" s="5" customFormat="1">
      <c r="A4993" s="9"/>
      <c r="B4993" s="9"/>
      <c r="C4993" s="9"/>
      <c r="D4993" s="9"/>
      <c r="E4993" s="9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  <c r="AF4993" s="8"/>
      <c r="AG4993" s="8"/>
      <c r="AH4993" s="4"/>
    </row>
    <row r="4994" spans="1:34" s="5" customFormat="1">
      <c r="A4994" s="9"/>
      <c r="B4994" s="9"/>
      <c r="C4994" s="9"/>
      <c r="D4994" s="9"/>
      <c r="E4994" s="9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  <c r="AF4994" s="8"/>
      <c r="AG4994" s="8"/>
      <c r="AH4994" s="4"/>
    </row>
    <row r="4995" spans="1:34" s="5" customFormat="1">
      <c r="A4995" s="9"/>
      <c r="B4995" s="9"/>
      <c r="C4995" s="9"/>
      <c r="D4995" s="9"/>
      <c r="E4995" s="9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/>
      <c r="AG4995" s="8"/>
      <c r="AH4995" s="4"/>
    </row>
    <row r="4996" spans="1:34" s="5" customFormat="1">
      <c r="A4996" s="9"/>
      <c r="B4996" s="9"/>
      <c r="C4996" s="9"/>
      <c r="D4996" s="9"/>
      <c r="E4996" s="9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/>
      <c r="AG4996" s="8"/>
      <c r="AH4996" s="4"/>
    </row>
    <row r="4997" spans="1:34" s="5" customFormat="1">
      <c r="A4997" s="9"/>
      <c r="B4997" s="9"/>
      <c r="C4997" s="9"/>
      <c r="D4997" s="9"/>
      <c r="E4997" s="9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/>
      <c r="AG4997" s="8"/>
      <c r="AH4997" s="4"/>
    </row>
    <row r="4998" spans="1:34" s="5" customFormat="1">
      <c r="A4998" s="9"/>
      <c r="B4998" s="9"/>
      <c r="C4998" s="9"/>
      <c r="D4998" s="9"/>
      <c r="E4998" s="9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  <c r="AF4998" s="8"/>
      <c r="AG4998" s="8"/>
      <c r="AH4998" s="4"/>
    </row>
    <row r="4999" spans="1:34" s="5" customFormat="1">
      <c r="A4999" s="9"/>
      <c r="B4999" s="9"/>
      <c r="C4999" s="9"/>
      <c r="D4999" s="9"/>
      <c r="E4999" s="9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  <c r="AF4999" s="8"/>
      <c r="AG4999" s="8"/>
      <c r="AH4999" s="4"/>
    </row>
    <row r="5000" spans="1:34" s="5" customFormat="1">
      <c r="A5000" s="9"/>
      <c r="B5000" s="9"/>
      <c r="C5000" s="9"/>
      <c r="D5000" s="9"/>
      <c r="E5000" s="9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  <c r="AF5000" s="8"/>
      <c r="AG5000" s="8"/>
      <c r="AH5000" s="4"/>
    </row>
    <row r="5001" spans="1:34" s="5" customFormat="1">
      <c r="A5001" s="9"/>
      <c r="B5001" s="9"/>
      <c r="C5001" s="9"/>
      <c r="D5001" s="9"/>
      <c r="E5001" s="9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  <c r="AF5001" s="8"/>
      <c r="AG5001" s="8"/>
      <c r="AH5001" s="4"/>
    </row>
    <row r="5002" spans="1:34" s="5" customFormat="1">
      <c r="A5002" s="9"/>
      <c r="B5002" s="9"/>
      <c r="C5002" s="9"/>
      <c r="D5002" s="9"/>
      <c r="E5002" s="9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  <c r="AF5002" s="8"/>
      <c r="AG5002" s="8"/>
      <c r="AH5002" s="4"/>
    </row>
    <row r="5003" spans="1:34" s="5" customFormat="1">
      <c r="A5003" s="9"/>
      <c r="B5003" s="9"/>
      <c r="C5003" s="9"/>
      <c r="D5003" s="9"/>
      <c r="E5003" s="9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  <c r="AF5003" s="8"/>
      <c r="AG5003" s="8"/>
      <c r="AH5003" s="4"/>
    </row>
    <row r="5004" spans="1:34" s="5" customFormat="1">
      <c r="A5004" s="9"/>
      <c r="B5004" s="9"/>
      <c r="C5004" s="9"/>
      <c r="D5004" s="9"/>
      <c r="E5004" s="9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  <c r="AF5004" s="8"/>
      <c r="AG5004" s="8"/>
      <c r="AH5004" s="4"/>
    </row>
    <row r="5005" spans="1:34" s="5" customFormat="1">
      <c r="A5005" s="9"/>
      <c r="B5005" s="9"/>
      <c r="C5005" s="9"/>
      <c r="D5005" s="9"/>
      <c r="E5005" s="9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8"/>
      <c r="AH5005" s="4"/>
    </row>
    <row r="5006" spans="1:34" s="5" customFormat="1">
      <c r="A5006" s="9"/>
      <c r="B5006" s="9"/>
      <c r="C5006" s="9"/>
      <c r="D5006" s="9"/>
      <c r="E5006" s="9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  <c r="AF5006" s="8"/>
      <c r="AG5006" s="8"/>
      <c r="AH5006" s="4"/>
    </row>
    <row r="5007" spans="1:34" s="5" customFormat="1">
      <c r="A5007" s="9"/>
      <c r="B5007" s="9"/>
      <c r="C5007" s="9"/>
      <c r="D5007" s="9"/>
      <c r="E5007" s="9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/>
      <c r="AG5007" s="8"/>
      <c r="AH5007" s="4"/>
    </row>
    <row r="5008" spans="1:34" s="5" customFormat="1">
      <c r="A5008" s="9"/>
      <c r="B5008" s="9"/>
      <c r="C5008" s="9"/>
      <c r="D5008" s="9"/>
      <c r="E5008" s="9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  <c r="AF5008" s="8"/>
      <c r="AG5008" s="8"/>
      <c r="AH5008" s="4"/>
    </row>
    <row r="5009" spans="1:34" s="5" customFormat="1">
      <c r="A5009" s="9"/>
      <c r="B5009" s="9"/>
      <c r="C5009" s="9"/>
      <c r="D5009" s="9"/>
      <c r="E5009" s="9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/>
      <c r="AG5009" s="8"/>
      <c r="AH5009" s="4"/>
    </row>
    <row r="5010" spans="1:34" s="5" customFormat="1">
      <c r="A5010" s="9"/>
      <c r="B5010" s="9"/>
      <c r="C5010" s="9"/>
      <c r="D5010" s="9"/>
      <c r="E5010" s="9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  <c r="AF5010" s="8"/>
      <c r="AG5010" s="8"/>
      <c r="AH5010" s="4"/>
    </row>
    <row r="5011" spans="1:34" s="5" customFormat="1">
      <c r="A5011" s="9"/>
      <c r="B5011" s="9"/>
      <c r="C5011" s="9"/>
      <c r="D5011" s="9"/>
      <c r="E5011" s="9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/>
      <c r="AG5011" s="8"/>
      <c r="AH5011" s="4"/>
    </row>
    <row r="5012" spans="1:34" s="5" customFormat="1">
      <c r="A5012" s="9"/>
      <c r="B5012" s="9"/>
      <c r="C5012" s="9"/>
      <c r="D5012" s="9"/>
      <c r="E5012" s="9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/>
      <c r="AG5012" s="8"/>
      <c r="AH5012" s="4"/>
    </row>
    <row r="5013" spans="1:34" s="5" customFormat="1">
      <c r="A5013" s="9"/>
      <c r="B5013" s="9"/>
      <c r="C5013" s="9"/>
      <c r="D5013" s="9"/>
      <c r="E5013" s="9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/>
      <c r="AG5013" s="8"/>
      <c r="AH5013" s="4"/>
    </row>
    <row r="5014" spans="1:34" s="5" customFormat="1">
      <c r="A5014" s="9"/>
      <c r="B5014" s="9"/>
      <c r="C5014" s="9"/>
      <c r="D5014" s="9"/>
      <c r="E5014" s="9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/>
      <c r="AG5014" s="8"/>
      <c r="AH5014" s="4"/>
    </row>
    <row r="5015" spans="1:34" s="5" customFormat="1">
      <c r="A5015" s="9"/>
      <c r="B5015" s="9"/>
      <c r="C5015" s="9"/>
      <c r="D5015" s="9"/>
      <c r="E5015" s="9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/>
      <c r="AG5015" s="8"/>
      <c r="AH5015" s="4"/>
    </row>
    <row r="5016" spans="1:34" s="5" customFormat="1">
      <c r="A5016" s="9"/>
      <c r="B5016" s="9"/>
      <c r="C5016" s="9"/>
      <c r="D5016" s="9"/>
      <c r="E5016" s="9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/>
      <c r="AG5016" s="8"/>
      <c r="AH5016" s="4"/>
    </row>
    <row r="5017" spans="1:34" s="5" customFormat="1">
      <c r="A5017" s="9"/>
      <c r="B5017" s="9"/>
      <c r="C5017" s="9"/>
      <c r="D5017" s="9"/>
      <c r="E5017" s="9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  <c r="AF5017" s="8"/>
      <c r="AG5017" s="8"/>
      <c r="AH5017" s="4"/>
    </row>
    <row r="5018" spans="1:34" s="5" customFormat="1">
      <c r="A5018" s="9"/>
      <c r="B5018" s="9"/>
      <c r="C5018" s="9"/>
      <c r="D5018" s="9"/>
      <c r="E5018" s="9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8"/>
      <c r="AH5018" s="4"/>
    </row>
    <row r="5019" spans="1:34" s="5" customFormat="1">
      <c r="A5019" s="9"/>
      <c r="B5019" s="9"/>
      <c r="C5019" s="9"/>
      <c r="D5019" s="9"/>
      <c r="E5019" s="9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8"/>
      <c r="AH5019" s="4"/>
    </row>
    <row r="5020" spans="1:34" s="5" customFormat="1">
      <c r="A5020" s="9"/>
      <c r="B5020" s="9"/>
      <c r="C5020" s="9"/>
      <c r="D5020" s="9"/>
      <c r="E5020" s="9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  <c r="AF5020" s="8"/>
      <c r="AG5020" s="8"/>
      <c r="AH5020" s="4"/>
    </row>
    <row r="5021" spans="1:34" s="5" customFormat="1">
      <c r="A5021" s="9"/>
      <c r="B5021" s="9"/>
      <c r="C5021" s="9"/>
      <c r="D5021" s="9"/>
      <c r="E5021" s="9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  <c r="AF5021" s="8"/>
      <c r="AG5021" s="8"/>
      <c r="AH5021" s="4"/>
    </row>
    <row r="5022" spans="1:34" s="5" customFormat="1">
      <c r="A5022" s="9"/>
      <c r="B5022" s="9"/>
      <c r="C5022" s="9"/>
      <c r="D5022" s="9"/>
      <c r="E5022" s="9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/>
      <c r="AG5022" s="8"/>
      <c r="AH5022" s="4"/>
    </row>
    <row r="5023" spans="1:34" s="5" customFormat="1">
      <c r="A5023" s="9"/>
      <c r="B5023" s="9"/>
      <c r="C5023" s="9"/>
      <c r="D5023" s="9"/>
      <c r="E5023" s="9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8"/>
      <c r="AH5023" s="4"/>
    </row>
    <row r="5024" spans="1:34" s="5" customFormat="1">
      <c r="A5024" s="9"/>
      <c r="B5024" s="9"/>
      <c r="C5024" s="9"/>
      <c r="D5024" s="9"/>
      <c r="E5024" s="9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  <c r="AH5024" s="4"/>
    </row>
    <row r="5025" spans="1:34" s="5" customFormat="1">
      <c r="A5025" s="9"/>
      <c r="B5025" s="9"/>
      <c r="C5025" s="9"/>
      <c r="D5025" s="9"/>
      <c r="E5025" s="9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  <c r="AH5025" s="4"/>
    </row>
    <row r="5026" spans="1:34" s="5" customFormat="1">
      <c r="A5026" s="9"/>
      <c r="B5026" s="9"/>
      <c r="C5026" s="9"/>
      <c r="D5026" s="9"/>
      <c r="E5026" s="9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  <c r="AH5026" s="4"/>
    </row>
    <row r="5027" spans="1:34" s="5" customFormat="1">
      <c r="A5027" s="9"/>
      <c r="B5027" s="9"/>
      <c r="C5027" s="9"/>
      <c r="D5027" s="9"/>
      <c r="E5027" s="9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  <c r="AH5027" s="4"/>
    </row>
    <row r="5028" spans="1:34" s="5" customFormat="1">
      <c r="A5028" s="9"/>
      <c r="B5028" s="9"/>
      <c r="C5028" s="9"/>
      <c r="D5028" s="9"/>
      <c r="E5028" s="9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/>
      <c r="AG5028" s="8"/>
      <c r="AH5028" s="4"/>
    </row>
    <row r="5029" spans="1:34" s="5" customFormat="1">
      <c r="A5029" s="9"/>
      <c r="B5029" s="9"/>
      <c r="C5029" s="9"/>
      <c r="D5029" s="9"/>
      <c r="E5029" s="9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/>
      <c r="AG5029" s="8"/>
      <c r="AH5029" s="4"/>
    </row>
    <row r="5030" spans="1:34" s="5" customFormat="1">
      <c r="A5030" s="9"/>
      <c r="B5030" s="9"/>
      <c r="C5030" s="9"/>
      <c r="D5030" s="9"/>
      <c r="E5030" s="9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  <c r="AH5030" s="4"/>
    </row>
    <row r="5031" spans="1:34" s="5" customFormat="1">
      <c r="A5031" s="9"/>
      <c r="B5031" s="9"/>
      <c r="C5031" s="9"/>
      <c r="D5031" s="9"/>
      <c r="E5031" s="9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  <c r="AH5031" s="4"/>
    </row>
    <row r="5032" spans="1:34" s="5" customFormat="1">
      <c r="A5032" s="9"/>
      <c r="B5032" s="9"/>
      <c r="C5032" s="9"/>
      <c r="D5032" s="9"/>
      <c r="E5032" s="9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  <c r="AH5032" s="4"/>
    </row>
    <row r="5033" spans="1:34" s="5" customFormat="1">
      <c r="A5033" s="9"/>
      <c r="B5033" s="9"/>
      <c r="C5033" s="9"/>
      <c r="D5033" s="9"/>
      <c r="E5033" s="9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  <c r="AH5033" s="4"/>
    </row>
    <row r="5034" spans="1:34" s="5" customFormat="1">
      <c r="A5034" s="9"/>
      <c r="B5034" s="9"/>
      <c r="C5034" s="9"/>
      <c r="D5034" s="9"/>
      <c r="E5034" s="9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  <c r="AH5034" s="4"/>
    </row>
    <row r="5035" spans="1:34" s="5" customFormat="1">
      <c r="A5035" s="9"/>
      <c r="B5035" s="9"/>
      <c r="C5035" s="9"/>
      <c r="D5035" s="9"/>
      <c r="E5035" s="9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  <c r="AH5035" s="4"/>
    </row>
    <row r="5036" spans="1:34" s="5" customFormat="1">
      <c r="A5036" s="9"/>
      <c r="B5036" s="9"/>
      <c r="C5036" s="9"/>
      <c r="D5036" s="9"/>
      <c r="E5036" s="9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  <c r="AH5036" s="4"/>
    </row>
    <row r="5037" spans="1:34" s="5" customFormat="1">
      <c r="A5037" s="9"/>
      <c r="B5037" s="9"/>
      <c r="C5037" s="9"/>
      <c r="D5037" s="9"/>
      <c r="E5037" s="9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8"/>
      <c r="AH5037" s="4"/>
    </row>
    <row r="5038" spans="1:34" s="5" customFormat="1">
      <c r="A5038" s="9"/>
      <c r="B5038" s="9"/>
      <c r="C5038" s="9"/>
      <c r="D5038" s="9"/>
      <c r="E5038" s="9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8"/>
      <c r="AH5038" s="4"/>
    </row>
    <row r="5039" spans="1:34" s="5" customFormat="1">
      <c r="A5039" s="9"/>
      <c r="B5039" s="9"/>
      <c r="C5039" s="9"/>
      <c r="D5039" s="9"/>
      <c r="E5039" s="9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  <c r="AH5039" s="4"/>
    </row>
    <row r="5040" spans="1:34" s="5" customFormat="1">
      <c r="A5040" s="9"/>
      <c r="B5040" s="9"/>
      <c r="C5040" s="9"/>
      <c r="D5040" s="9"/>
      <c r="E5040" s="9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  <c r="AH5040" s="4"/>
    </row>
    <row r="5041" spans="1:34" s="5" customFormat="1">
      <c r="A5041" s="9"/>
      <c r="B5041" s="9"/>
      <c r="C5041" s="9"/>
      <c r="D5041" s="9"/>
      <c r="E5041" s="9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  <c r="AH5041" s="4"/>
    </row>
    <row r="5042" spans="1:34" s="5" customFormat="1">
      <c r="A5042" s="9"/>
      <c r="B5042" s="9"/>
      <c r="C5042" s="9"/>
      <c r="D5042" s="9"/>
      <c r="E5042" s="9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  <c r="AH5042" s="4"/>
    </row>
    <row r="5043" spans="1:34" s="5" customFormat="1">
      <c r="A5043" s="9"/>
      <c r="B5043" s="9"/>
      <c r="C5043" s="9"/>
      <c r="D5043" s="9"/>
      <c r="E5043" s="9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  <c r="AH5043" s="4"/>
    </row>
    <row r="5044" spans="1:34" s="5" customFormat="1">
      <c r="A5044" s="9"/>
      <c r="B5044" s="9"/>
      <c r="C5044" s="9"/>
      <c r="D5044" s="9"/>
      <c r="E5044" s="9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8"/>
      <c r="AH5044" s="4"/>
    </row>
    <row r="5045" spans="1:34" s="5" customFormat="1">
      <c r="A5045" s="9"/>
      <c r="B5045" s="9"/>
      <c r="C5045" s="9"/>
      <c r="D5045" s="9"/>
      <c r="E5045" s="9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8"/>
      <c r="AH5045" s="4"/>
    </row>
    <row r="5046" spans="1:34" s="5" customFormat="1">
      <c r="A5046" s="9"/>
      <c r="B5046" s="9"/>
      <c r="C5046" s="9"/>
      <c r="D5046" s="9"/>
      <c r="E5046" s="9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8"/>
      <c r="AH5046" s="4"/>
    </row>
    <row r="5047" spans="1:34" s="5" customFormat="1">
      <c r="A5047" s="9"/>
      <c r="B5047" s="9"/>
      <c r="C5047" s="9"/>
      <c r="D5047" s="9"/>
      <c r="E5047" s="9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  <c r="AH5047" s="4"/>
    </row>
    <row r="5048" spans="1:34" s="5" customFormat="1">
      <c r="A5048" s="9"/>
      <c r="B5048" s="9"/>
      <c r="C5048" s="9"/>
      <c r="D5048" s="9"/>
      <c r="E5048" s="9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/>
      <c r="AG5048" s="8"/>
      <c r="AH5048" s="4"/>
    </row>
    <row r="5049" spans="1:34" s="5" customFormat="1">
      <c r="A5049" s="9"/>
      <c r="B5049" s="9"/>
      <c r="C5049" s="9"/>
      <c r="D5049" s="9"/>
      <c r="E5049" s="9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  <c r="AH5049" s="4"/>
    </row>
    <row r="5050" spans="1:34" s="5" customFormat="1">
      <c r="A5050" s="9"/>
      <c r="B5050" s="9"/>
      <c r="C5050" s="9"/>
      <c r="D5050" s="9"/>
      <c r="E5050" s="9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  <c r="AH5050" s="4"/>
    </row>
    <row r="5051" spans="1:34" s="5" customFormat="1">
      <c r="A5051" s="9"/>
      <c r="B5051" s="9"/>
      <c r="C5051" s="9"/>
      <c r="D5051" s="9"/>
      <c r="E5051" s="9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8"/>
      <c r="AH5051" s="4"/>
    </row>
    <row r="5052" spans="1:34" s="5" customFormat="1">
      <c r="A5052" s="9"/>
      <c r="B5052" s="9"/>
      <c r="C5052" s="9"/>
      <c r="D5052" s="9"/>
      <c r="E5052" s="9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/>
      <c r="AG5052" s="8"/>
      <c r="AH5052" s="4"/>
    </row>
    <row r="5053" spans="1:34" s="5" customFormat="1">
      <c r="A5053" s="9"/>
      <c r="B5053" s="9"/>
      <c r="C5053" s="9"/>
      <c r="D5053" s="9"/>
      <c r="E5053" s="9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  <c r="AF5053" s="8"/>
      <c r="AG5053" s="8"/>
      <c r="AH5053" s="4"/>
    </row>
    <row r="5054" spans="1:34" s="5" customFormat="1">
      <c r="A5054" s="9"/>
      <c r="B5054" s="9"/>
      <c r="C5054" s="9"/>
      <c r="D5054" s="9"/>
      <c r="E5054" s="9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  <c r="AF5054" s="8"/>
      <c r="AG5054" s="8"/>
      <c r="AH5054" s="4"/>
    </row>
    <row r="5055" spans="1:34" s="5" customFormat="1">
      <c r="A5055" s="9"/>
      <c r="B5055" s="9"/>
      <c r="C5055" s="9"/>
      <c r="D5055" s="9"/>
      <c r="E5055" s="9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8"/>
      <c r="AH5055" s="4"/>
    </row>
    <row r="5056" spans="1:34" s="5" customFormat="1">
      <c r="A5056" s="9"/>
      <c r="B5056" s="9"/>
      <c r="C5056" s="9"/>
      <c r="D5056" s="9"/>
      <c r="E5056" s="9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/>
      <c r="AG5056" s="8"/>
      <c r="AH5056" s="4"/>
    </row>
    <row r="5057" spans="1:34" s="5" customFormat="1">
      <c r="A5057" s="9"/>
      <c r="B5057" s="9"/>
      <c r="C5057" s="9"/>
      <c r="D5057" s="9"/>
      <c r="E5057" s="9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8"/>
      <c r="AH5057" s="4"/>
    </row>
    <row r="5058" spans="1:34" s="5" customFormat="1">
      <c r="A5058" s="9"/>
      <c r="B5058" s="9"/>
      <c r="C5058" s="9"/>
      <c r="D5058" s="9"/>
      <c r="E5058" s="9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8"/>
      <c r="AH5058" s="4"/>
    </row>
    <row r="5059" spans="1:34" s="5" customFormat="1">
      <c r="A5059" s="9"/>
      <c r="B5059" s="9"/>
      <c r="C5059" s="9"/>
      <c r="D5059" s="9"/>
      <c r="E5059" s="9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8"/>
      <c r="AH5059" s="4"/>
    </row>
    <row r="5060" spans="1:34" s="5" customFormat="1">
      <c r="A5060" s="9"/>
      <c r="B5060" s="9"/>
      <c r="C5060" s="9"/>
      <c r="D5060" s="9"/>
      <c r="E5060" s="9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8"/>
      <c r="AH5060" s="4"/>
    </row>
    <row r="5061" spans="1:34" s="5" customFormat="1">
      <c r="A5061" s="9"/>
      <c r="B5061" s="9"/>
      <c r="C5061" s="9"/>
      <c r="D5061" s="9"/>
      <c r="E5061" s="9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8"/>
      <c r="AH5061" s="4"/>
    </row>
    <row r="5062" spans="1:34" s="5" customFormat="1">
      <c r="A5062" s="9"/>
      <c r="B5062" s="9"/>
      <c r="C5062" s="9"/>
      <c r="D5062" s="9"/>
      <c r="E5062" s="9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8"/>
      <c r="AH5062" s="4"/>
    </row>
    <row r="5063" spans="1:34" s="5" customFormat="1">
      <c r="A5063" s="9"/>
      <c r="B5063" s="9"/>
      <c r="C5063" s="9"/>
      <c r="D5063" s="9"/>
      <c r="E5063" s="9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/>
      <c r="AG5063" s="8"/>
      <c r="AH5063" s="4"/>
    </row>
    <row r="5064" spans="1:34" s="5" customFormat="1">
      <c r="A5064" s="9"/>
      <c r="B5064" s="9"/>
      <c r="C5064" s="9"/>
      <c r="D5064" s="9"/>
      <c r="E5064" s="9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8"/>
      <c r="AH5064" s="4"/>
    </row>
    <row r="5065" spans="1:34" s="5" customFormat="1">
      <c r="A5065" s="9"/>
      <c r="B5065" s="9"/>
      <c r="C5065" s="9"/>
      <c r="D5065" s="9"/>
      <c r="E5065" s="9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8"/>
      <c r="AH5065" s="4"/>
    </row>
    <row r="5066" spans="1:34" s="5" customFormat="1">
      <c r="A5066" s="9"/>
      <c r="B5066" s="9"/>
      <c r="C5066" s="9"/>
      <c r="D5066" s="9"/>
      <c r="E5066" s="9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  <c r="AF5066" s="8"/>
      <c r="AG5066" s="8"/>
      <c r="AH5066" s="4"/>
    </row>
    <row r="5067" spans="1:34" s="5" customFormat="1">
      <c r="A5067" s="9"/>
      <c r="B5067" s="9"/>
      <c r="C5067" s="9"/>
      <c r="D5067" s="9"/>
      <c r="E5067" s="9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  <c r="AF5067" s="8"/>
      <c r="AG5067" s="8"/>
      <c r="AH5067" s="4"/>
    </row>
    <row r="5068" spans="1:34" s="5" customFormat="1">
      <c r="A5068" s="9"/>
      <c r="B5068" s="9"/>
      <c r="C5068" s="9"/>
      <c r="D5068" s="9"/>
      <c r="E5068" s="9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  <c r="AF5068" s="8"/>
      <c r="AG5068" s="8"/>
      <c r="AH5068" s="4"/>
    </row>
    <row r="5069" spans="1:34" s="5" customFormat="1">
      <c r="A5069" s="9"/>
      <c r="B5069" s="9"/>
      <c r="C5069" s="9"/>
      <c r="D5069" s="9"/>
      <c r="E5069" s="9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/>
      <c r="AG5069" s="8"/>
      <c r="AH5069" s="4"/>
    </row>
    <row r="5070" spans="1:34" s="5" customFormat="1">
      <c r="A5070" s="9"/>
      <c r="B5070" s="9"/>
      <c r="C5070" s="9"/>
      <c r="D5070" s="9"/>
      <c r="E5070" s="9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/>
      <c r="AG5070" s="8"/>
      <c r="AH5070" s="4"/>
    </row>
    <row r="5071" spans="1:34" s="5" customFormat="1">
      <c r="A5071" s="9"/>
      <c r="B5071" s="9"/>
      <c r="C5071" s="9"/>
      <c r="D5071" s="9"/>
      <c r="E5071" s="9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/>
      <c r="AG5071" s="8"/>
      <c r="AH5071" s="4"/>
    </row>
    <row r="5072" spans="1:34" s="5" customFormat="1">
      <c r="A5072" s="9"/>
      <c r="B5072" s="9"/>
      <c r="C5072" s="9"/>
      <c r="D5072" s="9"/>
      <c r="E5072" s="9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/>
      <c r="AG5072" s="8"/>
      <c r="AH5072" s="4"/>
    </row>
    <row r="5073" spans="1:34" s="5" customFormat="1">
      <c r="A5073" s="9"/>
      <c r="B5073" s="9"/>
      <c r="C5073" s="9"/>
      <c r="D5073" s="9"/>
      <c r="E5073" s="9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/>
      <c r="AG5073" s="8"/>
      <c r="AH5073" s="4"/>
    </row>
    <row r="5074" spans="1:34" s="5" customFormat="1">
      <c r="A5074" s="9"/>
      <c r="B5074" s="9"/>
      <c r="C5074" s="9"/>
      <c r="D5074" s="9"/>
      <c r="E5074" s="9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  <c r="AF5074" s="8"/>
      <c r="AG5074" s="8"/>
      <c r="AH5074" s="4"/>
    </row>
    <row r="5075" spans="1:34" s="5" customFormat="1">
      <c r="A5075" s="9"/>
      <c r="B5075" s="9"/>
      <c r="C5075" s="9"/>
      <c r="D5075" s="9"/>
      <c r="E5075" s="9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  <c r="AF5075" s="8"/>
      <c r="AG5075" s="8"/>
      <c r="AH5075" s="4"/>
    </row>
    <row r="5076" spans="1:34" s="5" customFormat="1">
      <c r="A5076" s="9"/>
      <c r="B5076" s="9"/>
      <c r="C5076" s="9"/>
      <c r="D5076" s="9"/>
      <c r="E5076" s="9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  <c r="AF5076" s="8"/>
      <c r="AG5076" s="8"/>
      <c r="AH5076" s="4"/>
    </row>
    <row r="5077" spans="1:34" s="5" customFormat="1">
      <c r="A5077" s="9"/>
      <c r="B5077" s="9"/>
      <c r="C5077" s="9"/>
      <c r="D5077" s="9"/>
      <c r="E5077" s="9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8"/>
      <c r="AH5077" s="4"/>
    </row>
    <row r="5078" spans="1:34" s="5" customFormat="1">
      <c r="A5078" s="9"/>
      <c r="B5078" s="9"/>
      <c r="C5078" s="9"/>
      <c r="D5078" s="9"/>
      <c r="E5078" s="9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  <c r="AF5078" s="8"/>
      <c r="AG5078" s="8"/>
      <c r="AH5078" s="4"/>
    </row>
    <row r="5079" spans="1:34" s="5" customFormat="1">
      <c r="A5079" s="9"/>
      <c r="B5079" s="9"/>
      <c r="C5079" s="9"/>
      <c r="D5079" s="9"/>
      <c r="E5079" s="9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8"/>
      <c r="AH5079" s="4"/>
    </row>
    <row r="5080" spans="1:34" s="5" customFormat="1">
      <c r="A5080" s="9"/>
      <c r="B5080" s="9"/>
      <c r="C5080" s="9"/>
      <c r="D5080" s="9"/>
      <c r="E5080" s="9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  <c r="AH5080" s="4"/>
    </row>
    <row r="5081" spans="1:34" s="5" customFormat="1">
      <c r="A5081" s="9"/>
      <c r="B5081" s="9"/>
      <c r="C5081" s="9"/>
      <c r="D5081" s="9"/>
      <c r="E5081" s="9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8"/>
      <c r="AH5081" s="4"/>
    </row>
    <row r="5082" spans="1:34" s="5" customFormat="1">
      <c r="A5082" s="9"/>
      <c r="B5082" s="9"/>
      <c r="C5082" s="9"/>
      <c r="D5082" s="9"/>
      <c r="E5082" s="9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  <c r="AF5082" s="8"/>
      <c r="AG5082" s="8"/>
      <c r="AH5082" s="4"/>
    </row>
    <row r="5083" spans="1:34" s="5" customFormat="1">
      <c r="A5083" s="9"/>
      <c r="B5083" s="9"/>
      <c r="C5083" s="9"/>
      <c r="D5083" s="9"/>
      <c r="E5083" s="9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  <c r="AF5083" s="8"/>
      <c r="AG5083" s="8"/>
      <c r="AH5083" s="4"/>
    </row>
    <row r="5084" spans="1:34" s="5" customFormat="1">
      <c r="A5084" s="9"/>
      <c r="B5084" s="9"/>
      <c r="C5084" s="9"/>
      <c r="D5084" s="9"/>
      <c r="E5084" s="9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  <c r="AF5084" s="8"/>
      <c r="AG5084" s="8"/>
      <c r="AH5084" s="4"/>
    </row>
    <row r="5085" spans="1:34" s="5" customFormat="1">
      <c r="A5085" s="9"/>
      <c r="B5085" s="9"/>
      <c r="C5085" s="9"/>
      <c r="D5085" s="9"/>
      <c r="E5085" s="9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8"/>
      <c r="AH5085" s="4"/>
    </row>
    <row r="5086" spans="1:34" s="5" customFormat="1">
      <c r="A5086" s="9"/>
      <c r="B5086" s="9"/>
      <c r="C5086" s="9"/>
      <c r="D5086" s="9"/>
      <c r="E5086" s="9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8"/>
      <c r="AH5086" s="4"/>
    </row>
    <row r="5087" spans="1:34" s="5" customFormat="1">
      <c r="A5087" s="9"/>
      <c r="B5087" s="9"/>
      <c r="C5087" s="9"/>
      <c r="D5087" s="9"/>
      <c r="E5087" s="9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8"/>
      <c r="AH5087" s="4"/>
    </row>
    <row r="5088" spans="1:34" s="5" customFormat="1">
      <c r="A5088" s="9"/>
      <c r="B5088" s="9"/>
      <c r="C5088" s="9"/>
      <c r="D5088" s="9"/>
      <c r="E5088" s="9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8"/>
      <c r="AH5088" s="4"/>
    </row>
    <row r="5089" spans="1:34" s="5" customFormat="1">
      <c r="A5089" s="9"/>
      <c r="B5089" s="9"/>
      <c r="C5089" s="9"/>
      <c r="D5089" s="9"/>
      <c r="E5089" s="9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8"/>
      <c r="AH5089" s="4"/>
    </row>
    <row r="5090" spans="1:34" s="5" customFormat="1">
      <c r="A5090" s="9"/>
      <c r="B5090" s="9"/>
      <c r="C5090" s="9"/>
      <c r="D5090" s="9"/>
      <c r="E5090" s="9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  <c r="AF5090" s="8"/>
      <c r="AG5090" s="8"/>
      <c r="AH5090" s="4"/>
    </row>
    <row r="5091" spans="1:34" s="5" customFormat="1">
      <c r="A5091" s="9"/>
      <c r="B5091" s="9"/>
      <c r="C5091" s="9"/>
      <c r="D5091" s="9"/>
      <c r="E5091" s="9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  <c r="AF5091" s="8"/>
      <c r="AG5091" s="8"/>
      <c r="AH5091" s="4"/>
    </row>
    <row r="5092" spans="1:34" s="5" customFormat="1">
      <c r="A5092" s="9"/>
      <c r="B5092" s="9"/>
      <c r="C5092" s="9"/>
      <c r="D5092" s="9"/>
      <c r="E5092" s="9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  <c r="AF5092" s="8"/>
      <c r="AG5092" s="8"/>
      <c r="AH5092" s="4"/>
    </row>
    <row r="5093" spans="1:34" s="5" customFormat="1">
      <c r="A5093" s="9"/>
      <c r="B5093" s="9"/>
      <c r="C5093" s="9"/>
      <c r="D5093" s="9"/>
      <c r="E5093" s="9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  <c r="AF5093" s="8"/>
      <c r="AG5093" s="8"/>
      <c r="AH5093" s="4"/>
    </row>
    <row r="5094" spans="1:34" s="5" customFormat="1">
      <c r="A5094" s="9"/>
      <c r="B5094" s="9"/>
      <c r="C5094" s="9"/>
      <c r="D5094" s="9"/>
      <c r="E5094" s="9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  <c r="AF5094" s="8"/>
      <c r="AG5094" s="8"/>
      <c r="AH5094" s="4"/>
    </row>
    <row r="5095" spans="1:34" s="5" customFormat="1">
      <c r="A5095" s="9"/>
      <c r="B5095" s="9"/>
      <c r="C5095" s="9"/>
      <c r="D5095" s="9"/>
      <c r="E5095" s="9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  <c r="AF5095" s="8"/>
      <c r="AG5095" s="8"/>
      <c r="AH5095" s="4"/>
    </row>
    <row r="5096" spans="1:34" s="5" customFormat="1">
      <c r="A5096" s="9"/>
      <c r="B5096" s="9"/>
      <c r="C5096" s="9"/>
      <c r="D5096" s="9"/>
      <c r="E5096" s="9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  <c r="AF5096" s="8"/>
      <c r="AG5096" s="8"/>
      <c r="AH5096" s="4"/>
    </row>
    <row r="5097" spans="1:34" s="5" customFormat="1">
      <c r="A5097" s="9"/>
      <c r="B5097" s="9"/>
      <c r="C5097" s="9"/>
      <c r="D5097" s="9"/>
      <c r="E5097" s="9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  <c r="AF5097" s="8"/>
      <c r="AG5097" s="8"/>
      <c r="AH5097" s="4"/>
    </row>
    <row r="5098" spans="1:34" s="5" customFormat="1">
      <c r="A5098" s="9"/>
      <c r="B5098" s="9"/>
      <c r="C5098" s="9"/>
      <c r="D5098" s="9"/>
      <c r="E5098" s="9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  <c r="AF5098" s="8"/>
      <c r="AG5098" s="8"/>
      <c r="AH5098" s="4"/>
    </row>
    <row r="5099" spans="1:34" s="5" customFormat="1">
      <c r="A5099" s="9"/>
      <c r="B5099" s="9"/>
      <c r="C5099" s="9"/>
      <c r="D5099" s="9"/>
      <c r="E5099" s="9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  <c r="AF5099" s="8"/>
      <c r="AG5099" s="8"/>
      <c r="AH5099" s="4"/>
    </row>
    <row r="5100" spans="1:34" s="5" customFormat="1">
      <c r="A5100" s="9"/>
      <c r="B5100" s="9"/>
      <c r="C5100" s="9"/>
      <c r="D5100" s="9"/>
      <c r="E5100" s="9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  <c r="AF5100" s="8"/>
      <c r="AG5100" s="8"/>
      <c r="AH5100" s="4"/>
    </row>
    <row r="5101" spans="1:34" s="5" customFormat="1">
      <c r="A5101" s="9"/>
      <c r="B5101" s="9"/>
      <c r="C5101" s="9"/>
      <c r="D5101" s="9"/>
      <c r="E5101" s="9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  <c r="AF5101" s="8"/>
      <c r="AG5101" s="8"/>
      <c r="AH5101" s="4"/>
    </row>
    <row r="5102" spans="1:34" s="5" customFormat="1">
      <c r="A5102" s="9"/>
      <c r="B5102" s="9"/>
      <c r="C5102" s="9"/>
      <c r="D5102" s="9"/>
      <c r="E5102" s="9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  <c r="AF5102" s="8"/>
      <c r="AG5102" s="8"/>
      <c r="AH5102" s="4"/>
    </row>
    <row r="5103" spans="1:34" s="5" customFormat="1">
      <c r="A5103" s="9"/>
      <c r="B5103" s="9"/>
      <c r="C5103" s="9"/>
      <c r="D5103" s="9"/>
      <c r="E5103" s="9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  <c r="AF5103" s="8"/>
      <c r="AG5103" s="8"/>
      <c r="AH5103" s="4"/>
    </row>
    <row r="5104" spans="1:34" s="5" customFormat="1">
      <c r="A5104" s="9"/>
      <c r="B5104" s="9"/>
      <c r="C5104" s="9"/>
      <c r="D5104" s="9"/>
      <c r="E5104" s="9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  <c r="AF5104" s="8"/>
      <c r="AG5104" s="8"/>
      <c r="AH5104" s="4"/>
    </row>
    <row r="5105" spans="1:34" s="5" customFormat="1">
      <c r="A5105" s="9"/>
      <c r="B5105" s="9"/>
      <c r="C5105" s="9"/>
      <c r="D5105" s="9"/>
      <c r="E5105" s="9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  <c r="AF5105" s="8"/>
      <c r="AG5105" s="8"/>
      <c r="AH5105" s="4"/>
    </row>
    <row r="5106" spans="1:34" s="5" customFormat="1">
      <c r="A5106" s="9"/>
      <c r="B5106" s="9"/>
      <c r="C5106" s="9"/>
      <c r="D5106" s="9"/>
      <c r="E5106" s="9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  <c r="AF5106" s="8"/>
      <c r="AG5106" s="8"/>
      <c r="AH5106" s="4"/>
    </row>
    <row r="5107" spans="1:34" s="5" customFormat="1">
      <c r="A5107" s="9"/>
      <c r="B5107" s="9"/>
      <c r="C5107" s="9"/>
      <c r="D5107" s="9"/>
      <c r="E5107" s="9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  <c r="AF5107" s="8"/>
      <c r="AG5107" s="8"/>
      <c r="AH5107" s="4"/>
    </row>
    <row r="5108" spans="1:34" s="5" customFormat="1">
      <c r="A5108" s="9"/>
      <c r="B5108" s="9"/>
      <c r="C5108" s="9"/>
      <c r="D5108" s="9"/>
      <c r="E5108" s="9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  <c r="AF5108" s="8"/>
      <c r="AG5108" s="8"/>
      <c r="AH5108" s="4"/>
    </row>
    <row r="5109" spans="1:34" s="5" customFormat="1">
      <c r="A5109" s="9"/>
      <c r="B5109" s="9"/>
      <c r="C5109" s="9"/>
      <c r="D5109" s="9"/>
      <c r="E5109" s="9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  <c r="AF5109" s="8"/>
      <c r="AG5109" s="8"/>
      <c r="AH5109" s="4"/>
    </row>
    <row r="5110" spans="1:34" s="5" customFormat="1">
      <c r="A5110" s="9"/>
      <c r="B5110" s="9"/>
      <c r="C5110" s="9"/>
      <c r="D5110" s="9"/>
      <c r="E5110" s="9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  <c r="AF5110" s="8"/>
      <c r="AG5110" s="8"/>
      <c r="AH5110" s="4"/>
    </row>
    <row r="5111" spans="1:34" s="5" customFormat="1">
      <c r="A5111" s="9"/>
      <c r="B5111" s="9"/>
      <c r="C5111" s="9"/>
      <c r="D5111" s="9"/>
      <c r="E5111" s="9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  <c r="AF5111" s="8"/>
      <c r="AG5111" s="8"/>
      <c r="AH5111" s="4"/>
    </row>
    <row r="5112" spans="1:34" s="5" customFormat="1">
      <c r="A5112" s="9"/>
      <c r="B5112" s="9"/>
      <c r="C5112" s="9"/>
      <c r="D5112" s="9"/>
      <c r="E5112" s="9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  <c r="AF5112" s="8"/>
      <c r="AG5112" s="8"/>
      <c r="AH5112" s="4"/>
    </row>
    <row r="5113" spans="1:34" s="5" customFormat="1">
      <c r="A5113" s="9"/>
      <c r="B5113" s="9"/>
      <c r="C5113" s="9"/>
      <c r="D5113" s="9"/>
      <c r="E5113" s="9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  <c r="AF5113" s="8"/>
      <c r="AG5113" s="8"/>
      <c r="AH5113" s="4"/>
    </row>
    <row r="5114" spans="1:34" s="5" customFormat="1">
      <c r="A5114" s="9"/>
      <c r="B5114" s="9"/>
      <c r="C5114" s="9"/>
      <c r="D5114" s="9"/>
      <c r="E5114" s="9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  <c r="AF5114" s="8"/>
      <c r="AG5114" s="8"/>
      <c r="AH5114" s="4"/>
    </row>
    <row r="5115" spans="1:34" s="5" customFormat="1">
      <c r="A5115" s="9"/>
      <c r="B5115" s="9"/>
      <c r="C5115" s="9"/>
      <c r="D5115" s="9"/>
      <c r="E5115" s="9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  <c r="AF5115" s="8"/>
      <c r="AG5115" s="8"/>
      <c r="AH5115" s="4"/>
    </row>
    <row r="5116" spans="1:34" s="5" customFormat="1">
      <c r="A5116" s="9"/>
      <c r="B5116" s="9"/>
      <c r="C5116" s="9"/>
      <c r="D5116" s="9"/>
      <c r="E5116" s="9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  <c r="AF5116" s="8"/>
      <c r="AG5116" s="8"/>
      <c r="AH5116" s="4"/>
    </row>
    <row r="5117" spans="1:34" s="5" customFormat="1">
      <c r="A5117" s="9"/>
      <c r="B5117" s="9"/>
      <c r="C5117" s="9"/>
      <c r="D5117" s="9"/>
      <c r="E5117" s="9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  <c r="AF5117" s="8"/>
      <c r="AG5117" s="8"/>
      <c r="AH5117" s="4"/>
    </row>
    <row r="5118" spans="1:34" s="5" customFormat="1">
      <c r="A5118" s="9"/>
      <c r="B5118" s="9"/>
      <c r="C5118" s="9"/>
      <c r="D5118" s="9"/>
      <c r="E5118" s="9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8"/>
      <c r="AH5118" s="4"/>
    </row>
    <row r="5119" spans="1:34" s="5" customFormat="1">
      <c r="A5119" s="9"/>
      <c r="B5119" s="9"/>
      <c r="C5119" s="9"/>
      <c r="D5119" s="9"/>
      <c r="E5119" s="9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8"/>
      <c r="AH5119" s="4"/>
    </row>
    <row r="5120" spans="1:34" s="5" customFormat="1">
      <c r="A5120" s="9"/>
      <c r="B5120" s="9"/>
      <c r="C5120" s="9"/>
      <c r="D5120" s="9"/>
      <c r="E5120" s="9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  <c r="AF5120" s="8"/>
      <c r="AG5120" s="8"/>
      <c r="AH5120" s="4"/>
    </row>
    <row r="5121" spans="1:34" s="5" customFormat="1">
      <c r="A5121" s="9"/>
      <c r="B5121" s="9"/>
      <c r="C5121" s="9"/>
      <c r="D5121" s="9"/>
      <c r="E5121" s="9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  <c r="AF5121" s="8"/>
      <c r="AG5121" s="8"/>
      <c r="AH5121" s="4"/>
    </row>
    <row r="5122" spans="1:34" s="5" customFormat="1">
      <c r="A5122" s="9"/>
      <c r="B5122" s="9"/>
      <c r="C5122" s="9"/>
      <c r="D5122" s="9"/>
      <c r="E5122" s="9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  <c r="AF5122" s="8"/>
      <c r="AG5122" s="8"/>
      <c r="AH5122" s="4"/>
    </row>
    <row r="5123" spans="1:34" s="5" customFormat="1">
      <c r="A5123" s="9"/>
      <c r="B5123" s="9"/>
      <c r="C5123" s="9"/>
      <c r="D5123" s="9"/>
      <c r="E5123" s="9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  <c r="AF5123" s="8"/>
      <c r="AG5123" s="8"/>
      <c r="AH5123" s="4"/>
    </row>
    <row r="5124" spans="1:34" s="5" customFormat="1">
      <c r="A5124" s="9"/>
      <c r="B5124" s="9"/>
      <c r="C5124" s="9"/>
      <c r="D5124" s="9"/>
      <c r="E5124" s="9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  <c r="AH5124" s="4"/>
    </row>
    <row r="5125" spans="1:34" s="5" customFormat="1">
      <c r="A5125" s="9"/>
      <c r="B5125" s="9"/>
      <c r="C5125" s="9"/>
      <c r="D5125" s="9"/>
      <c r="E5125" s="9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8"/>
      <c r="AH5125" s="4"/>
    </row>
    <row r="5126" spans="1:34" s="5" customFormat="1">
      <c r="A5126" s="9"/>
      <c r="B5126" s="9"/>
      <c r="C5126" s="9"/>
      <c r="D5126" s="9"/>
      <c r="E5126" s="9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8"/>
      <c r="AH5126" s="4"/>
    </row>
    <row r="5127" spans="1:34" s="5" customFormat="1">
      <c r="A5127" s="9"/>
      <c r="B5127" s="9"/>
      <c r="C5127" s="9"/>
      <c r="D5127" s="9"/>
      <c r="E5127" s="9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  <c r="AH5127" s="4"/>
    </row>
    <row r="5128" spans="1:34" s="5" customFormat="1">
      <c r="A5128" s="9"/>
      <c r="B5128" s="9"/>
      <c r="C5128" s="9"/>
      <c r="D5128" s="9"/>
      <c r="E5128" s="9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  <c r="AF5128" s="8"/>
      <c r="AG5128" s="8"/>
      <c r="AH5128" s="4"/>
    </row>
    <row r="5129" spans="1:34" s="5" customFormat="1">
      <c r="A5129" s="9"/>
      <c r="B5129" s="9"/>
      <c r="C5129" s="9"/>
      <c r="D5129" s="9"/>
      <c r="E5129" s="9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  <c r="AF5129" s="8"/>
      <c r="AG5129" s="8"/>
      <c r="AH5129" s="4"/>
    </row>
    <row r="5130" spans="1:34" s="5" customFormat="1">
      <c r="A5130" s="9"/>
      <c r="B5130" s="9"/>
      <c r="C5130" s="9"/>
      <c r="D5130" s="9"/>
      <c r="E5130" s="9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8"/>
      <c r="AH5130" s="4"/>
    </row>
    <row r="5131" spans="1:34" s="5" customFormat="1">
      <c r="A5131" s="9"/>
      <c r="B5131" s="9"/>
      <c r="C5131" s="9"/>
      <c r="D5131" s="9"/>
      <c r="E5131" s="9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  <c r="AH5131" s="4"/>
    </row>
    <row r="5132" spans="1:34" s="5" customFormat="1">
      <c r="A5132" s="9"/>
      <c r="B5132" s="9"/>
      <c r="C5132" s="9"/>
      <c r="D5132" s="9"/>
      <c r="E5132" s="9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  <c r="AH5132" s="4"/>
    </row>
    <row r="5133" spans="1:34" s="5" customFormat="1">
      <c r="A5133" s="9"/>
      <c r="B5133" s="9"/>
      <c r="C5133" s="9"/>
      <c r="D5133" s="9"/>
      <c r="E5133" s="9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  <c r="AH5133" s="4"/>
    </row>
    <row r="5134" spans="1:34" s="5" customFormat="1">
      <c r="A5134" s="9"/>
      <c r="B5134" s="9"/>
      <c r="C5134" s="9"/>
      <c r="D5134" s="9"/>
      <c r="E5134" s="9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  <c r="AH5134" s="4"/>
    </row>
    <row r="5135" spans="1:34" s="5" customFormat="1">
      <c r="A5135" s="9"/>
      <c r="B5135" s="9"/>
      <c r="C5135" s="9"/>
      <c r="D5135" s="9"/>
      <c r="E5135" s="9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8"/>
      <c r="AH5135" s="4"/>
    </row>
    <row r="5136" spans="1:34" s="5" customFormat="1">
      <c r="A5136" s="9"/>
      <c r="B5136" s="9"/>
      <c r="C5136" s="9"/>
      <c r="D5136" s="9"/>
      <c r="E5136" s="9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8"/>
      <c r="AH5136" s="4"/>
    </row>
    <row r="5137" spans="1:34" s="5" customFormat="1">
      <c r="A5137" s="9"/>
      <c r="B5137" s="9"/>
      <c r="C5137" s="9"/>
      <c r="D5137" s="9"/>
      <c r="E5137" s="9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8"/>
      <c r="AH5137" s="4"/>
    </row>
    <row r="5138" spans="1:34" s="5" customFormat="1">
      <c r="A5138" s="9"/>
      <c r="B5138" s="9"/>
      <c r="C5138" s="9"/>
      <c r="D5138" s="9"/>
      <c r="E5138" s="9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8"/>
      <c r="AH5138" s="4"/>
    </row>
    <row r="5139" spans="1:34" s="5" customFormat="1">
      <c r="A5139" s="9"/>
      <c r="B5139" s="9"/>
      <c r="C5139" s="9"/>
      <c r="D5139" s="9"/>
      <c r="E5139" s="9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  <c r="AH5139" s="4"/>
    </row>
    <row r="5140" spans="1:34" s="5" customFormat="1">
      <c r="A5140" s="9"/>
      <c r="B5140" s="9"/>
      <c r="C5140" s="9"/>
      <c r="D5140" s="9"/>
      <c r="E5140" s="9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  <c r="AH5140" s="4"/>
    </row>
    <row r="5141" spans="1:34" s="5" customFormat="1">
      <c r="A5141" s="9"/>
      <c r="B5141" s="9"/>
      <c r="C5141" s="9"/>
      <c r="D5141" s="9"/>
      <c r="E5141" s="9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  <c r="AH5141" s="4"/>
    </row>
    <row r="5142" spans="1:34" s="5" customFormat="1">
      <c r="A5142" s="9"/>
      <c r="B5142" s="9"/>
      <c r="C5142" s="9"/>
      <c r="D5142" s="9"/>
      <c r="E5142" s="9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  <c r="AH5142" s="4"/>
    </row>
    <row r="5143" spans="1:34" s="5" customFormat="1">
      <c r="A5143" s="9"/>
      <c r="B5143" s="9"/>
      <c r="C5143" s="9"/>
      <c r="D5143" s="9"/>
      <c r="E5143" s="9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  <c r="AH5143" s="4"/>
    </row>
    <row r="5144" spans="1:34" s="5" customFormat="1">
      <c r="A5144" s="9"/>
      <c r="B5144" s="9"/>
      <c r="C5144" s="9"/>
      <c r="D5144" s="9"/>
      <c r="E5144" s="9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8"/>
      <c r="AH5144" s="4"/>
    </row>
    <row r="5145" spans="1:34" s="5" customFormat="1">
      <c r="A5145" s="9"/>
      <c r="B5145" s="9"/>
      <c r="C5145" s="9"/>
      <c r="D5145" s="9"/>
      <c r="E5145" s="9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  <c r="AH5145" s="4"/>
    </row>
    <row r="5146" spans="1:34" s="5" customFormat="1">
      <c r="A5146" s="9"/>
      <c r="B5146" s="9"/>
      <c r="C5146" s="9"/>
      <c r="D5146" s="9"/>
      <c r="E5146" s="9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8"/>
      <c r="AH5146" s="4"/>
    </row>
    <row r="5147" spans="1:34" s="5" customFormat="1">
      <c r="A5147" s="9"/>
      <c r="B5147" s="9"/>
      <c r="C5147" s="9"/>
      <c r="D5147" s="9"/>
      <c r="E5147" s="9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  <c r="AH5147" s="4"/>
    </row>
    <row r="5148" spans="1:34" s="5" customFormat="1">
      <c r="A5148" s="9"/>
      <c r="B5148" s="9"/>
      <c r="C5148" s="9"/>
      <c r="D5148" s="9"/>
      <c r="E5148" s="9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  <c r="AH5148" s="4"/>
    </row>
    <row r="5149" spans="1:34" s="5" customFormat="1">
      <c r="A5149" s="9"/>
      <c r="B5149" s="9"/>
      <c r="C5149" s="9"/>
      <c r="D5149" s="9"/>
      <c r="E5149" s="9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4"/>
    </row>
    <row r="5150" spans="1:34" s="5" customFormat="1">
      <c r="A5150" s="9"/>
      <c r="B5150" s="9"/>
      <c r="C5150" s="9"/>
      <c r="D5150" s="9"/>
      <c r="E5150" s="9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  <c r="AH5150" s="4"/>
    </row>
    <row r="5151" spans="1:34" s="5" customFormat="1">
      <c r="A5151" s="9"/>
      <c r="B5151" s="9"/>
      <c r="C5151" s="9"/>
      <c r="D5151" s="9"/>
      <c r="E5151" s="9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  <c r="AH5151" s="4"/>
    </row>
    <row r="5152" spans="1:34" s="5" customFormat="1">
      <c r="A5152" s="9"/>
      <c r="B5152" s="9"/>
      <c r="C5152" s="9"/>
      <c r="D5152" s="9"/>
      <c r="E5152" s="9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  <c r="AH5152" s="4"/>
    </row>
    <row r="5153" spans="1:34" s="5" customFormat="1">
      <c r="A5153" s="9"/>
      <c r="B5153" s="9"/>
      <c r="C5153" s="9"/>
      <c r="D5153" s="9"/>
      <c r="E5153" s="9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8"/>
      <c r="AH5153" s="4"/>
    </row>
    <row r="5154" spans="1:34" s="5" customFormat="1">
      <c r="A5154" s="9"/>
      <c r="B5154" s="9"/>
      <c r="C5154" s="9"/>
      <c r="D5154" s="9"/>
      <c r="E5154" s="9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  <c r="AH5154" s="4"/>
    </row>
    <row r="5155" spans="1:34" s="5" customFormat="1">
      <c r="A5155" s="9"/>
      <c r="B5155" s="9"/>
      <c r="C5155" s="9"/>
      <c r="D5155" s="9"/>
      <c r="E5155" s="9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8"/>
      <c r="AH5155" s="4"/>
    </row>
    <row r="5156" spans="1:34" s="5" customFormat="1">
      <c r="A5156" s="9"/>
      <c r="B5156" s="9"/>
      <c r="C5156" s="9"/>
      <c r="D5156" s="9"/>
      <c r="E5156" s="9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  <c r="AH5156" s="4"/>
    </row>
    <row r="5157" spans="1:34" s="5" customFormat="1">
      <c r="A5157" s="9"/>
      <c r="B5157" s="9"/>
      <c r="C5157" s="9"/>
      <c r="D5157" s="9"/>
      <c r="E5157" s="9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  <c r="AH5157" s="4"/>
    </row>
    <row r="5158" spans="1:34" s="5" customFormat="1">
      <c r="A5158" s="9"/>
      <c r="B5158" s="9"/>
      <c r="C5158" s="9"/>
      <c r="D5158" s="9"/>
      <c r="E5158" s="9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8"/>
      <c r="AH5158" s="4"/>
    </row>
    <row r="5159" spans="1:34" s="5" customFormat="1">
      <c r="A5159" s="9"/>
      <c r="B5159" s="9"/>
      <c r="C5159" s="9"/>
      <c r="D5159" s="9"/>
      <c r="E5159" s="9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8"/>
      <c r="AH5159" s="4"/>
    </row>
    <row r="5160" spans="1:34" s="5" customFormat="1">
      <c r="A5160" s="9"/>
      <c r="B5160" s="9"/>
      <c r="C5160" s="9"/>
      <c r="D5160" s="9"/>
      <c r="E5160" s="9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  <c r="AH5160" s="4"/>
    </row>
    <row r="5161" spans="1:34" s="5" customFormat="1">
      <c r="A5161" s="9"/>
      <c r="B5161" s="9"/>
      <c r="C5161" s="9"/>
      <c r="D5161" s="9"/>
      <c r="E5161" s="9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  <c r="AH5161" s="4"/>
    </row>
    <row r="5162" spans="1:34" s="5" customFormat="1">
      <c r="A5162" s="9"/>
      <c r="B5162" s="9"/>
      <c r="C5162" s="9"/>
      <c r="D5162" s="9"/>
      <c r="E5162" s="9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4"/>
    </row>
    <row r="5163" spans="1:34" s="5" customFormat="1">
      <c r="A5163" s="9"/>
      <c r="B5163" s="9"/>
      <c r="C5163" s="9"/>
      <c r="D5163" s="9"/>
      <c r="E5163" s="9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  <c r="AH5163" s="4"/>
    </row>
    <row r="5164" spans="1:34" s="5" customFormat="1">
      <c r="A5164" s="9"/>
      <c r="B5164" s="9"/>
      <c r="C5164" s="9"/>
      <c r="D5164" s="9"/>
      <c r="E5164" s="9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  <c r="AH5164" s="4"/>
    </row>
    <row r="5165" spans="1:34" s="5" customFormat="1">
      <c r="A5165" s="9"/>
      <c r="B5165" s="9"/>
      <c r="C5165" s="9"/>
      <c r="D5165" s="9"/>
      <c r="E5165" s="9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8"/>
      <c r="AH5165" s="4"/>
    </row>
    <row r="5166" spans="1:34" s="5" customFormat="1">
      <c r="A5166" s="9"/>
      <c r="B5166" s="9"/>
      <c r="C5166" s="9"/>
      <c r="D5166" s="9"/>
      <c r="E5166" s="9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8"/>
      <c r="AH5166" s="4"/>
    </row>
    <row r="5167" spans="1:34" s="5" customFormat="1">
      <c r="A5167" s="9"/>
      <c r="B5167" s="9"/>
      <c r="C5167" s="9"/>
      <c r="D5167" s="9"/>
      <c r="E5167" s="9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8"/>
      <c r="AH5167" s="4"/>
    </row>
    <row r="5168" spans="1:34" s="5" customFormat="1">
      <c r="A5168" s="9"/>
      <c r="B5168" s="9"/>
      <c r="C5168" s="9"/>
      <c r="D5168" s="9"/>
      <c r="E5168" s="9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8"/>
      <c r="AH5168" s="4"/>
    </row>
    <row r="5169" spans="1:34" s="5" customFormat="1">
      <c r="A5169" s="9"/>
      <c r="B5169" s="9"/>
      <c r="C5169" s="9"/>
      <c r="D5169" s="9"/>
      <c r="E5169" s="9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  <c r="AH5169" s="4"/>
    </row>
    <row r="5170" spans="1:34" s="5" customFormat="1">
      <c r="A5170" s="9"/>
      <c r="B5170" s="9"/>
      <c r="C5170" s="9"/>
      <c r="D5170" s="9"/>
      <c r="E5170" s="9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  <c r="AH5170" s="4"/>
    </row>
    <row r="5171" spans="1:34" s="5" customFormat="1">
      <c r="A5171" s="9"/>
      <c r="B5171" s="9"/>
      <c r="C5171" s="9"/>
      <c r="D5171" s="9"/>
      <c r="E5171" s="9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  <c r="AH5171" s="4"/>
    </row>
    <row r="5172" spans="1:34" s="5" customFormat="1">
      <c r="A5172" s="9"/>
      <c r="B5172" s="9"/>
      <c r="C5172" s="9"/>
      <c r="D5172" s="9"/>
      <c r="E5172" s="9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  <c r="AH5172" s="4"/>
    </row>
    <row r="5173" spans="1:34" s="5" customFormat="1">
      <c r="A5173" s="9"/>
      <c r="B5173" s="9"/>
      <c r="C5173" s="9"/>
      <c r="D5173" s="9"/>
      <c r="E5173" s="9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  <c r="AH5173" s="4"/>
    </row>
    <row r="5174" spans="1:34" s="5" customFormat="1">
      <c r="A5174" s="9"/>
      <c r="B5174" s="9"/>
      <c r="C5174" s="9"/>
      <c r="D5174" s="9"/>
      <c r="E5174" s="9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  <c r="AH5174" s="4"/>
    </row>
    <row r="5175" spans="1:34" s="5" customFormat="1">
      <c r="A5175" s="9"/>
      <c r="B5175" s="9"/>
      <c r="C5175" s="9"/>
      <c r="D5175" s="9"/>
      <c r="E5175" s="9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8"/>
      <c r="AH5175" s="4"/>
    </row>
    <row r="5176" spans="1:34" s="5" customFormat="1">
      <c r="A5176" s="9"/>
      <c r="B5176" s="9"/>
      <c r="C5176" s="9"/>
      <c r="D5176" s="9"/>
      <c r="E5176" s="9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8"/>
      <c r="AH5176" s="4"/>
    </row>
    <row r="5177" spans="1:34" s="5" customFormat="1">
      <c r="A5177" s="9"/>
      <c r="B5177" s="9"/>
      <c r="C5177" s="9"/>
      <c r="D5177" s="9"/>
      <c r="E5177" s="9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  <c r="AH5177" s="4"/>
    </row>
    <row r="5178" spans="1:34" s="5" customFormat="1">
      <c r="A5178" s="9"/>
      <c r="B5178" s="9"/>
      <c r="C5178" s="9"/>
      <c r="D5178" s="9"/>
      <c r="E5178" s="9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  <c r="AH5178" s="4"/>
    </row>
    <row r="5179" spans="1:34" s="5" customFormat="1">
      <c r="A5179" s="9"/>
      <c r="B5179" s="9"/>
      <c r="C5179" s="9"/>
      <c r="D5179" s="9"/>
      <c r="E5179" s="9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  <c r="AH5179" s="4"/>
    </row>
    <row r="5180" spans="1:34" s="5" customFormat="1">
      <c r="A5180" s="9"/>
      <c r="B5180" s="9"/>
      <c r="C5180" s="9"/>
      <c r="D5180" s="9"/>
      <c r="E5180" s="9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  <c r="AH5180" s="4"/>
    </row>
    <row r="5181" spans="1:34" s="5" customFormat="1">
      <c r="A5181" s="9"/>
      <c r="B5181" s="9"/>
      <c r="C5181" s="9"/>
      <c r="D5181" s="9"/>
      <c r="E5181" s="9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  <c r="AH5181" s="4"/>
    </row>
    <row r="5182" spans="1:34" s="5" customFormat="1">
      <c r="A5182" s="9"/>
      <c r="B5182" s="9"/>
      <c r="C5182" s="9"/>
      <c r="D5182" s="9"/>
      <c r="E5182" s="9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8"/>
      <c r="AH5182" s="4"/>
    </row>
    <row r="5183" spans="1:34" s="5" customFormat="1">
      <c r="A5183" s="9"/>
      <c r="B5183" s="9"/>
      <c r="C5183" s="9"/>
      <c r="D5183" s="9"/>
      <c r="E5183" s="9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8"/>
      <c r="AH5183" s="4"/>
    </row>
    <row r="5184" spans="1:34" s="5" customFormat="1">
      <c r="A5184" s="9"/>
      <c r="B5184" s="9"/>
      <c r="C5184" s="9"/>
      <c r="D5184" s="9"/>
      <c r="E5184" s="9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8"/>
      <c r="AH5184" s="4"/>
    </row>
    <row r="5185" spans="1:34" s="5" customFormat="1">
      <c r="A5185" s="9"/>
      <c r="B5185" s="9"/>
      <c r="C5185" s="9"/>
      <c r="D5185" s="9"/>
      <c r="E5185" s="9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8"/>
      <c r="AH5185" s="4"/>
    </row>
    <row r="5186" spans="1:34" s="5" customFormat="1">
      <c r="A5186" s="9"/>
      <c r="B5186" s="9"/>
      <c r="C5186" s="9"/>
      <c r="D5186" s="9"/>
      <c r="E5186" s="9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8"/>
      <c r="AH5186" s="4"/>
    </row>
    <row r="5187" spans="1:34" s="5" customFormat="1">
      <c r="A5187" s="9"/>
      <c r="B5187" s="9"/>
      <c r="C5187" s="9"/>
      <c r="D5187" s="9"/>
      <c r="E5187" s="9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8"/>
      <c r="AH5187" s="4"/>
    </row>
    <row r="5188" spans="1:34" s="5" customFormat="1">
      <c r="A5188" s="9"/>
      <c r="B5188" s="9"/>
      <c r="C5188" s="9"/>
      <c r="D5188" s="9"/>
      <c r="E5188" s="9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8"/>
      <c r="AH5188" s="4"/>
    </row>
    <row r="5189" spans="1:34" s="5" customFormat="1">
      <c r="A5189" s="9"/>
      <c r="B5189" s="9"/>
      <c r="C5189" s="9"/>
      <c r="D5189" s="9"/>
      <c r="E5189" s="9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8"/>
      <c r="AH5189" s="4"/>
    </row>
    <row r="5190" spans="1:34" s="5" customFormat="1">
      <c r="A5190" s="9"/>
      <c r="B5190" s="9"/>
      <c r="C5190" s="9"/>
      <c r="D5190" s="9"/>
      <c r="E5190" s="9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  <c r="AF5190" s="8"/>
      <c r="AG5190" s="8"/>
      <c r="AH5190" s="4"/>
    </row>
    <row r="5191" spans="1:34" s="5" customFormat="1">
      <c r="A5191" s="9"/>
      <c r="B5191" s="9"/>
      <c r="C5191" s="9"/>
      <c r="D5191" s="9"/>
      <c r="E5191" s="9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8"/>
      <c r="AH5191" s="4"/>
    </row>
    <row r="5192" spans="1:34" s="5" customFormat="1">
      <c r="A5192" s="9"/>
      <c r="B5192" s="9"/>
      <c r="C5192" s="9"/>
      <c r="D5192" s="9"/>
      <c r="E5192" s="9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  <c r="AF5192" s="8"/>
      <c r="AG5192" s="8"/>
      <c r="AH5192" s="4"/>
    </row>
    <row r="5193" spans="1:34" s="5" customFormat="1">
      <c r="A5193" s="9"/>
      <c r="B5193" s="9"/>
      <c r="C5193" s="9"/>
      <c r="D5193" s="9"/>
      <c r="E5193" s="9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  <c r="AF5193" s="8"/>
      <c r="AG5193" s="8"/>
      <c r="AH5193" s="4"/>
    </row>
    <row r="5194" spans="1:34" s="5" customFormat="1">
      <c r="A5194" s="9"/>
      <c r="B5194" s="9"/>
      <c r="C5194" s="9"/>
      <c r="D5194" s="9"/>
      <c r="E5194" s="9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  <c r="AF5194" s="8"/>
      <c r="AG5194" s="8"/>
      <c r="AH5194" s="4"/>
    </row>
    <row r="5195" spans="1:34" s="5" customFormat="1">
      <c r="A5195" s="9"/>
      <c r="B5195" s="9"/>
      <c r="C5195" s="9"/>
      <c r="D5195" s="9"/>
      <c r="E5195" s="9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  <c r="AH5195" s="4"/>
    </row>
    <row r="5196" spans="1:34" s="5" customFormat="1">
      <c r="A5196" s="9"/>
      <c r="B5196" s="9"/>
      <c r="C5196" s="9"/>
      <c r="D5196" s="9"/>
      <c r="E5196" s="9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8"/>
      <c r="AH5196" s="4"/>
    </row>
    <row r="5197" spans="1:34" s="5" customFormat="1">
      <c r="A5197" s="9"/>
      <c r="B5197" s="9"/>
      <c r="C5197" s="9"/>
      <c r="D5197" s="9"/>
      <c r="E5197" s="9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8"/>
      <c r="AH5197" s="4"/>
    </row>
    <row r="5198" spans="1:34" s="5" customFormat="1">
      <c r="A5198" s="9"/>
      <c r="B5198" s="9"/>
      <c r="C5198" s="9"/>
      <c r="D5198" s="9"/>
      <c r="E5198" s="9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8"/>
      <c r="AH5198" s="4"/>
    </row>
    <row r="5199" spans="1:34" s="5" customFormat="1">
      <c r="A5199" s="9"/>
      <c r="B5199" s="9"/>
      <c r="C5199" s="9"/>
      <c r="D5199" s="9"/>
      <c r="E5199" s="9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  <c r="AF5199" s="8"/>
      <c r="AG5199" s="8"/>
      <c r="AH5199" s="4"/>
    </row>
    <row r="5200" spans="1:34" s="5" customFormat="1">
      <c r="A5200" s="9"/>
      <c r="B5200" s="9"/>
      <c r="C5200" s="9"/>
      <c r="D5200" s="9"/>
      <c r="E5200" s="9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8"/>
      <c r="AH5200" s="4"/>
    </row>
    <row r="5201" spans="1:34" s="5" customFormat="1">
      <c r="A5201" s="9"/>
      <c r="B5201" s="9"/>
      <c r="C5201" s="9"/>
      <c r="D5201" s="9"/>
      <c r="E5201" s="9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  <c r="AF5201" s="8"/>
      <c r="AG5201" s="8"/>
      <c r="AH5201" s="4"/>
    </row>
    <row r="5202" spans="1:34" s="5" customFormat="1">
      <c r="A5202" s="9"/>
      <c r="B5202" s="9"/>
      <c r="C5202" s="9"/>
      <c r="D5202" s="9"/>
      <c r="E5202" s="9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8"/>
      <c r="AH5202" s="4"/>
    </row>
    <row r="5203" spans="1:34" s="5" customFormat="1">
      <c r="A5203" s="9"/>
      <c r="B5203" s="9"/>
      <c r="C5203" s="9"/>
      <c r="D5203" s="9"/>
      <c r="E5203" s="9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  <c r="AF5203" s="8"/>
      <c r="AG5203" s="8"/>
      <c r="AH5203" s="4"/>
    </row>
    <row r="5204" spans="1:34" s="5" customFormat="1">
      <c r="A5204" s="9"/>
      <c r="B5204" s="9"/>
      <c r="C5204" s="9"/>
      <c r="D5204" s="9"/>
      <c r="E5204" s="9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  <c r="AF5204" s="8"/>
      <c r="AG5204" s="8"/>
      <c r="AH5204" s="4"/>
    </row>
    <row r="5205" spans="1:34" s="5" customFormat="1">
      <c r="A5205" s="9"/>
      <c r="B5205" s="9"/>
      <c r="C5205" s="9"/>
      <c r="D5205" s="9"/>
      <c r="E5205" s="9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  <c r="AF5205" s="8"/>
      <c r="AG5205" s="8"/>
      <c r="AH5205" s="4"/>
    </row>
    <row r="5206" spans="1:34" s="5" customFormat="1">
      <c r="A5206" s="9"/>
      <c r="B5206" s="9"/>
      <c r="C5206" s="9"/>
      <c r="D5206" s="9"/>
      <c r="E5206" s="9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  <c r="AF5206" s="8"/>
      <c r="AG5206" s="8"/>
      <c r="AH5206" s="4"/>
    </row>
    <row r="5207" spans="1:34" s="5" customFormat="1">
      <c r="A5207" s="9"/>
      <c r="B5207" s="9"/>
      <c r="C5207" s="9"/>
      <c r="D5207" s="9"/>
      <c r="E5207" s="9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  <c r="AF5207" s="8"/>
      <c r="AG5207" s="8"/>
      <c r="AH5207" s="4"/>
    </row>
    <row r="5208" spans="1:34" s="5" customFormat="1">
      <c r="A5208" s="9"/>
      <c r="B5208" s="9"/>
      <c r="C5208" s="9"/>
      <c r="D5208" s="9"/>
      <c r="E5208" s="9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  <c r="AF5208" s="8"/>
      <c r="AG5208" s="8"/>
      <c r="AH5208" s="4"/>
    </row>
    <row r="5209" spans="1:34" s="5" customFormat="1">
      <c r="A5209" s="9"/>
      <c r="B5209" s="9"/>
      <c r="C5209" s="9"/>
      <c r="D5209" s="9"/>
      <c r="E5209" s="9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  <c r="AF5209" s="8"/>
      <c r="AG5209" s="8"/>
      <c r="AH5209" s="4"/>
    </row>
    <row r="5210" spans="1:34" s="5" customFormat="1">
      <c r="A5210" s="9"/>
      <c r="B5210" s="9"/>
      <c r="C5210" s="9"/>
      <c r="D5210" s="9"/>
      <c r="E5210" s="9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  <c r="AF5210" s="8"/>
      <c r="AG5210" s="8"/>
      <c r="AH5210" s="4"/>
    </row>
    <row r="5211" spans="1:34" s="5" customFormat="1">
      <c r="A5211" s="9"/>
      <c r="B5211" s="9"/>
      <c r="C5211" s="9"/>
      <c r="D5211" s="9"/>
      <c r="E5211" s="9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  <c r="AF5211" s="8"/>
      <c r="AG5211" s="8"/>
      <c r="AH5211" s="4"/>
    </row>
    <row r="5212" spans="1:34" s="5" customFormat="1">
      <c r="A5212" s="9"/>
      <c r="B5212" s="9"/>
      <c r="C5212" s="9"/>
      <c r="D5212" s="9"/>
      <c r="E5212" s="9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  <c r="AF5212" s="8"/>
      <c r="AG5212" s="8"/>
      <c r="AH5212" s="4"/>
    </row>
    <row r="5213" spans="1:34" s="5" customFormat="1">
      <c r="A5213" s="9"/>
      <c r="B5213" s="9"/>
      <c r="C5213" s="9"/>
      <c r="D5213" s="9"/>
      <c r="E5213" s="9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  <c r="AF5213" s="8"/>
      <c r="AG5213" s="8"/>
      <c r="AH5213" s="4"/>
    </row>
    <row r="5214" spans="1:34" s="5" customFormat="1">
      <c r="A5214" s="9"/>
      <c r="B5214" s="9"/>
      <c r="C5214" s="9"/>
      <c r="D5214" s="9"/>
      <c r="E5214" s="9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  <c r="AF5214" s="8"/>
      <c r="AG5214" s="8"/>
      <c r="AH5214" s="4"/>
    </row>
    <row r="5215" spans="1:34" s="5" customFormat="1">
      <c r="A5215" s="9"/>
      <c r="B5215" s="9"/>
      <c r="C5215" s="9"/>
      <c r="D5215" s="9"/>
      <c r="E5215" s="9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  <c r="AF5215" s="8"/>
      <c r="AG5215" s="8"/>
      <c r="AH5215" s="4"/>
    </row>
    <row r="5216" spans="1:34" s="5" customFormat="1">
      <c r="A5216" s="9"/>
      <c r="B5216" s="9"/>
      <c r="C5216" s="9"/>
      <c r="D5216" s="9"/>
      <c r="E5216" s="9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  <c r="AF5216" s="8"/>
      <c r="AG5216" s="8"/>
      <c r="AH5216" s="4"/>
    </row>
    <row r="5217" spans="1:34" s="5" customFormat="1">
      <c r="A5217" s="9"/>
      <c r="B5217" s="9"/>
      <c r="C5217" s="9"/>
      <c r="D5217" s="9"/>
      <c r="E5217" s="9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  <c r="AF5217" s="8"/>
      <c r="AG5217" s="8"/>
      <c r="AH5217" s="4"/>
    </row>
    <row r="5218" spans="1:34" s="5" customFormat="1">
      <c r="A5218" s="9"/>
      <c r="B5218" s="9"/>
      <c r="C5218" s="9"/>
      <c r="D5218" s="9"/>
      <c r="E5218" s="9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  <c r="AF5218" s="8"/>
      <c r="AG5218" s="8"/>
      <c r="AH5218" s="4"/>
    </row>
    <row r="5219" spans="1:34" s="5" customFormat="1">
      <c r="A5219" s="9"/>
      <c r="B5219" s="9"/>
      <c r="C5219" s="9"/>
      <c r="D5219" s="9"/>
      <c r="E5219" s="9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  <c r="AF5219" s="8"/>
      <c r="AG5219" s="8"/>
      <c r="AH5219" s="4"/>
    </row>
    <row r="5220" spans="1:34" s="5" customFormat="1">
      <c r="A5220" s="9"/>
      <c r="B5220" s="9"/>
      <c r="C5220" s="9"/>
      <c r="D5220" s="9"/>
      <c r="E5220" s="9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  <c r="AF5220" s="8"/>
      <c r="AG5220" s="8"/>
      <c r="AH5220" s="4"/>
    </row>
    <row r="5221" spans="1:34" s="5" customFormat="1">
      <c r="A5221" s="9"/>
      <c r="B5221" s="9"/>
      <c r="C5221" s="9"/>
      <c r="D5221" s="9"/>
      <c r="E5221" s="9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  <c r="AF5221" s="8"/>
      <c r="AG5221" s="8"/>
      <c r="AH5221" s="4"/>
    </row>
    <row r="5222" spans="1:34" s="5" customFormat="1">
      <c r="A5222" s="9"/>
      <c r="B5222" s="9"/>
      <c r="C5222" s="9"/>
      <c r="D5222" s="9"/>
      <c r="E5222" s="9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  <c r="AF5222" s="8"/>
      <c r="AG5222" s="8"/>
      <c r="AH5222" s="4"/>
    </row>
    <row r="5223" spans="1:34" s="5" customFormat="1">
      <c r="A5223" s="9"/>
      <c r="B5223" s="9"/>
      <c r="C5223" s="9"/>
      <c r="D5223" s="9"/>
      <c r="E5223" s="9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  <c r="AF5223" s="8"/>
      <c r="AG5223" s="8"/>
      <c r="AH5223" s="4"/>
    </row>
    <row r="5224" spans="1:34" s="5" customFormat="1">
      <c r="A5224" s="9"/>
      <c r="B5224" s="9"/>
      <c r="C5224" s="9"/>
      <c r="D5224" s="9"/>
      <c r="E5224" s="9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  <c r="AF5224" s="8"/>
      <c r="AG5224" s="8"/>
      <c r="AH5224" s="4"/>
    </row>
    <row r="5225" spans="1:34" s="5" customFormat="1">
      <c r="A5225" s="9"/>
      <c r="B5225" s="9"/>
      <c r="C5225" s="9"/>
      <c r="D5225" s="9"/>
      <c r="E5225" s="9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  <c r="AF5225" s="8"/>
      <c r="AG5225" s="8"/>
      <c r="AH5225" s="4"/>
    </row>
    <row r="5226" spans="1:34" s="5" customFormat="1">
      <c r="A5226" s="9"/>
      <c r="B5226" s="9"/>
      <c r="C5226" s="9"/>
      <c r="D5226" s="9"/>
      <c r="E5226" s="9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  <c r="AF5226" s="8"/>
      <c r="AG5226" s="8"/>
      <c r="AH5226" s="4"/>
    </row>
    <row r="5227" spans="1:34" s="5" customFormat="1">
      <c r="A5227" s="9"/>
      <c r="B5227" s="9"/>
      <c r="C5227" s="9"/>
      <c r="D5227" s="9"/>
      <c r="E5227" s="9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  <c r="AF5227" s="8"/>
      <c r="AG5227" s="8"/>
      <c r="AH5227" s="4"/>
    </row>
    <row r="5228" spans="1:34" s="5" customFormat="1">
      <c r="A5228" s="9"/>
      <c r="B5228" s="9"/>
      <c r="C5228" s="9"/>
      <c r="D5228" s="9"/>
      <c r="E5228" s="9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  <c r="AF5228" s="8"/>
      <c r="AG5228" s="8"/>
      <c r="AH5228" s="4"/>
    </row>
    <row r="5229" spans="1:34" s="5" customFormat="1">
      <c r="A5229" s="9"/>
      <c r="B5229" s="9"/>
      <c r="C5229" s="9"/>
      <c r="D5229" s="9"/>
      <c r="E5229" s="9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  <c r="AF5229" s="8"/>
      <c r="AG5229" s="8"/>
      <c r="AH5229" s="4"/>
    </row>
    <row r="5230" spans="1:34" s="5" customFormat="1">
      <c r="A5230" s="9"/>
      <c r="B5230" s="9"/>
      <c r="C5230" s="9"/>
      <c r="D5230" s="9"/>
      <c r="E5230" s="9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  <c r="AF5230" s="8"/>
      <c r="AG5230" s="8"/>
      <c r="AH5230" s="4"/>
    </row>
    <row r="5231" spans="1:34" s="5" customFormat="1">
      <c r="A5231" s="9"/>
      <c r="B5231" s="9"/>
      <c r="C5231" s="9"/>
      <c r="D5231" s="9"/>
      <c r="E5231" s="9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8"/>
      <c r="AH5231" s="4"/>
    </row>
    <row r="5232" spans="1:34" s="5" customFormat="1">
      <c r="A5232" s="9"/>
      <c r="B5232" s="9"/>
      <c r="C5232" s="9"/>
      <c r="D5232" s="9"/>
      <c r="E5232" s="9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  <c r="AF5232" s="8"/>
      <c r="AG5232" s="8"/>
      <c r="AH5232" s="4"/>
    </row>
    <row r="5233" spans="1:34" s="5" customFormat="1">
      <c r="A5233" s="9"/>
      <c r="B5233" s="9"/>
      <c r="C5233" s="9"/>
      <c r="D5233" s="9"/>
      <c r="E5233" s="9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  <c r="AF5233" s="8"/>
      <c r="AG5233" s="8"/>
      <c r="AH5233" s="4"/>
    </row>
    <row r="5234" spans="1:34" s="5" customFormat="1">
      <c r="A5234" s="9"/>
      <c r="B5234" s="9"/>
      <c r="C5234" s="9"/>
      <c r="D5234" s="9"/>
      <c r="E5234" s="9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  <c r="AF5234" s="8"/>
      <c r="AG5234" s="8"/>
      <c r="AH5234" s="4"/>
    </row>
    <row r="5235" spans="1:34" s="5" customFormat="1">
      <c r="A5235" s="9"/>
      <c r="B5235" s="9"/>
      <c r="C5235" s="9"/>
      <c r="D5235" s="9"/>
      <c r="E5235" s="9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  <c r="AF5235" s="8"/>
      <c r="AG5235" s="8"/>
      <c r="AH5235" s="4"/>
    </row>
    <row r="5236" spans="1:34" s="5" customFormat="1">
      <c r="A5236" s="9"/>
      <c r="B5236" s="9"/>
      <c r="C5236" s="9"/>
      <c r="D5236" s="9"/>
      <c r="E5236" s="9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  <c r="AF5236" s="8"/>
      <c r="AG5236" s="8"/>
      <c r="AH5236" s="4"/>
    </row>
    <row r="5237" spans="1:34" s="5" customFormat="1">
      <c r="A5237" s="9"/>
      <c r="B5237" s="9"/>
      <c r="C5237" s="9"/>
      <c r="D5237" s="9"/>
      <c r="E5237" s="9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8"/>
      <c r="AH5237" s="4"/>
    </row>
    <row r="5238" spans="1:34" s="5" customFormat="1">
      <c r="A5238" s="9"/>
      <c r="B5238" s="9"/>
      <c r="C5238" s="9"/>
      <c r="D5238" s="9"/>
      <c r="E5238" s="9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  <c r="AF5238" s="8"/>
      <c r="AG5238" s="8"/>
      <c r="AH5238" s="4"/>
    </row>
    <row r="5239" spans="1:34" s="5" customFormat="1">
      <c r="A5239" s="9"/>
      <c r="B5239" s="9"/>
      <c r="C5239" s="9"/>
      <c r="D5239" s="9"/>
      <c r="E5239" s="9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  <c r="AF5239" s="8"/>
      <c r="AG5239" s="8"/>
      <c r="AH5239" s="4"/>
    </row>
    <row r="5240" spans="1:34" s="5" customFormat="1">
      <c r="A5240" s="9"/>
      <c r="B5240" s="9"/>
      <c r="C5240" s="9"/>
      <c r="D5240" s="9"/>
      <c r="E5240" s="9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  <c r="AF5240" s="8"/>
      <c r="AG5240" s="8"/>
      <c r="AH5240" s="4"/>
    </row>
    <row r="5241" spans="1:34" s="5" customFormat="1">
      <c r="A5241" s="9"/>
      <c r="B5241" s="9"/>
      <c r="C5241" s="9"/>
      <c r="D5241" s="9"/>
      <c r="E5241" s="9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  <c r="AF5241" s="8"/>
      <c r="AG5241" s="8"/>
      <c r="AH5241" s="4"/>
    </row>
    <row r="5242" spans="1:34" s="5" customFormat="1">
      <c r="A5242" s="9"/>
      <c r="B5242" s="9"/>
      <c r="C5242" s="9"/>
      <c r="D5242" s="9"/>
      <c r="E5242" s="9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  <c r="AF5242" s="8"/>
      <c r="AG5242" s="8"/>
      <c r="AH5242" s="4"/>
    </row>
    <row r="5243" spans="1:34" s="5" customFormat="1">
      <c r="A5243" s="9"/>
      <c r="B5243" s="9"/>
      <c r="C5243" s="9"/>
      <c r="D5243" s="9"/>
      <c r="E5243" s="9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  <c r="AF5243" s="8"/>
      <c r="AG5243" s="8"/>
      <c r="AH5243" s="4"/>
    </row>
    <row r="5244" spans="1:34" s="5" customFormat="1">
      <c r="A5244" s="9"/>
      <c r="B5244" s="9"/>
      <c r="C5244" s="9"/>
      <c r="D5244" s="9"/>
      <c r="E5244" s="9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  <c r="AF5244" s="8"/>
      <c r="AG5244" s="8"/>
      <c r="AH5244" s="4"/>
    </row>
    <row r="5245" spans="1:34" s="5" customFormat="1">
      <c r="A5245" s="9"/>
      <c r="B5245" s="9"/>
      <c r="C5245" s="9"/>
      <c r="D5245" s="9"/>
      <c r="E5245" s="9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  <c r="AF5245" s="8"/>
      <c r="AG5245" s="8"/>
      <c r="AH5245" s="4"/>
    </row>
    <row r="5246" spans="1:34" s="5" customFormat="1">
      <c r="A5246" s="9"/>
      <c r="B5246" s="9"/>
      <c r="C5246" s="9"/>
      <c r="D5246" s="9"/>
      <c r="E5246" s="9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  <c r="AF5246" s="8"/>
      <c r="AG5246" s="8"/>
      <c r="AH5246" s="4"/>
    </row>
    <row r="5247" spans="1:34" s="5" customFormat="1">
      <c r="A5247" s="9"/>
      <c r="B5247" s="9"/>
      <c r="C5247" s="9"/>
      <c r="D5247" s="9"/>
      <c r="E5247" s="9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  <c r="AF5247" s="8"/>
      <c r="AG5247" s="8"/>
      <c r="AH5247" s="4"/>
    </row>
    <row r="5248" spans="1:34" s="5" customFormat="1">
      <c r="A5248" s="9"/>
      <c r="B5248" s="9"/>
      <c r="C5248" s="9"/>
      <c r="D5248" s="9"/>
      <c r="E5248" s="9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  <c r="AF5248" s="8"/>
      <c r="AG5248" s="8"/>
      <c r="AH5248" s="4"/>
    </row>
    <row r="5249" spans="1:34" s="5" customFormat="1">
      <c r="A5249" s="9"/>
      <c r="B5249" s="9"/>
      <c r="C5249" s="9"/>
      <c r="D5249" s="9"/>
      <c r="E5249" s="9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  <c r="AF5249" s="8"/>
      <c r="AG5249" s="8"/>
      <c r="AH5249" s="4"/>
    </row>
    <row r="5250" spans="1:34" s="5" customFormat="1">
      <c r="A5250" s="9"/>
      <c r="B5250" s="9"/>
      <c r="C5250" s="9"/>
      <c r="D5250" s="9"/>
      <c r="E5250" s="9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  <c r="AF5250" s="8"/>
      <c r="AG5250" s="8"/>
      <c r="AH5250" s="4"/>
    </row>
    <row r="5251" spans="1:34" s="5" customFormat="1">
      <c r="A5251" s="9"/>
      <c r="B5251" s="9"/>
      <c r="C5251" s="9"/>
      <c r="D5251" s="9"/>
      <c r="E5251" s="9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  <c r="AF5251" s="8"/>
      <c r="AG5251" s="8"/>
      <c r="AH5251" s="4"/>
    </row>
    <row r="5252" spans="1:34" s="5" customFormat="1">
      <c r="A5252" s="9"/>
      <c r="B5252" s="9"/>
      <c r="C5252" s="9"/>
      <c r="D5252" s="9"/>
      <c r="E5252" s="9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  <c r="AF5252" s="8"/>
      <c r="AG5252" s="8"/>
      <c r="AH5252" s="4"/>
    </row>
    <row r="5253" spans="1:34" s="5" customFormat="1">
      <c r="A5253" s="9"/>
      <c r="B5253" s="9"/>
      <c r="C5253" s="9"/>
      <c r="D5253" s="9"/>
      <c r="E5253" s="9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  <c r="AF5253" s="8"/>
      <c r="AG5253" s="8"/>
      <c r="AH5253" s="4"/>
    </row>
    <row r="5254" spans="1:34" s="5" customFormat="1">
      <c r="A5254" s="9"/>
      <c r="B5254" s="9"/>
      <c r="C5254" s="9"/>
      <c r="D5254" s="9"/>
      <c r="E5254" s="9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  <c r="AF5254" s="8"/>
      <c r="AG5254" s="8"/>
      <c r="AH5254" s="4"/>
    </row>
    <row r="5255" spans="1:34" s="5" customFormat="1">
      <c r="A5255" s="9"/>
      <c r="B5255" s="9"/>
      <c r="C5255" s="9"/>
      <c r="D5255" s="9"/>
      <c r="E5255" s="9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  <c r="AF5255" s="8"/>
      <c r="AG5255" s="8"/>
      <c r="AH5255" s="4"/>
    </row>
    <row r="5256" spans="1:34" s="5" customFormat="1">
      <c r="A5256" s="9"/>
      <c r="B5256" s="9"/>
      <c r="C5256" s="9"/>
      <c r="D5256" s="9"/>
      <c r="E5256" s="9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  <c r="AF5256" s="8"/>
      <c r="AG5256" s="8"/>
      <c r="AH5256" s="4"/>
    </row>
    <row r="5257" spans="1:34" s="5" customFormat="1">
      <c r="A5257" s="9"/>
      <c r="B5257" s="9"/>
      <c r="C5257" s="9"/>
      <c r="D5257" s="9"/>
      <c r="E5257" s="9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  <c r="AF5257" s="8"/>
      <c r="AG5257" s="8"/>
      <c r="AH5257" s="4"/>
    </row>
    <row r="5258" spans="1:34" s="5" customFormat="1">
      <c r="A5258" s="9"/>
      <c r="B5258" s="9"/>
      <c r="C5258" s="9"/>
      <c r="D5258" s="9"/>
      <c r="E5258" s="9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  <c r="AF5258" s="8"/>
      <c r="AG5258" s="8"/>
      <c r="AH5258" s="4"/>
    </row>
    <row r="5259" spans="1:34" s="5" customFormat="1">
      <c r="A5259" s="9"/>
      <c r="B5259" s="9"/>
      <c r="C5259" s="9"/>
      <c r="D5259" s="9"/>
      <c r="E5259" s="9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  <c r="AF5259" s="8"/>
      <c r="AG5259" s="8"/>
      <c r="AH5259" s="4"/>
    </row>
    <row r="5260" spans="1:34" s="5" customFormat="1">
      <c r="A5260" s="9"/>
      <c r="B5260" s="9"/>
      <c r="C5260" s="9"/>
      <c r="D5260" s="9"/>
      <c r="E5260" s="9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  <c r="AF5260" s="8"/>
      <c r="AG5260" s="8"/>
      <c r="AH5260" s="4"/>
    </row>
    <row r="5261" spans="1:34" s="5" customFormat="1">
      <c r="A5261" s="9"/>
      <c r="B5261" s="9"/>
      <c r="C5261" s="9"/>
      <c r="D5261" s="9"/>
      <c r="E5261" s="9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  <c r="AF5261" s="8"/>
      <c r="AG5261" s="8"/>
      <c r="AH5261" s="4"/>
    </row>
    <row r="5262" spans="1:34" s="5" customFormat="1">
      <c r="A5262" s="9"/>
      <c r="B5262" s="9"/>
      <c r="C5262" s="9"/>
      <c r="D5262" s="9"/>
      <c r="E5262" s="9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  <c r="AF5262" s="8"/>
      <c r="AG5262" s="8"/>
      <c r="AH5262" s="4"/>
    </row>
    <row r="5263" spans="1:34" s="5" customFormat="1">
      <c r="A5263" s="9"/>
      <c r="B5263" s="9"/>
      <c r="C5263" s="9"/>
      <c r="D5263" s="9"/>
      <c r="E5263" s="9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  <c r="AF5263" s="8"/>
      <c r="AG5263" s="8"/>
      <c r="AH5263" s="4"/>
    </row>
    <row r="5264" spans="1:34" s="5" customFormat="1">
      <c r="A5264" s="9"/>
      <c r="B5264" s="9"/>
      <c r="C5264" s="9"/>
      <c r="D5264" s="9"/>
      <c r="E5264" s="9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  <c r="AF5264" s="8"/>
      <c r="AG5264" s="8"/>
      <c r="AH5264" s="4"/>
    </row>
    <row r="5265" spans="1:34" s="5" customFormat="1">
      <c r="A5265" s="9"/>
      <c r="B5265" s="9"/>
      <c r="C5265" s="9"/>
      <c r="D5265" s="9"/>
      <c r="E5265" s="9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  <c r="AF5265" s="8"/>
      <c r="AG5265" s="8"/>
      <c r="AH5265" s="4"/>
    </row>
    <row r="5266" spans="1:34" s="5" customFormat="1">
      <c r="A5266" s="9"/>
      <c r="B5266" s="9"/>
      <c r="C5266" s="9"/>
      <c r="D5266" s="9"/>
      <c r="E5266" s="9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  <c r="AF5266" s="8"/>
      <c r="AG5266" s="8"/>
      <c r="AH5266" s="4"/>
    </row>
    <row r="5267" spans="1:34" s="5" customFormat="1">
      <c r="A5267" s="9"/>
      <c r="B5267" s="9"/>
      <c r="C5267" s="9"/>
      <c r="D5267" s="9"/>
      <c r="E5267" s="9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  <c r="AF5267" s="8"/>
      <c r="AG5267" s="8"/>
      <c r="AH5267" s="4"/>
    </row>
    <row r="5268" spans="1:34" s="5" customFormat="1">
      <c r="A5268" s="9"/>
      <c r="B5268" s="9"/>
      <c r="C5268" s="9"/>
      <c r="D5268" s="9"/>
      <c r="E5268" s="9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  <c r="AF5268" s="8"/>
      <c r="AG5268" s="8"/>
      <c r="AH5268" s="4"/>
    </row>
    <row r="5269" spans="1:34" s="5" customFormat="1">
      <c r="A5269" s="9"/>
      <c r="B5269" s="9"/>
      <c r="C5269" s="9"/>
      <c r="D5269" s="9"/>
      <c r="E5269" s="9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  <c r="AF5269" s="8"/>
      <c r="AG5269" s="8"/>
      <c r="AH5269" s="4"/>
    </row>
    <row r="5270" spans="1:34" s="5" customFormat="1">
      <c r="A5270" s="9"/>
      <c r="B5270" s="9"/>
      <c r="C5270" s="9"/>
      <c r="D5270" s="9"/>
      <c r="E5270" s="9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  <c r="AF5270" s="8"/>
      <c r="AG5270" s="8"/>
      <c r="AH5270" s="4"/>
    </row>
    <row r="5271" spans="1:34" s="5" customFormat="1">
      <c r="A5271" s="9"/>
      <c r="B5271" s="9"/>
      <c r="C5271" s="9"/>
      <c r="D5271" s="9"/>
      <c r="E5271" s="9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  <c r="AF5271" s="8"/>
      <c r="AG5271" s="8"/>
      <c r="AH5271" s="4"/>
    </row>
    <row r="5272" spans="1:34" s="5" customFormat="1">
      <c r="A5272" s="9"/>
      <c r="B5272" s="9"/>
      <c r="C5272" s="9"/>
      <c r="D5272" s="9"/>
      <c r="E5272" s="9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  <c r="AF5272" s="8"/>
      <c r="AG5272" s="8"/>
      <c r="AH5272" s="4"/>
    </row>
    <row r="5273" spans="1:34" s="5" customFormat="1">
      <c r="A5273" s="9"/>
      <c r="B5273" s="9"/>
      <c r="C5273" s="9"/>
      <c r="D5273" s="9"/>
      <c r="E5273" s="9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  <c r="AF5273" s="8"/>
      <c r="AG5273" s="8"/>
      <c r="AH5273" s="4"/>
    </row>
    <row r="5274" spans="1:34" s="5" customFormat="1">
      <c r="A5274" s="9"/>
      <c r="B5274" s="9"/>
      <c r="C5274" s="9"/>
      <c r="D5274" s="9"/>
      <c r="E5274" s="9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  <c r="AF5274" s="8"/>
      <c r="AG5274" s="8"/>
      <c r="AH5274" s="4"/>
    </row>
    <row r="5275" spans="1:34" s="5" customFormat="1">
      <c r="A5275" s="9"/>
      <c r="B5275" s="9"/>
      <c r="C5275" s="9"/>
      <c r="D5275" s="9"/>
      <c r="E5275" s="9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  <c r="AF5275" s="8"/>
      <c r="AG5275" s="8"/>
      <c r="AH5275" s="4"/>
    </row>
    <row r="5276" spans="1:34" s="5" customFormat="1">
      <c r="A5276" s="9"/>
      <c r="B5276" s="9"/>
      <c r="C5276" s="9"/>
      <c r="D5276" s="9"/>
      <c r="E5276" s="9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  <c r="AF5276" s="8"/>
      <c r="AG5276" s="8"/>
      <c r="AH5276" s="4"/>
    </row>
    <row r="5277" spans="1:34" s="5" customFormat="1">
      <c r="A5277" s="9"/>
      <c r="B5277" s="9"/>
      <c r="C5277" s="9"/>
      <c r="D5277" s="9"/>
      <c r="E5277" s="9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  <c r="AF5277" s="8"/>
      <c r="AG5277" s="8"/>
      <c r="AH5277" s="4"/>
    </row>
    <row r="5278" spans="1:34" s="5" customFormat="1">
      <c r="A5278" s="9"/>
      <c r="B5278" s="9"/>
      <c r="C5278" s="9"/>
      <c r="D5278" s="9"/>
      <c r="E5278" s="9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  <c r="AF5278" s="8"/>
      <c r="AG5278" s="8"/>
      <c r="AH5278" s="4"/>
    </row>
    <row r="5279" spans="1:34" s="5" customFormat="1">
      <c r="A5279" s="9"/>
      <c r="B5279" s="9"/>
      <c r="C5279" s="9"/>
      <c r="D5279" s="9"/>
      <c r="E5279" s="9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  <c r="AF5279" s="8"/>
      <c r="AG5279" s="8"/>
      <c r="AH5279" s="4"/>
    </row>
    <row r="5280" spans="1:34" s="5" customFormat="1">
      <c r="A5280" s="9"/>
      <c r="B5280" s="9"/>
      <c r="C5280" s="9"/>
      <c r="D5280" s="9"/>
      <c r="E5280" s="9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  <c r="AF5280" s="8"/>
      <c r="AG5280" s="8"/>
      <c r="AH5280" s="4"/>
    </row>
    <row r="5281" spans="1:34" s="5" customFormat="1">
      <c r="A5281" s="9"/>
      <c r="B5281" s="9"/>
      <c r="C5281" s="9"/>
      <c r="D5281" s="9"/>
      <c r="E5281" s="9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  <c r="AF5281" s="8"/>
      <c r="AG5281" s="8"/>
      <c r="AH5281" s="4"/>
    </row>
    <row r="5282" spans="1:34" s="5" customFormat="1">
      <c r="A5282" s="9"/>
      <c r="B5282" s="9"/>
      <c r="C5282" s="9"/>
      <c r="D5282" s="9"/>
      <c r="E5282" s="9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  <c r="AF5282" s="8"/>
      <c r="AG5282" s="8"/>
      <c r="AH5282" s="4"/>
    </row>
    <row r="5283" spans="1:34" s="5" customFormat="1">
      <c r="A5283" s="9"/>
      <c r="B5283" s="9"/>
      <c r="C5283" s="9"/>
      <c r="D5283" s="9"/>
      <c r="E5283" s="9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  <c r="AF5283" s="8"/>
      <c r="AG5283" s="8"/>
      <c r="AH5283" s="4"/>
    </row>
    <row r="5284" spans="1:34" s="5" customFormat="1">
      <c r="A5284" s="9"/>
      <c r="B5284" s="9"/>
      <c r="C5284" s="9"/>
      <c r="D5284" s="9"/>
      <c r="E5284" s="9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  <c r="AF5284" s="8"/>
      <c r="AG5284" s="8"/>
      <c r="AH5284" s="4"/>
    </row>
    <row r="5285" spans="1:34" s="5" customFormat="1">
      <c r="A5285" s="9"/>
      <c r="B5285" s="9"/>
      <c r="C5285" s="9"/>
      <c r="D5285" s="9"/>
      <c r="E5285" s="9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  <c r="AF5285" s="8"/>
      <c r="AG5285" s="8"/>
      <c r="AH5285" s="4"/>
    </row>
    <row r="5286" spans="1:34" s="5" customFormat="1">
      <c r="A5286" s="9"/>
      <c r="B5286" s="9"/>
      <c r="C5286" s="9"/>
      <c r="D5286" s="9"/>
      <c r="E5286" s="9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  <c r="AF5286" s="8"/>
      <c r="AG5286" s="8"/>
      <c r="AH5286" s="4"/>
    </row>
    <row r="5287" spans="1:34" s="5" customFormat="1">
      <c r="A5287" s="9"/>
      <c r="B5287" s="9"/>
      <c r="C5287" s="9"/>
      <c r="D5287" s="9"/>
      <c r="E5287" s="9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  <c r="AF5287" s="8"/>
      <c r="AG5287" s="8"/>
      <c r="AH5287" s="4"/>
    </row>
    <row r="5288" spans="1:34" s="5" customFormat="1">
      <c r="A5288" s="9"/>
      <c r="B5288" s="9"/>
      <c r="C5288" s="9"/>
      <c r="D5288" s="9"/>
      <c r="E5288" s="9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  <c r="AF5288" s="8"/>
      <c r="AG5288" s="8"/>
      <c r="AH5288" s="4"/>
    </row>
    <row r="5289" spans="1:34" s="5" customFormat="1">
      <c r="A5289" s="9"/>
      <c r="B5289" s="9"/>
      <c r="C5289" s="9"/>
      <c r="D5289" s="9"/>
      <c r="E5289" s="9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  <c r="AF5289" s="8"/>
      <c r="AG5289" s="8"/>
      <c r="AH5289" s="4"/>
    </row>
    <row r="5290" spans="1:34" s="5" customFormat="1">
      <c r="A5290" s="9"/>
      <c r="B5290" s="9"/>
      <c r="C5290" s="9"/>
      <c r="D5290" s="9"/>
      <c r="E5290" s="9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  <c r="AF5290" s="8"/>
      <c r="AG5290" s="8"/>
      <c r="AH5290" s="4"/>
    </row>
    <row r="5291" spans="1:34" s="5" customFormat="1">
      <c r="A5291" s="9"/>
      <c r="B5291" s="9"/>
      <c r="C5291" s="9"/>
      <c r="D5291" s="9"/>
      <c r="E5291" s="9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  <c r="AF5291" s="8"/>
      <c r="AG5291" s="8"/>
      <c r="AH5291" s="4"/>
    </row>
    <row r="5292" spans="1:34" s="5" customFormat="1">
      <c r="A5292" s="9"/>
      <c r="B5292" s="9"/>
      <c r="C5292" s="9"/>
      <c r="D5292" s="9"/>
      <c r="E5292" s="9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  <c r="AF5292" s="8"/>
      <c r="AG5292" s="8"/>
      <c r="AH5292" s="4"/>
    </row>
    <row r="5293" spans="1:34" s="5" customFormat="1">
      <c r="A5293" s="9"/>
      <c r="B5293" s="9"/>
      <c r="C5293" s="9"/>
      <c r="D5293" s="9"/>
      <c r="E5293" s="9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  <c r="AF5293" s="8"/>
      <c r="AG5293" s="8"/>
      <c r="AH5293" s="4"/>
    </row>
    <row r="5294" spans="1:34" s="5" customFormat="1">
      <c r="A5294" s="9"/>
      <c r="B5294" s="9"/>
      <c r="C5294" s="9"/>
      <c r="D5294" s="9"/>
      <c r="E5294" s="9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  <c r="AF5294" s="8"/>
      <c r="AG5294" s="8"/>
      <c r="AH5294" s="4"/>
    </row>
    <row r="5295" spans="1:34" s="5" customFormat="1">
      <c r="A5295" s="9"/>
      <c r="B5295" s="9"/>
      <c r="C5295" s="9"/>
      <c r="D5295" s="9"/>
      <c r="E5295" s="9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  <c r="AF5295" s="8"/>
      <c r="AG5295" s="8"/>
      <c r="AH5295" s="4"/>
    </row>
    <row r="5296" spans="1:34" s="5" customFormat="1">
      <c r="A5296" s="9"/>
      <c r="B5296" s="9"/>
      <c r="C5296" s="9"/>
      <c r="D5296" s="9"/>
      <c r="E5296" s="9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  <c r="AF5296" s="8"/>
      <c r="AG5296" s="8"/>
      <c r="AH5296" s="4"/>
    </row>
    <row r="5297" spans="1:34" s="5" customFormat="1">
      <c r="A5297" s="9"/>
      <c r="B5297" s="9"/>
      <c r="C5297" s="9"/>
      <c r="D5297" s="9"/>
      <c r="E5297" s="9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  <c r="AF5297" s="8"/>
      <c r="AG5297" s="8"/>
      <c r="AH5297" s="4"/>
    </row>
    <row r="5298" spans="1:34" s="5" customFormat="1">
      <c r="A5298" s="9"/>
      <c r="B5298" s="9"/>
      <c r="C5298" s="9"/>
      <c r="D5298" s="9"/>
      <c r="E5298" s="9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  <c r="AF5298" s="8"/>
      <c r="AG5298" s="8"/>
      <c r="AH5298" s="4"/>
    </row>
    <row r="5299" spans="1:34" s="5" customFormat="1">
      <c r="A5299" s="9"/>
      <c r="B5299" s="9"/>
      <c r="C5299" s="9"/>
      <c r="D5299" s="9"/>
      <c r="E5299" s="9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  <c r="AF5299" s="8"/>
      <c r="AG5299" s="8"/>
      <c r="AH5299" s="4"/>
    </row>
    <row r="5300" spans="1:34" s="5" customFormat="1">
      <c r="A5300" s="9"/>
      <c r="B5300" s="9"/>
      <c r="C5300" s="9"/>
      <c r="D5300" s="9"/>
      <c r="E5300" s="9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  <c r="AF5300" s="8"/>
      <c r="AG5300" s="8"/>
      <c r="AH5300" s="4"/>
    </row>
    <row r="5301" spans="1:34" s="5" customFormat="1">
      <c r="A5301" s="9"/>
      <c r="B5301" s="9"/>
      <c r="C5301" s="9"/>
      <c r="D5301" s="9"/>
      <c r="E5301" s="9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  <c r="AF5301" s="8"/>
      <c r="AG5301" s="8"/>
      <c r="AH5301" s="4"/>
    </row>
    <row r="5302" spans="1:34" s="5" customFormat="1">
      <c r="A5302" s="9"/>
      <c r="B5302" s="9"/>
      <c r="C5302" s="9"/>
      <c r="D5302" s="9"/>
      <c r="E5302" s="9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  <c r="AF5302" s="8"/>
      <c r="AG5302" s="8"/>
      <c r="AH5302" s="4"/>
    </row>
    <row r="5303" spans="1:34" s="5" customFormat="1">
      <c r="A5303" s="9"/>
      <c r="B5303" s="9"/>
      <c r="C5303" s="9"/>
      <c r="D5303" s="9"/>
      <c r="E5303" s="9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  <c r="AF5303" s="8"/>
      <c r="AG5303" s="8"/>
      <c r="AH5303" s="4"/>
    </row>
    <row r="5304" spans="1:34" s="5" customFormat="1">
      <c r="A5304" s="9"/>
      <c r="B5304" s="9"/>
      <c r="C5304" s="9"/>
      <c r="D5304" s="9"/>
      <c r="E5304" s="9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  <c r="AF5304" s="8"/>
      <c r="AG5304" s="8"/>
      <c r="AH5304" s="4"/>
    </row>
    <row r="5305" spans="1:34" s="5" customFormat="1">
      <c r="A5305" s="9"/>
      <c r="B5305" s="9"/>
      <c r="C5305" s="9"/>
      <c r="D5305" s="9"/>
      <c r="E5305" s="9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  <c r="AF5305" s="8"/>
      <c r="AG5305" s="8"/>
      <c r="AH5305" s="4"/>
    </row>
    <row r="5306" spans="1:34" s="5" customFormat="1">
      <c r="A5306" s="9"/>
      <c r="B5306" s="9"/>
      <c r="C5306" s="9"/>
      <c r="D5306" s="9"/>
      <c r="E5306" s="9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  <c r="AF5306" s="8"/>
      <c r="AG5306" s="8"/>
      <c r="AH5306" s="4"/>
    </row>
    <row r="5307" spans="1:34" s="5" customFormat="1">
      <c r="A5307" s="9"/>
      <c r="B5307" s="9"/>
      <c r="C5307" s="9"/>
      <c r="D5307" s="9"/>
      <c r="E5307" s="9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  <c r="AF5307" s="8"/>
      <c r="AG5307" s="8"/>
      <c r="AH5307" s="4"/>
    </row>
    <row r="5308" spans="1:34" s="5" customFormat="1">
      <c r="A5308" s="9"/>
      <c r="B5308" s="9"/>
      <c r="C5308" s="9"/>
      <c r="D5308" s="9"/>
      <c r="E5308" s="9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8"/>
      <c r="AH5308" s="4"/>
    </row>
    <row r="5309" spans="1:34" s="5" customFormat="1">
      <c r="A5309" s="9"/>
      <c r="B5309" s="9"/>
      <c r="C5309" s="9"/>
      <c r="D5309" s="9"/>
      <c r="E5309" s="9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8"/>
      <c r="AH5309" s="4"/>
    </row>
    <row r="5310" spans="1:34" s="5" customFormat="1">
      <c r="A5310" s="9"/>
      <c r="B5310" s="9"/>
      <c r="C5310" s="9"/>
      <c r="D5310" s="9"/>
      <c r="E5310" s="9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  <c r="AF5310" s="8"/>
      <c r="AG5310" s="8"/>
      <c r="AH5310" s="4"/>
    </row>
    <row r="5311" spans="1:34" s="5" customFormat="1">
      <c r="A5311" s="9"/>
      <c r="B5311" s="9"/>
      <c r="C5311" s="9"/>
      <c r="D5311" s="9"/>
      <c r="E5311" s="9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  <c r="AF5311" s="8"/>
      <c r="AG5311" s="8"/>
      <c r="AH5311" s="4"/>
    </row>
    <row r="5312" spans="1:34" s="5" customFormat="1">
      <c r="A5312" s="9"/>
      <c r="B5312" s="9"/>
      <c r="C5312" s="9"/>
      <c r="D5312" s="9"/>
      <c r="E5312" s="9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  <c r="AF5312" s="8"/>
      <c r="AG5312" s="8"/>
      <c r="AH5312" s="4"/>
    </row>
    <row r="5313" spans="1:34" s="5" customFormat="1">
      <c r="A5313" s="9"/>
      <c r="B5313" s="9"/>
      <c r="C5313" s="9"/>
      <c r="D5313" s="9"/>
      <c r="E5313" s="9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  <c r="AF5313" s="8"/>
      <c r="AG5313" s="8"/>
      <c r="AH5313" s="4"/>
    </row>
    <row r="5314" spans="1:34" s="5" customFormat="1">
      <c r="A5314" s="9"/>
      <c r="B5314" s="9"/>
      <c r="C5314" s="9"/>
      <c r="D5314" s="9"/>
      <c r="E5314" s="9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  <c r="AF5314" s="8"/>
      <c r="AG5314" s="8"/>
      <c r="AH5314" s="4"/>
    </row>
    <row r="5315" spans="1:34" s="5" customFormat="1">
      <c r="A5315" s="9"/>
      <c r="B5315" s="9"/>
      <c r="C5315" s="9"/>
      <c r="D5315" s="9"/>
      <c r="E5315" s="9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  <c r="AF5315" s="8"/>
      <c r="AG5315" s="8"/>
      <c r="AH5315" s="4"/>
    </row>
    <row r="5316" spans="1:34" s="5" customFormat="1">
      <c r="A5316" s="9"/>
      <c r="B5316" s="9"/>
      <c r="C5316" s="9"/>
      <c r="D5316" s="9"/>
      <c r="E5316" s="9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  <c r="AF5316" s="8"/>
      <c r="AG5316" s="8"/>
      <c r="AH5316" s="4"/>
    </row>
    <row r="5317" spans="1:34" s="5" customFormat="1">
      <c r="A5317" s="9"/>
      <c r="B5317" s="9"/>
      <c r="C5317" s="9"/>
      <c r="D5317" s="9"/>
      <c r="E5317" s="9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  <c r="AF5317" s="8"/>
      <c r="AG5317" s="8"/>
      <c r="AH5317" s="4"/>
    </row>
    <row r="5318" spans="1:34" s="5" customFormat="1">
      <c r="A5318" s="9"/>
      <c r="B5318" s="9"/>
      <c r="C5318" s="9"/>
      <c r="D5318" s="9"/>
      <c r="E5318" s="9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  <c r="AF5318" s="8"/>
      <c r="AG5318" s="8"/>
      <c r="AH5318" s="4"/>
    </row>
    <row r="5319" spans="1:34" s="5" customFormat="1">
      <c r="A5319" s="9"/>
      <c r="B5319" s="9"/>
      <c r="C5319" s="9"/>
      <c r="D5319" s="9"/>
      <c r="E5319" s="9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  <c r="AF5319" s="8"/>
      <c r="AG5319" s="8"/>
      <c r="AH5319" s="4"/>
    </row>
    <row r="5320" spans="1:34" s="5" customFormat="1">
      <c r="A5320" s="9"/>
      <c r="B5320" s="9"/>
      <c r="C5320" s="9"/>
      <c r="D5320" s="9"/>
      <c r="E5320" s="9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  <c r="AF5320" s="8"/>
      <c r="AG5320" s="8"/>
      <c r="AH5320" s="4"/>
    </row>
    <row r="5321" spans="1:34" s="5" customFormat="1">
      <c r="A5321" s="9"/>
      <c r="B5321" s="9"/>
      <c r="C5321" s="9"/>
      <c r="D5321" s="9"/>
      <c r="E5321" s="9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  <c r="AF5321" s="8"/>
      <c r="AG5321" s="8"/>
      <c r="AH5321" s="4"/>
    </row>
    <row r="5322" spans="1:34" s="5" customFormat="1">
      <c r="A5322" s="9"/>
      <c r="B5322" s="9"/>
      <c r="C5322" s="9"/>
      <c r="D5322" s="9"/>
      <c r="E5322" s="9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  <c r="AF5322" s="8"/>
      <c r="AG5322" s="8"/>
      <c r="AH5322" s="4"/>
    </row>
    <row r="5323" spans="1:34" s="5" customFormat="1">
      <c r="A5323" s="9"/>
      <c r="B5323" s="9"/>
      <c r="C5323" s="9"/>
      <c r="D5323" s="9"/>
      <c r="E5323" s="9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  <c r="AF5323" s="8"/>
      <c r="AG5323" s="8"/>
      <c r="AH5323" s="4"/>
    </row>
    <row r="5324" spans="1:34" s="5" customFormat="1">
      <c r="A5324" s="9"/>
      <c r="B5324" s="9"/>
      <c r="C5324" s="9"/>
      <c r="D5324" s="9"/>
      <c r="E5324" s="9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  <c r="AF5324" s="8"/>
      <c r="AG5324" s="8"/>
      <c r="AH5324" s="4"/>
    </row>
    <row r="5325" spans="1:34" s="5" customFormat="1">
      <c r="A5325" s="9"/>
      <c r="B5325" s="9"/>
      <c r="C5325" s="9"/>
      <c r="D5325" s="9"/>
      <c r="E5325" s="9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  <c r="AF5325" s="8"/>
      <c r="AG5325" s="8"/>
      <c r="AH5325" s="4"/>
    </row>
    <row r="5326" spans="1:34" s="5" customFormat="1">
      <c r="A5326" s="9"/>
      <c r="B5326" s="9"/>
      <c r="C5326" s="9"/>
      <c r="D5326" s="9"/>
      <c r="E5326" s="9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  <c r="AF5326" s="8"/>
      <c r="AG5326" s="8"/>
      <c r="AH5326" s="4"/>
    </row>
    <row r="5327" spans="1:34" s="5" customFormat="1">
      <c r="A5327" s="9"/>
      <c r="B5327" s="9"/>
      <c r="C5327" s="9"/>
      <c r="D5327" s="9"/>
      <c r="E5327" s="9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  <c r="AF5327" s="8"/>
      <c r="AG5327" s="8"/>
      <c r="AH5327" s="4"/>
    </row>
    <row r="5328" spans="1:34" s="5" customFormat="1">
      <c r="A5328" s="9"/>
      <c r="B5328" s="9"/>
      <c r="C5328" s="9"/>
      <c r="D5328" s="9"/>
      <c r="E5328" s="9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  <c r="AF5328" s="8"/>
      <c r="AG5328" s="8"/>
      <c r="AH5328" s="4"/>
    </row>
    <row r="5329" spans="1:34" s="5" customFormat="1">
      <c r="A5329" s="9"/>
      <c r="B5329" s="9"/>
      <c r="C5329" s="9"/>
      <c r="D5329" s="9"/>
      <c r="E5329" s="9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  <c r="AF5329" s="8"/>
      <c r="AG5329" s="8"/>
      <c r="AH5329" s="4"/>
    </row>
    <row r="5330" spans="1:34" s="5" customFormat="1">
      <c r="A5330" s="9"/>
      <c r="B5330" s="9"/>
      <c r="C5330" s="9"/>
      <c r="D5330" s="9"/>
      <c r="E5330" s="9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  <c r="AF5330" s="8"/>
      <c r="AG5330" s="8"/>
      <c r="AH5330" s="4"/>
    </row>
    <row r="5331" spans="1:34" s="5" customFormat="1">
      <c r="A5331" s="9"/>
      <c r="B5331" s="9"/>
      <c r="C5331" s="9"/>
      <c r="D5331" s="9"/>
      <c r="E5331" s="9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  <c r="AF5331" s="8"/>
      <c r="AG5331" s="8"/>
      <c r="AH5331" s="4"/>
    </row>
    <row r="5332" spans="1:34" s="5" customFormat="1">
      <c r="A5332" s="9"/>
      <c r="B5332" s="9"/>
      <c r="C5332" s="9"/>
      <c r="D5332" s="9"/>
      <c r="E5332" s="9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  <c r="AF5332" s="8"/>
      <c r="AG5332" s="8"/>
      <c r="AH5332" s="4"/>
    </row>
    <row r="5333" spans="1:34" s="5" customFormat="1">
      <c r="A5333" s="9"/>
      <c r="B5333" s="9"/>
      <c r="C5333" s="9"/>
      <c r="D5333" s="9"/>
      <c r="E5333" s="9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  <c r="AF5333" s="8"/>
      <c r="AG5333" s="8"/>
      <c r="AH5333" s="4"/>
    </row>
    <row r="5334" spans="1:34" s="5" customFormat="1">
      <c r="A5334" s="9"/>
      <c r="B5334" s="9"/>
      <c r="C5334" s="9"/>
      <c r="D5334" s="9"/>
      <c r="E5334" s="9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  <c r="AF5334" s="8"/>
      <c r="AG5334" s="8"/>
      <c r="AH5334" s="4"/>
    </row>
    <row r="5335" spans="1:34" s="5" customFormat="1">
      <c r="A5335" s="9"/>
      <c r="B5335" s="9"/>
      <c r="C5335" s="9"/>
      <c r="D5335" s="9"/>
      <c r="E5335" s="9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  <c r="AF5335" s="8"/>
      <c r="AG5335" s="8"/>
      <c r="AH5335" s="4"/>
    </row>
    <row r="5336" spans="1:34" s="5" customFormat="1">
      <c r="A5336" s="9"/>
      <c r="B5336" s="9"/>
      <c r="C5336" s="9"/>
      <c r="D5336" s="9"/>
      <c r="E5336" s="9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  <c r="AF5336" s="8"/>
      <c r="AG5336" s="8"/>
      <c r="AH5336" s="4"/>
    </row>
    <row r="5337" spans="1:34" s="5" customFormat="1">
      <c r="A5337" s="9"/>
      <c r="B5337" s="9"/>
      <c r="C5337" s="9"/>
      <c r="D5337" s="9"/>
      <c r="E5337" s="9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  <c r="AF5337" s="8"/>
      <c r="AG5337" s="8"/>
      <c r="AH5337" s="4"/>
    </row>
    <row r="5338" spans="1:34" s="5" customFormat="1">
      <c r="A5338" s="9"/>
      <c r="B5338" s="9"/>
      <c r="C5338" s="9"/>
      <c r="D5338" s="9"/>
      <c r="E5338" s="9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  <c r="AF5338" s="8"/>
      <c r="AG5338" s="8"/>
      <c r="AH5338" s="4"/>
    </row>
    <row r="5339" spans="1:34" s="5" customFormat="1">
      <c r="A5339" s="9"/>
      <c r="B5339" s="9"/>
      <c r="C5339" s="9"/>
      <c r="D5339" s="9"/>
      <c r="E5339" s="9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  <c r="AF5339" s="8"/>
      <c r="AG5339" s="8"/>
      <c r="AH5339" s="4"/>
    </row>
    <row r="5340" spans="1:34" s="5" customFormat="1">
      <c r="A5340" s="9"/>
      <c r="B5340" s="9"/>
      <c r="C5340" s="9"/>
      <c r="D5340" s="9"/>
      <c r="E5340" s="9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  <c r="AF5340" s="8"/>
      <c r="AG5340" s="8"/>
      <c r="AH5340" s="4"/>
    </row>
    <row r="5341" spans="1:34" s="5" customFormat="1">
      <c r="A5341" s="9"/>
      <c r="B5341" s="9"/>
      <c r="C5341" s="9"/>
      <c r="D5341" s="9"/>
      <c r="E5341" s="9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  <c r="AF5341" s="8"/>
      <c r="AG5341" s="8"/>
      <c r="AH5341" s="4"/>
    </row>
    <row r="5342" spans="1:34" s="5" customFormat="1">
      <c r="A5342" s="9"/>
      <c r="B5342" s="9"/>
      <c r="C5342" s="9"/>
      <c r="D5342" s="9"/>
      <c r="E5342" s="9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  <c r="AF5342" s="8"/>
      <c r="AG5342" s="8"/>
      <c r="AH5342" s="4"/>
    </row>
    <row r="5343" spans="1:34" s="5" customFormat="1">
      <c r="A5343" s="9"/>
      <c r="B5343" s="9"/>
      <c r="C5343" s="9"/>
      <c r="D5343" s="9"/>
      <c r="E5343" s="9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  <c r="AF5343" s="8"/>
      <c r="AG5343" s="8"/>
      <c r="AH5343" s="4"/>
    </row>
    <row r="5344" spans="1:34" s="5" customFormat="1">
      <c r="A5344" s="9"/>
      <c r="B5344" s="9"/>
      <c r="C5344" s="9"/>
      <c r="D5344" s="9"/>
      <c r="E5344" s="9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  <c r="AF5344" s="8"/>
      <c r="AG5344" s="8"/>
      <c r="AH5344" s="4"/>
    </row>
    <row r="5345" spans="1:34" s="5" customFormat="1">
      <c r="A5345" s="9"/>
      <c r="B5345" s="9"/>
      <c r="C5345" s="9"/>
      <c r="D5345" s="9"/>
      <c r="E5345" s="9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  <c r="AF5345" s="8"/>
      <c r="AG5345" s="8"/>
      <c r="AH5345" s="4"/>
    </row>
    <row r="5346" spans="1:34" s="5" customFormat="1">
      <c r="A5346" s="9"/>
      <c r="B5346" s="9"/>
      <c r="C5346" s="9"/>
      <c r="D5346" s="9"/>
      <c r="E5346" s="9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  <c r="AF5346" s="8"/>
      <c r="AG5346" s="8"/>
      <c r="AH5346" s="4"/>
    </row>
    <row r="5347" spans="1:34" s="5" customFormat="1">
      <c r="A5347" s="9"/>
      <c r="B5347" s="9"/>
      <c r="C5347" s="9"/>
      <c r="D5347" s="9"/>
      <c r="E5347" s="9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  <c r="AF5347" s="8"/>
      <c r="AG5347" s="8"/>
      <c r="AH5347" s="4"/>
    </row>
    <row r="5348" spans="1:34" s="5" customFormat="1">
      <c r="A5348" s="9"/>
      <c r="B5348" s="9"/>
      <c r="C5348" s="9"/>
      <c r="D5348" s="9"/>
      <c r="E5348" s="9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  <c r="AF5348" s="8"/>
      <c r="AG5348" s="8"/>
      <c r="AH5348" s="4"/>
    </row>
    <row r="5349" spans="1:34" s="5" customFormat="1">
      <c r="A5349" s="9"/>
      <c r="B5349" s="9"/>
      <c r="C5349" s="9"/>
      <c r="D5349" s="9"/>
      <c r="E5349" s="9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8"/>
      <c r="AH5349" s="4"/>
    </row>
    <row r="5350" spans="1:34" s="5" customFormat="1">
      <c r="A5350" s="9"/>
      <c r="B5350" s="9"/>
      <c r="C5350" s="9"/>
      <c r="D5350" s="9"/>
      <c r="E5350" s="9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  <c r="AF5350" s="8"/>
      <c r="AG5350" s="8"/>
      <c r="AH5350" s="4"/>
    </row>
    <row r="5351" spans="1:34" s="5" customFormat="1">
      <c r="A5351" s="9"/>
      <c r="B5351" s="9"/>
      <c r="C5351" s="9"/>
      <c r="D5351" s="9"/>
      <c r="E5351" s="9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  <c r="AF5351" s="8"/>
      <c r="AG5351" s="8"/>
      <c r="AH5351" s="4"/>
    </row>
    <row r="5352" spans="1:34" s="5" customFormat="1">
      <c r="A5352" s="9"/>
      <c r="B5352" s="9"/>
      <c r="C5352" s="9"/>
      <c r="D5352" s="9"/>
      <c r="E5352" s="9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  <c r="AF5352" s="8"/>
      <c r="AG5352" s="8"/>
      <c r="AH5352" s="4"/>
    </row>
    <row r="5353" spans="1:34" s="5" customFormat="1">
      <c r="A5353" s="9"/>
      <c r="B5353" s="9"/>
      <c r="C5353" s="9"/>
      <c r="D5353" s="9"/>
      <c r="E5353" s="9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  <c r="AF5353" s="8"/>
      <c r="AG5353" s="8"/>
      <c r="AH5353" s="4"/>
    </row>
    <row r="5354" spans="1:34" s="5" customFormat="1">
      <c r="A5354" s="9"/>
      <c r="B5354" s="9"/>
      <c r="C5354" s="9"/>
      <c r="D5354" s="9"/>
      <c r="E5354" s="9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  <c r="AF5354" s="8"/>
      <c r="AG5354" s="8"/>
      <c r="AH5354" s="4"/>
    </row>
    <row r="5355" spans="1:34" s="5" customFormat="1">
      <c r="A5355" s="9"/>
      <c r="B5355" s="9"/>
      <c r="C5355" s="9"/>
      <c r="D5355" s="9"/>
      <c r="E5355" s="9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  <c r="AF5355" s="8"/>
      <c r="AG5355" s="8"/>
      <c r="AH5355" s="4"/>
    </row>
    <row r="5356" spans="1:34" s="5" customFormat="1">
      <c r="A5356" s="9"/>
      <c r="B5356" s="9"/>
      <c r="C5356" s="9"/>
      <c r="D5356" s="9"/>
      <c r="E5356" s="9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  <c r="AF5356" s="8"/>
      <c r="AG5356" s="8"/>
      <c r="AH5356" s="4"/>
    </row>
    <row r="5357" spans="1:34" s="5" customFormat="1">
      <c r="A5357" s="9"/>
      <c r="B5357" s="9"/>
      <c r="C5357" s="9"/>
      <c r="D5357" s="9"/>
      <c r="E5357" s="9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  <c r="AF5357" s="8"/>
      <c r="AG5357" s="8"/>
      <c r="AH5357" s="4"/>
    </row>
    <row r="5358" spans="1:34" s="5" customFormat="1">
      <c r="A5358" s="9"/>
      <c r="B5358" s="9"/>
      <c r="C5358" s="9"/>
      <c r="D5358" s="9"/>
      <c r="E5358" s="9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  <c r="AF5358" s="8"/>
      <c r="AG5358" s="8"/>
      <c r="AH5358" s="4"/>
    </row>
    <row r="5359" spans="1:34" s="5" customFormat="1">
      <c r="A5359" s="9"/>
      <c r="B5359" s="9"/>
      <c r="C5359" s="9"/>
      <c r="D5359" s="9"/>
      <c r="E5359" s="9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  <c r="AF5359" s="8"/>
      <c r="AG5359" s="8"/>
      <c r="AH5359" s="4"/>
    </row>
    <row r="5360" spans="1:34" s="5" customFormat="1">
      <c r="A5360" s="9"/>
      <c r="B5360" s="9"/>
      <c r="C5360" s="9"/>
      <c r="D5360" s="9"/>
      <c r="E5360" s="9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  <c r="AF5360" s="8"/>
      <c r="AG5360" s="8"/>
      <c r="AH5360" s="4"/>
    </row>
    <row r="5361" spans="1:34" s="5" customFormat="1">
      <c r="A5361" s="9"/>
      <c r="B5361" s="9"/>
      <c r="C5361" s="9"/>
      <c r="D5361" s="9"/>
      <c r="E5361" s="9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  <c r="AF5361" s="8"/>
      <c r="AG5361" s="8"/>
      <c r="AH5361" s="4"/>
    </row>
    <row r="5362" spans="1:34" s="5" customFormat="1">
      <c r="A5362" s="9"/>
      <c r="B5362" s="9"/>
      <c r="C5362" s="9"/>
      <c r="D5362" s="9"/>
      <c r="E5362" s="9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  <c r="AF5362" s="8"/>
      <c r="AG5362" s="8"/>
      <c r="AH5362" s="4"/>
    </row>
    <row r="5363" spans="1:34" s="5" customFormat="1">
      <c r="A5363" s="9"/>
      <c r="B5363" s="9"/>
      <c r="C5363" s="9"/>
      <c r="D5363" s="9"/>
      <c r="E5363" s="9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  <c r="AF5363" s="8"/>
      <c r="AG5363" s="8"/>
      <c r="AH5363" s="4"/>
    </row>
    <row r="5364" spans="1:34" s="5" customFormat="1">
      <c r="A5364" s="9"/>
      <c r="B5364" s="9"/>
      <c r="C5364" s="9"/>
      <c r="D5364" s="9"/>
      <c r="E5364" s="9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  <c r="AF5364" s="8"/>
      <c r="AG5364" s="8"/>
      <c r="AH5364" s="4"/>
    </row>
    <row r="5365" spans="1:34" s="5" customFormat="1">
      <c r="A5365" s="9"/>
      <c r="B5365" s="9"/>
      <c r="C5365" s="9"/>
      <c r="D5365" s="9"/>
      <c r="E5365" s="9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  <c r="AF5365" s="8"/>
      <c r="AG5365" s="8"/>
      <c r="AH5365" s="4"/>
    </row>
    <row r="5366" spans="1:34" s="5" customFormat="1">
      <c r="A5366" s="9"/>
      <c r="B5366" s="9"/>
      <c r="C5366" s="9"/>
      <c r="D5366" s="9"/>
      <c r="E5366" s="9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  <c r="AF5366" s="8"/>
      <c r="AG5366" s="8"/>
      <c r="AH5366" s="4"/>
    </row>
    <row r="5367" spans="1:34" s="5" customFormat="1">
      <c r="A5367" s="9"/>
      <c r="B5367" s="9"/>
      <c r="C5367" s="9"/>
      <c r="D5367" s="9"/>
      <c r="E5367" s="9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  <c r="AF5367" s="8"/>
      <c r="AG5367" s="8"/>
      <c r="AH5367" s="4"/>
    </row>
    <row r="5368" spans="1:34" s="5" customFormat="1">
      <c r="A5368" s="9"/>
      <c r="B5368" s="9"/>
      <c r="C5368" s="9"/>
      <c r="D5368" s="9"/>
      <c r="E5368" s="9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  <c r="AF5368" s="8"/>
      <c r="AG5368" s="8"/>
      <c r="AH5368" s="4"/>
    </row>
    <row r="5369" spans="1:34" s="5" customFormat="1">
      <c r="A5369" s="9"/>
      <c r="B5369" s="9"/>
      <c r="C5369" s="9"/>
      <c r="D5369" s="9"/>
      <c r="E5369" s="9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  <c r="AF5369" s="8"/>
      <c r="AG5369" s="8"/>
      <c r="AH5369" s="4"/>
    </row>
    <row r="5370" spans="1:34" s="5" customFormat="1">
      <c r="A5370" s="9"/>
      <c r="B5370" s="9"/>
      <c r="C5370" s="9"/>
      <c r="D5370" s="9"/>
      <c r="E5370" s="9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  <c r="AF5370" s="8"/>
      <c r="AG5370" s="8"/>
      <c r="AH5370" s="4"/>
    </row>
    <row r="5371" spans="1:34" s="5" customFormat="1">
      <c r="A5371" s="9"/>
      <c r="B5371" s="9"/>
      <c r="C5371" s="9"/>
      <c r="D5371" s="9"/>
      <c r="E5371" s="9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  <c r="AF5371" s="8"/>
      <c r="AG5371" s="8"/>
      <c r="AH5371" s="4"/>
    </row>
    <row r="5372" spans="1:34" s="5" customFormat="1">
      <c r="A5372" s="9"/>
      <c r="B5372" s="9"/>
      <c r="C5372" s="9"/>
      <c r="D5372" s="9"/>
      <c r="E5372" s="9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  <c r="AF5372" s="8"/>
      <c r="AG5372" s="8"/>
      <c r="AH5372" s="4"/>
    </row>
    <row r="5373" spans="1:34" s="5" customFormat="1">
      <c r="A5373" s="9"/>
      <c r="B5373" s="9"/>
      <c r="C5373" s="9"/>
      <c r="D5373" s="9"/>
      <c r="E5373" s="9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  <c r="AF5373" s="8"/>
      <c r="AG5373" s="8"/>
      <c r="AH5373" s="4"/>
    </row>
    <row r="5374" spans="1:34" s="5" customFormat="1">
      <c r="A5374" s="9"/>
      <c r="B5374" s="9"/>
      <c r="C5374" s="9"/>
      <c r="D5374" s="9"/>
      <c r="E5374" s="9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  <c r="AF5374" s="8"/>
      <c r="AG5374" s="8"/>
      <c r="AH5374" s="4"/>
    </row>
    <row r="5375" spans="1:34" s="5" customFormat="1">
      <c r="A5375" s="9"/>
      <c r="B5375" s="9"/>
      <c r="C5375" s="9"/>
      <c r="D5375" s="9"/>
      <c r="E5375" s="9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8"/>
      <c r="AH5375" s="4"/>
    </row>
    <row r="5376" spans="1:34" s="5" customFormat="1">
      <c r="A5376" s="9"/>
      <c r="B5376" s="9"/>
      <c r="C5376" s="9"/>
      <c r="D5376" s="9"/>
      <c r="E5376" s="9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  <c r="AF5376" s="8"/>
      <c r="AG5376" s="8"/>
      <c r="AH5376" s="4"/>
    </row>
    <row r="5377" spans="1:34" s="5" customFormat="1">
      <c r="A5377" s="9"/>
      <c r="B5377" s="9"/>
      <c r="C5377" s="9"/>
      <c r="D5377" s="9"/>
      <c r="E5377" s="9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  <c r="AF5377" s="8"/>
      <c r="AG5377" s="8"/>
      <c r="AH5377" s="4"/>
    </row>
    <row r="5378" spans="1:34" s="5" customFormat="1">
      <c r="A5378" s="9"/>
      <c r="B5378" s="9"/>
      <c r="C5378" s="9"/>
      <c r="D5378" s="9"/>
      <c r="E5378" s="9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  <c r="AF5378" s="8"/>
      <c r="AG5378" s="8"/>
      <c r="AH5378" s="4"/>
    </row>
    <row r="5379" spans="1:34" s="5" customFormat="1">
      <c r="A5379" s="9"/>
      <c r="B5379" s="9"/>
      <c r="C5379" s="9"/>
      <c r="D5379" s="9"/>
      <c r="E5379" s="9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  <c r="AF5379" s="8"/>
      <c r="AG5379" s="8"/>
      <c r="AH5379" s="4"/>
    </row>
    <row r="5380" spans="1:34" s="5" customFormat="1">
      <c r="A5380" s="9"/>
      <c r="B5380" s="9"/>
      <c r="C5380" s="9"/>
      <c r="D5380" s="9"/>
      <c r="E5380" s="9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  <c r="AF5380" s="8"/>
      <c r="AG5380" s="8"/>
      <c r="AH5380" s="4"/>
    </row>
    <row r="5381" spans="1:34" s="5" customFormat="1">
      <c r="A5381" s="9"/>
      <c r="B5381" s="9"/>
      <c r="C5381" s="9"/>
      <c r="D5381" s="9"/>
      <c r="E5381" s="9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  <c r="AF5381" s="8"/>
      <c r="AG5381" s="8"/>
      <c r="AH5381" s="4"/>
    </row>
    <row r="5382" spans="1:34" s="5" customFormat="1">
      <c r="A5382" s="9"/>
      <c r="B5382" s="9"/>
      <c r="C5382" s="9"/>
      <c r="D5382" s="9"/>
      <c r="E5382" s="9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8"/>
      <c r="AH5382" s="4"/>
    </row>
    <row r="5383" spans="1:34" s="5" customFormat="1">
      <c r="A5383" s="9"/>
      <c r="B5383" s="9"/>
      <c r="C5383" s="9"/>
      <c r="D5383" s="9"/>
      <c r="E5383" s="9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  <c r="AF5383" s="8"/>
      <c r="AG5383" s="8"/>
      <c r="AH5383" s="4"/>
    </row>
    <row r="5384" spans="1:34" s="5" customFormat="1">
      <c r="A5384" s="9"/>
      <c r="B5384" s="9"/>
      <c r="C5384" s="9"/>
      <c r="D5384" s="9"/>
      <c r="E5384" s="9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  <c r="AF5384" s="8"/>
      <c r="AG5384" s="8"/>
      <c r="AH5384" s="4"/>
    </row>
    <row r="5385" spans="1:34" s="5" customFormat="1">
      <c r="A5385" s="9"/>
      <c r="B5385" s="9"/>
      <c r="C5385" s="9"/>
      <c r="D5385" s="9"/>
      <c r="E5385" s="9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  <c r="AF5385" s="8"/>
      <c r="AG5385" s="8"/>
      <c r="AH5385" s="4"/>
    </row>
    <row r="5386" spans="1:34" s="5" customFormat="1">
      <c r="A5386" s="9"/>
      <c r="B5386" s="9"/>
      <c r="C5386" s="9"/>
      <c r="D5386" s="9"/>
      <c r="E5386" s="9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  <c r="AF5386" s="8"/>
      <c r="AG5386" s="8"/>
      <c r="AH5386" s="4"/>
    </row>
    <row r="5387" spans="1:34" s="5" customFormat="1">
      <c r="A5387" s="9"/>
      <c r="B5387" s="9"/>
      <c r="C5387" s="9"/>
      <c r="D5387" s="9"/>
      <c r="E5387" s="9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  <c r="AF5387" s="8"/>
      <c r="AG5387" s="8"/>
      <c r="AH5387" s="4"/>
    </row>
    <row r="5388" spans="1:34" s="5" customFormat="1">
      <c r="A5388" s="9"/>
      <c r="B5388" s="9"/>
      <c r="C5388" s="9"/>
      <c r="D5388" s="9"/>
      <c r="E5388" s="9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  <c r="AF5388" s="8"/>
      <c r="AG5388" s="8"/>
      <c r="AH5388" s="4"/>
    </row>
    <row r="5389" spans="1:34" s="5" customFormat="1">
      <c r="A5389" s="9"/>
      <c r="B5389" s="9"/>
      <c r="C5389" s="9"/>
      <c r="D5389" s="9"/>
      <c r="E5389" s="9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  <c r="AF5389" s="8"/>
      <c r="AG5389" s="8"/>
      <c r="AH5389" s="4"/>
    </row>
    <row r="5390" spans="1:34" s="5" customFormat="1">
      <c r="A5390" s="9"/>
      <c r="B5390" s="9"/>
      <c r="C5390" s="9"/>
      <c r="D5390" s="9"/>
      <c r="E5390" s="9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  <c r="AF5390" s="8"/>
      <c r="AG5390" s="8"/>
      <c r="AH5390" s="4"/>
    </row>
    <row r="5391" spans="1:34" s="5" customFormat="1">
      <c r="A5391" s="9"/>
      <c r="B5391" s="9"/>
      <c r="C5391" s="9"/>
      <c r="D5391" s="9"/>
      <c r="E5391" s="9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  <c r="AF5391" s="8"/>
      <c r="AG5391" s="8"/>
      <c r="AH5391" s="4"/>
    </row>
    <row r="5392" spans="1:34" s="5" customFormat="1">
      <c r="A5392" s="9"/>
      <c r="B5392" s="9"/>
      <c r="C5392" s="9"/>
      <c r="D5392" s="9"/>
      <c r="E5392" s="9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  <c r="AF5392" s="8"/>
      <c r="AG5392" s="8"/>
      <c r="AH5392" s="4"/>
    </row>
    <row r="5393" spans="1:34" s="5" customFormat="1">
      <c r="A5393" s="9"/>
      <c r="B5393" s="9"/>
      <c r="C5393" s="9"/>
      <c r="D5393" s="9"/>
      <c r="E5393" s="9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  <c r="AF5393" s="8"/>
      <c r="AG5393" s="8"/>
      <c r="AH5393" s="4"/>
    </row>
    <row r="5394" spans="1:34" s="5" customFormat="1">
      <c r="A5394" s="9"/>
      <c r="B5394" s="9"/>
      <c r="C5394" s="9"/>
      <c r="D5394" s="9"/>
      <c r="E5394" s="9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  <c r="AF5394" s="8"/>
      <c r="AG5394" s="8"/>
      <c r="AH5394" s="4"/>
    </row>
    <row r="5395" spans="1:34" s="5" customFormat="1">
      <c r="A5395" s="9"/>
      <c r="B5395" s="9"/>
      <c r="C5395" s="9"/>
      <c r="D5395" s="9"/>
      <c r="E5395" s="9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  <c r="AF5395" s="8"/>
      <c r="AG5395" s="8"/>
      <c r="AH5395" s="4"/>
    </row>
    <row r="5396" spans="1:34" s="5" customFormat="1">
      <c r="A5396" s="9"/>
      <c r="B5396" s="9"/>
      <c r="C5396" s="9"/>
      <c r="D5396" s="9"/>
      <c r="E5396" s="9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  <c r="AF5396" s="8"/>
      <c r="AG5396" s="8"/>
      <c r="AH5396" s="4"/>
    </row>
    <row r="5397" spans="1:34" s="5" customFormat="1">
      <c r="A5397" s="9"/>
      <c r="B5397" s="9"/>
      <c r="C5397" s="9"/>
      <c r="D5397" s="9"/>
      <c r="E5397" s="9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  <c r="AF5397" s="8"/>
      <c r="AG5397" s="8"/>
      <c r="AH5397" s="4"/>
    </row>
    <row r="5398" spans="1:34" s="5" customFormat="1">
      <c r="A5398" s="9"/>
      <c r="B5398" s="9"/>
      <c r="C5398" s="9"/>
      <c r="D5398" s="9"/>
      <c r="E5398" s="9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  <c r="AF5398" s="8"/>
      <c r="AG5398" s="8"/>
      <c r="AH5398" s="4"/>
    </row>
    <row r="5399" spans="1:34" s="5" customFormat="1">
      <c r="A5399" s="9"/>
      <c r="B5399" s="9"/>
      <c r="C5399" s="9"/>
      <c r="D5399" s="9"/>
      <c r="E5399" s="9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  <c r="AF5399" s="8"/>
      <c r="AG5399" s="8"/>
      <c r="AH5399" s="4"/>
    </row>
    <row r="5400" spans="1:34" s="5" customFormat="1">
      <c r="A5400" s="9"/>
      <c r="B5400" s="9"/>
      <c r="C5400" s="9"/>
      <c r="D5400" s="9"/>
      <c r="E5400" s="9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  <c r="AF5400" s="8"/>
      <c r="AG5400" s="8"/>
      <c r="AH5400" s="4"/>
    </row>
    <row r="5401" spans="1:34" s="5" customFormat="1">
      <c r="A5401" s="9"/>
      <c r="B5401" s="9"/>
      <c r="C5401" s="9"/>
      <c r="D5401" s="9"/>
      <c r="E5401" s="9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  <c r="AF5401" s="8"/>
      <c r="AG5401" s="8"/>
      <c r="AH5401" s="4"/>
    </row>
    <row r="5402" spans="1:34" s="5" customFormat="1">
      <c r="A5402" s="9"/>
      <c r="B5402" s="9"/>
      <c r="C5402" s="9"/>
      <c r="D5402" s="9"/>
      <c r="E5402" s="9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  <c r="AF5402" s="8"/>
      <c r="AG5402" s="8"/>
      <c r="AH5402" s="4"/>
    </row>
    <row r="5403" spans="1:34" s="5" customFormat="1">
      <c r="A5403" s="9"/>
      <c r="B5403" s="9"/>
      <c r="C5403" s="9"/>
      <c r="D5403" s="9"/>
      <c r="E5403" s="9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  <c r="AF5403" s="8"/>
      <c r="AG5403" s="8"/>
      <c r="AH5403" s="4"/>
    </row>
    <row r="5404" spans="1:34" s="5" customFormat="1">
      <c r="A5404" s="9"/>
      <c r="B5404" s="9"/>
      <c r="C5404" s="9"/>
      <c r="D5404" s="9"/>
      <c r="E5404" s="9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  <c r="AF5404" s="8"/>
      <c r="AG5404" s="8"/>
      <c r="AH5404" s="4"/>
    </row>
    <row r="5405" spans="1:34" s="5" customFormat="1">
      <c r="A5405" s="9"/>
      <c r="B5405" s="9"/>
      <c r="C5405" s="9"/>
      <c r="D5405" s="9"/>
      <c r="E5405" s="9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  <c r="AF5405" s="8"/>
      <c r="AG5405" s="8"/>
      <c r="AH5405" s="4"/>
    </row>
    <row r="5406" spans="1:34" s="5" customFormat="1">
      <c r="A5406" s="9"/>
      <c r="B5406" s="9"/>
      <c r="C5406" s="9"/>
      <c r="D5406" s="9"/>
      <c r="E5406" s="9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  <c r="AF5406" s="8"/>
      <c r="AG5406" s="8"/>
      <c r="AH5406" s="4"/>
    </row>
    <row r="5407" spans="1:34" s="5" customFormat="1">
      <c r="A5407" s="9"/>
      <c r="B5407" s="9"/>
      <c r="C5407" s="9"/>
      <c r="D5407" s="9"/>
      <c r="E5407" s="9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  <c r="AF5407" s="8"/>
      <c r="AG5407" s="8"/>
      <c r="AH5407" s="4"/>
    </row>
    <row r="5408" spans="1:34" s="5" customFormat="1">
      <c r="A5408" s="9"/>
      <c r="B5408" s="9"/>
      <c r="C5408" s="9"/>
      <c r="D5408" s="9"/>
      <c r="E5408" s="9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  <c r="AF5408" s="8"/>
      <c r="AG5408" s="8"/>
      <c r="AH5408" s="4"/>
    </row>
    <row r="5409" spans="1:34" s="5" customFormat="1">
      <c r="A5409" s="9"/>
      <c r="B5409" s="9"/>
      <c r="C5409" s="9"/>
      <c r="D5409" s="9"/>
      <c r="E5409" s="9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  <c r="AF5409" s="8"/>
      <c r="AG5409" s="8"/>
      <c r="AH5409" s="4"/>
    </row>
    <row r="5410" spans="1:34" s="5" customFormat="1">
      <c r="A5410" s="9"/>
      <c r="B5410" s="9"/>
      <c r="C5410" s="9"/>
      <c r="D5410" s="9"/>
      <c r="E5410" s="9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  <c r="AF5410" s="8"/>
      <c r="AG5410" s="8"/>
      <c r="AH5410" s="4"/>
    </row>
    <row r="5411" spans="1:34" s="5" customFormat="1">
      <c r="A5411" s="9"/>
      <c r="B5411" s="9"/>
      <c r="C5411" s="9"/>
      <c r="D5411" s="9"/>
      <c r="E5411" s="9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  <c r="AF5411" s="8"/>
      <c r="AG5411" s="8"/>
      <c r="AH5411" s="4"/>
    </row>
    <row r="5412" spans="1:34" s="5" customFormat="1">
      <c r="A5412" s="9"/>
      <c r="B5412" s="9"/>
      <c r="C5412" s="9"/>
      <c r="D5412" s="9"/>
      <c r="E5412" s="9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  <c r="AF5412" s="8"/>
      <c r="AG5412" s="8"/>
      <c r="AH5412" s="4"/>
    </row>
    <row r="5413" spans="1:34" s="5" customFormat="1">
      <c r="A5413" s="9"/>
      <c r="B5413" s="9"/>
      <c r="C5413" s="9"/>
      <c r="D5413" s="9"/>
      <c r="E5413" s="9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  <c r="AF5413" s="8"/>
      <c r="AG5413" s="8"/>
      <c r="AH5413" s="4"/>
    </row>
    <row r="5414" spans="1:34" s="5" customFormat="1">
      <c r="A5414" s="9"/>
      <c r="B5414" s="9"/>
      <c r="C5414" s="9"/>
      <c r="D5414" s="9"/>
      <c r="E5414" s="9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  <c r="AF5414" s="8"/>
      <c r="AG5414" s="8"/>
      <c r="AH5414" s="4"/>
    </row>
    <row r="5415" spans="1:34" s="5" customFormat="1">
      <c r="A5415" s="9"/>
      <c r="B5415" s="9"/>
      <c r="C5415" s="9"/>
      <c r="D5415" s="9"/>
      <c r="E5415" s="9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  <c r="AF5415" s="8"/>
      <c r="AG5415" s="8"/>
      <c r="AH5415" s="4"/>
    </row>
    <row r="5416" spans="1:34" s="5" customFormat="1">
      <c r="A5416" s="9"/>
      <c r="B5416" s="9"/>
      <c r="C5416" s="9"/>
      <c r="D5416" s="9"/>
      <c r="E5416" s="9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  <c r="AF5416" s="8"/>
      <c r="AG5416" s="8"/>
      <c r="AH5416" s="4"/>
    </row>
    <row r="5417" spans="1:34" s="5" customFormat="1">
      <c r="A5417" s="9"/>
      <c r="B5417" s="9"/>
      <c r="C5417" s="9"/>
      <c r="D5417" s="9"/>
      <c r="E5417" s="9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  <c r="AF5417" s="8"/>
      <c r="AG5417" s="8"/>
      <c r="AH5417" s="4"/>
    </row>
    <row r="5418" spans="1:34" s="5" customFormat="1">
      <c r="A5418" s="9"/>
      <c r="B5418" s="9"/>
      <c r="C5418" s="9"/>
      <c r="D5418" s="9"/>
      <c r="E5418" s="9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  <c r="AF5418" s="8"/>
      <c r="AG5418" s="8"/>
      <c r="AH5418" s="4"/>
    </row>
    <row r="5419" spans="1:34" s="5" customFormat="1">
      <c r="A5419" s="9"/>
      <c r="B5419" s="9"/>
      <c r="C5419" s="9"/>
      <c r="D5419" s="9"/>
      <c r="E5419" s="9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  <c r="AF5419" s="8"/>
      <c r="AG5419" s="8"/>
      <c r="AH5419" s="4"/>
    </row>
    <row r="5420" spans="1:34" s="5" customFormat="1">
      <c r="A5420" s="9"/>
      <c r="B5420" s="9"/>
      <c r="C5420" s="9"/>
      <c r="D5420" s="9"/>
      <c r="E5420" s="9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  <c r="AF5420" s="8"/>
      <c r="AG5420" s="8"/>
      <c r="AH5420" s="4"/>
    </row>
    <row r="5421" spans="1:34" s="5" customFormat="1">
      <c r="A5421" s="9"/>
      <c r="B5421" s="9"/>
      <c r="C5421" s="9"/>
      <c r="D5421" s="9"/>
      <c r="E5421" s="9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  <c r="AF5421" s="8"/>
      <c r="AG5421" s="8"/>
      <c r="AH5421" s="4"/>
    </row>
    <row r="5422" spans="1:34" s="5" customFormat="1">
      <c r="A5422" s="9"/>
      <c r="B5422" s="9"/>
      <c r="C5422" s="9"/>
      <c r="D5422" s="9"/>
      <c r="E5422" s="9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  <c r="AF5422" s="8"/>
      <c r="AG5422" s="8"/>
      <c r="AH5422" s="4"/>
    </row>
    <row r="5423" spans="1:34" s="5" customFormat="1">
      <c r="A5423" s="9"/>
      <c r="B5423" s="9"/>
      <c r="C5423" s="9"/>
      <c r="D5423" s="9"/>
      <c r="E5423" s="9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  <c r="AF5423" s="8"/>
      <c r="AG5423" s="8"/>
      <c r="AH5423" s="4"/>
    </row>
    <row r="5424" spans="1:34" s="5" customFormat="1">
      <c r="A5424" s="9"/>
      <c r="B5424" s="9"/>
      <c r="C5424" s="9"/>
      <c r="D5424" s="9"/>
      <c r="E5424" s="9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  <c r="AF5424" s="8"/>
      <c r="AG5424" s="8"/>
      <c r="AH5424" s="4"/>
    </row>
    <row r="5425" spans="1:34" s="5" customFormat="1">
      <c r="A5425" s="9"/>
      <c r="B5425" s="9"/>
      <c r="C5425" s="9"/>
      <c r="D5425" s="9"/>
      <c r="E5425" s="9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  <c r="AF5425" s="8"/>
      <c r="AG5425" s="8"/>
      <c r="AH5425" s="4"/>
    </row>
    <row r="5426" spans="1:34" s="5" customFormat="1">
      <c r="A5426" s="9"/>
      <c r="B5426" s="9"/>
      <c r="C5426" s="9"/>
      <c r="D5426" s="9"/>
      <c r="E5426" s="9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  <c r="AF5426" s="8"/>
      <c r="AG5426" s="8"/>
      <c r="AH5426" s="4"/>
    </row>
    <row r="5427" spans="1:34" s="5" customFormat="1">
      <c r="A5427" s="9"/>
      <c r="B5427" s="9"/>
      <c r="C5427" s="9"/>
      <c r="D5427" s="9"/>
      <c r="E5427" s="9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/>
      <c r="AG5427" s="8"/>
      <c r="AH5427" s="4"/>
    </row>
    <row r="5428" spans="1:34" s="5" customFormat="1">
      <c r="A5428" s="9"/>
      <c r="B5428" s="9"/>
      <c r="C5428" s="9"/>
      <c r="D5428" s="9"/>
      <c r="E5428" s="9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  <c r="AF5428" s="8"/>
      <c r="AG5428" s="8"/>
      <c r="AH5428" s="4"/>
    </row>
    <row r="5429" spans="1:34" s="5" customFormat="1">
      <c r="A5429" s="9"/>
      <c r="B5429" s="9"/>
      <c r="C5429" s="9"/>
      <c r="D5429" s="9"/>
      <c r="E5429" s="9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  <c r="AF5429" s="8"/>
      <c r="AG5429" s="8"/>
      <c r="AH5429" s="4"/>
    </row>
    <row r="5430" spans="1:34" s="5" customFormat="1">
      <c r="A5430" s="9"/>
      <c r="B5430" s="9"/>
      <c r="C5430" s="9"/>
      <c r="D5430" s="9"/>
      <c r="E5430" s="9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  <c r="AF5430" s="8"/>
      <c r="AG5430" s="8"/>
      <c r="AH5430" s="4"/>
    </row>
    <row r="5431" spans="1:34" s="5" customFormat="1">
      <c r="A5431" s="9"/>
      <c r="B5431" s="9"/>
      <c r="C5431" s="9"/>
      <c r="D5431" s="9"/>
      <c r="E5431" s="9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  <c r="AF5431" s="8"/>
      <c r="AG5431" s="8"/>
      <c r="AH5431" s="4"/>
    </row>
    <row r="5432" spans="1:34" s="5" customFormat="1">
      <c r="A5432" s="9"/>
      <c r="B5432" s="9"/>
      <c r="C5432" s="9"/>
      <c r="D5432" s="9"/>
      <c r="E5432" s="9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  <c r="AF5432" s="8"/>
      <c r="AG5432" s="8"/>
      <c r="AH5432" s="4"/>
    </row>
    <row r="5433" spans="1:34" s="5" customFormat="1">
      <c r="A5433" s="9"/>
      <c r="B5433" s="9"/>
      <c r="C5433" s="9"/>
      <c r="D5433" s="9"/>
      <c r="E5433" s="9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  <c r="AF5433" s="8"/>
      <c r="AG5433" s="8"/>
      <c r="AH5433" s="4"/>
    </row>
    <row r="5434" spans="1:34" s="5" customFormat="1">
      <c r="A5434" s="9"/>
      <c r="B5434" s="9"/>
      <c r="C5434" s="9"/>
      <c r="D5434" s="9"/>
      <c r="E5434" s="9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  <c r="AF5434" s="8"/>
      <c r="AG5434" s="8"/>
      <c r="AH5434" s="4"/>
    </row>
    <row r="5435" spans="1:34" s="5" customFormat="1">
      <c r="A5435" s="9"/>
      <c r="B5435" s="9"/>
      <c r="C5435" s="9"/>
      <c r="D5435" s="9"/>
      <c r="E5435" s="9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  <c r="AF5435" s="8"/>
      <c r="AG5435" s="8"/>
      <c r="AH5435" s="4"/>
    </row>
    <row r="5436" spans="1:34" s="5" customFormat="1">
      <c r="A5436" s="9"/>
      <c r="B5436" s="9"/>
      <c r="C5436" s="9"/>
      <c r="D5436" s="9"/>
      <c r="E5436" s="9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  <c r="AF5436" s="8"/>
      <c r="AG5436" s="8"/>
      <c r="AH5436" s="4"/>
    </row>
    <row r="5437" spans="1:34" s="5" customFormat="1">
      <c r="A5437" s="9"/>
      <c r="B5437" s="9"/>
      <c r="C5437" s="9"/>
      <c r="D5437" s="9"/>
      <c r="E5437" s="9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  <c r="AF5437" s="8"/>
      <c r="AG5437" s="8"/>
      <c r="AH5437" s="4"/>
    </row>
    <row r="5438" spans="1:34" s="5" customFormat="1">
      <c r="A5438" s="9"/>
      <c r="B5438" s="9"/>
      <c r="C5438" s="9"/>
      <c r="D5438" s="9"/>
      <c r="E5438" s="9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  <c r="AF5438" s="8"/>
      <c r="AG5438" s="8"/>
      <c r="AH5438" s="4"/>
    </row>
    <row r="5439" spans="1:34" s="5" customFormat="1">
      <c r="A5439" s="9"/>
      <c r="B5439" s="9"/>
      <c r="C5439" s="9"/>
      <c r="D5439" s="9"/>
      <c r="E5439" s="9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  <c r="AF5439" s="8"/>
      <c r="AG5439" s="8"/>
      <c r="AH5439" s="4"/>
    </row>
    <row r="5440" spans="1:34" s="5" customFormat="1">
      <c r="A5440" s="9"/>
      <c r="B5440" s="9"/>
      <c r="C5440" s="9"/>
      <c r="D5440" s="9"/>
      <c r="E5440" s="9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  <c r="AF5440" s="8"/>
      <c r="AG5440" s="8"/>
      <c r="AH5440" s="4"/>
    </row>
    <row r="5441" spans="1:34" s="5" customFormat="1">
      <c r="A5441" s="9"/>
      <c r="B5441" s="9"/>
      <c r="C5441" s="9"/>
      <c r="D5441" s="9"/>
      <c r="E5441" s="9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  <c r="AF5441" s="8"/>
      <c r="AG5441" s="8"/>
      <c r="AH5441" s="4"/>
    </row>
    <row r="5442" spans="1:34" s="5" customFormat="1">
      <c r="A5442" s="9"/>
      <c r="B5442" s="9"/>
      <c r="C5442" s="9"/>
      <c r="D5442" s="9"/>
      <c r="E5442" s="9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  <c r="AF5442" s="8"/>
      <c r="AG5442" s="8"/>
      <c r="AH5442" s="4"/>
    </row>
    <row r="5443" spans="1:34" s="5" customFormat="1">
      <c r="A5443" s="9"/>
      <c r="B5443" s="9"/>
      <c r="C5443" s="9"/>
      <c r="D5443" s="9"/>
      <c r="E5443" s="9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  <c r="AF5443" s="8"/>
      <c r="AG5443" s="8"/>
      <c r="AH5443" s="4"/>
    </row>
    <row r="5444" spans="1:34" s="5" customFormat="1">
      <c r="A5444" s="9"/>
      <c r="B5444" s="9"/>
      <c r="C5444" s="9"/>
      <c r="D5444" s="9"/>
      <c r="E5444" s="9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  <c r="AF5444" s="8"/>
      <c r="AG5444" s="8"/>
      <c r="AH5444" s="4"/>
    </row>
    <row r="5445" spans="1:34" s="5" customFormat="1">
      <c r="A5445" s="9"/>
      <c r="B5445" s="9"/>
      <c r="C5445" s="9"/>
      <c r="D5445" s="9"/>
      <c r="E5445" s="9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  <c r="AF5445" s="8"/>
      <c r="AG5445" s="8"/>
      <c r="AH5445" s="4"/>
    </row>
    <row r="5446" spans="1:34" s="5" customFormat="1">
      <c r="A5446" s="9"/>
      <c r="B5446" s="9"/>
      <c r="C5446" s="9"/>
      <c r="D5446" s="9"/>
      <c r="E5446" s="9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  <c r="AF5446" s="8"/>
      <c r="AG5446" s="8"/>
      <c r="AH5446" s="4"/>
    </row>
    <row r="5447" spans="1:34" s="5" customFormat="1">
      <c r="A5447" s="9"/>
      <c r="B5447" s="9"/>
      <c r="C5447" s="9"/>
      <c r="D5447" s="9"/>
      <c r="E5447" s="9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  <c r="AF5447" s="8"/>
      <c r="AG5447" s="8"/>
      <c r="AH5447" s="4"/>
    </row>
    <row r="5448" spans="1:34" s="5" customFormat="1">
      <c r="A5448" s="9"/>
      <c r="B5448" s="9"/>
      <c r="C5448" s="9"/>
      <c r="D5448" s="9"/>
      <c r="E5448" s="9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  <c r="AF5448" s="8"/>
      <c r="AG5448" s="8"/>
      <c r="AH5448" s="4"/>
    </row>
    <row r="5449" spans="1:34" s="5" customFormat="1">
      <c r="A5449" s="9"/>
      <c r="B5449" s="9"/>
      <c r="C5449" s="9"/>
      <c r="D5449" s="9"/>
      <c r="E5449" s="9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  <c r="AF5449" s="8"/>
      <c r="AG5449" s="8"/>
      <c r="AH5449" s="4"/>
    </row>
    <row r="5450" spans="1:34" s="5" customFormat="1">
      <c r="A5450" s="9"/>
      <c r="B5450" s="9"/>
      <c r="C5450" s="9"/>
      <c r="D5450" s="9"/>
      <c r="E5450" s="9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  <c r="AF5450" s="8"/>
      <c r="AG5450" s="8"/>
      <c r="AH5450" s="4"/>
    </row>
    <row r="5451" spans="1:34" s="5" customFormat="1">
      <c r="A5451" s="9"/>
      <c r="B5451" s="9"/>
      <c r="C5451" s="9"/>
      <c r="D5451" s="9"/>
      <c r="E5451" s="9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  <c r="AF5451" s="8"/>
      <c r="AG5451" s="8"/>
      <c r="AH5451" s="4"/>
    </row>
    <row r="5452" spans="1:34" s="5" customFormat="1">
      <c r="A5452" s="9"/>
      <c r="B5452" s="9"/>
      <c r="C5452" s="9"/>
      <c r="D5452" s="9"/>
      <c r="E5452" s="9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  <c r="AF5452" s="8"/>
      <c r="AG5452" s="8"/>
      <c r="AH5452" s="4"/>
    </row>
    <row r="5453" spans="1:34" s="5" customFormat="1">
      <c r="A5453" s="9"/>
      <c r="B5453" s="9"/>
      <c r="C5453" s="9"/>
      <c r="D5453" s="9"/>
      <c r="E5453" s="9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  <c r="AF5453" s="8"/>
      <c r="AG5453" s="8"/>
      <c r="AH5453" s="4"/>
    </row>
    <row r="5454" spans="1:34" s="5" customFormat="1">
      <c r="A5454" s="9"/>
      <c r="B5454" s="9"/>
      <c r="C5454" s="9"/>
      <c r="D5454" s="9"/>
      <c r="E5454" s="9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  <c r="AF5454" s="8"/>
      <c r="AG5454" s="8"/>
      <c r="AH5454" s="4"/>
    </row>
    <row r="5455" spans="1:34" s="5" customFormat="1">
      <c r="A5455" s="9"/>
      <c r="B5455" s="9"/>
      <c r="C5455" s="9"/>
      <c r="D5455" s="9"/>
      <c r="E5455" s="9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  <c r="AF5455" s="8"/>
      <c r="AG5455" s="8"/>
      <c r="AH5455" s="4"/>
    </row>
    <row r="5456" spans="1:34" s="5" customFormat="1">
      <c r="A5456" s="9"/>
      <c r="B5456" s="9"/>
      <c r="C5456" s="9"/>
      <c r="D5456" s="9"/>
      <c r="E5456" s="9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  <c r="AF5456" s="8"/>
      <c r="AG5456" s="8"/>
      <c r="AH5456" s="4"/>
    </row>
    <row r="5457" spans="1:34" s="5" customFormat="1">
      <c r="A5457" s="9"/>
      <c r="B5457" s="9"/>
      <c r="C5457" s="9"/>
      <c r="D5457" s="9"/>
      <c r="E5457" s="9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  <c r="AF5457" s="8"/>
      <c r="AG5457" s="8"/>
      <c r="AH5457" s="4"/>
    </row>
    <row r="5458" spans="1:34" s="5" customFormat="1">
      <c r="A5458" s="9"/>
      <c r="B5458" s="9"/>
      <c r="C5458" s="9"/>
      <c r="D5458" s="9"/>
      <c r="E5458" s="9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  <c r="AF5458" s="8"/>
      <c r="AG5458" s="8"/>
      <c r="AH5458" s="4"/>
    </row>
    <row r="5459" spans="1:34" s="5" customFormat="1">
      <c r="A5459" s="9"/>
      <c r="B5459" s="9"/>
      <c r="C5459" s="9"/>
      <c r="D5459" s="9"/>
      <c r="E5459" s="9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  <c r="AF5459" s="8"/>
      <c r="AG5459" s="8"/>
      <c r="AH5459" s="4"/>
    </row>
    <row r="5460" spans="1:34" s="5" customFormat="1">
      <c r="A5460" s="9"/>
      <c r="B5460" s="9"/>
      <c r="C5460" s="9"/>
      <c r="D5460" s="9"/>
      <c r="E5460" s="9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  <c r="AF5460" s="8"/>
      <c r="AG5460" s="8"/>
      <c r="AH5460" s="4"/>
    </row>
    <row r="5461" spans="1:34" s="5" customFormat="1">
      <c r="A5461" s="9"/>
      <c r="B5461" s="9"/>
      <c r="C5461" s="9"/>
      <c r="D5461" s="9"/>
      <c r="E5461" s="9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  <c r="AF5461" s="8"/>
      <c r="AG5461" s="8"/>
      <c r="AH5461" s="4"/>
    </row>
    <row r="5462" spans="1:34" s="5" customFormat="1">
      <c r="A5462" s="9"/>
      <c r="B5462" s="9"/>
      <c r="C5462" s="9"/>
      <c r="D5462" s="9"/>
      <c r="E5462" s="9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  <c r="AF5462" s="8"/>
      <c r="AG5462" s="8"/>
      <c r="AH5462" s="4"/>
    </row>
    <row r="5463" spans="1:34" s="5" customFormat="1">
      <c r="A5463" s="9"/>
      <c r="B5463" s="9"/>
      <c r="C5463" s="9"/>
      <c r="D5463" s="9"/>
      <c r="E5463" s="9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  <c r="AF5463" s="8"/>
      <c r="AG5463" s="8"/>
      <c r="AH5463" s="4"/>
    </row>
    <row r="5464" spans="1:34" s="5" customFormat="1">
      <c r="A5464" s="9"/>
      <c r="B5464" s="9"/>
      <c r="C5464" s="9"/>
      <c r="D5464" s="9"/>
      <c r="E5464" s="9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  <c r="AF5464" s="8"/>
      <c r="AG5464" s="8"/>
      <c r="AH5464" s="4"/>
    </row>
    <row r="5465" spans="1:34" s="5" customFormat="1">
      <c r="A5465" s="9"/>
      <c r="B5465" s="9"/>
      <c r="C5465" s="9"/>
      <c r="D5465" s="9"/>
      <c r="E5465" s="9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  <c r="AF5465" s="8"/>
      <c r="AG5465" s="8"/>
      <c r="AH5465" s="4"/>
    </row>
    <row r="5466" spans="1:34" s="5" customFormat="1">
      <c r="A5466" s="9"/>
      <c r="B5466" s="9"/>
      <c r="C5466" s="9"/>
      <c r="D5466" s="9"/>
      <c r="E5466" s="9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  <c r="AF5466" s="8"/>
      <c r="AG5466" s="8"/>
      <c r="AH5466" s="4"/>
    </row>
    <row r="5467" spans="1:34" s="5" customFormat="1">
      <c r="A5467" s="9"/>
      <c r="B5467" s="9"/>
      <c r="C5467" s="9"/>
      <c r="D5467" s="9"/>
      <c r="E5467" s="9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  <c r="AF5467" s="8"/>
      <c r="AG5467" s="8"/>
      <c r="AH5467" s="4"/>
    </row>
    <row r="5468" spans="1:34" s="5" customFormat="1">
      <c r="A5468" s="9"/>
      <c r="B5468" s="9"/>
      <c r="C5468" s="9"/>
      <c r="D5468" s="9"/>
      <c r="E5468" s="9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  <c r="AF5468" s="8"/>
      <c r="AG5468" s="8"/>
      <c r="AH5468" s="4"/>
    </row>
    <row r="5469" spans="1:34" s="5" customFormat="1">
      <c r="A5469" s="9"/>
      <c r="B5469" s="9"/>
      <c r="C5469" s="9"/>
      <c r="D5469" s="9"/>
      <c r="E5469" s="9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  <c r="AF5469" s="8"/>
      <c r="AG5469" s="8"/>
      <c r="AH5469" s="4"/>
    </row>
    <row r="5470" spans="1:34" s="5" customFormat="1">
      <c r="A5470" s="9"/>
      <c r="B5470" s="9"/>
      <c r="C5470" s="9"/>
      <c r="D5470" s="9"/>
      <c r="E5470" s="9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  <c r="AF5470" s="8"/>
      <c r="AG5470" s="8"/>
      <c r="AH5470" s="4"/>
    </row>
    <row r="5471" spans="1:34" s="5" customFormat="1">
      <c r="A5471" s="9"/>
      <c r="B5471" s="9"/>
      <c r="C5471" s="9"/>
      <c r="D5471" s="9"/>
      <c r="E5471" s="9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  <c r="AF5471" s="8"/>
      <c r="AG5471" s="8"/>
      <c r="AH5471" s="4"/>
    </row>
    <row r="5472" spans="1:34" s="5" customFormat="1">
      <c r="A5472" s="9"/>
      <c r="B5472" s="9"/>
      <c r="C5472" s="9"/>
      <c r="D5472" s="9"/>
      <c r="E5472" s="9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  <c r="AF5472" s="8"/>
      <c r="AG5472" s="8"/>
      <c r="AH5472" s="4"/>
    </row>
    <row r="5473" spans="1:34" s="5" customFormat="1">
      <c r="A5473" s="9"/>
      <c r="B5473" s="9"/>
      <c r="C5473" s="9"/>
      <c r="D5473" s="9"/>
      <c r="E5473" s="9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  <c r="AF5473" s="8"/>
      <c r="AG5473" s="8"/>
      <c r="AH5473" s="4"/>
    </row>
    <row r="5474" spans="1:34" s="5" customFormat="1">
      <c r="A5474" s="9"/>
      <c r="B5474" s="9"/>
      <c r="C5474" s="9"/>
      <c r="D5474" s="9"/>
      <c r="E5474" s="9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  <c r="AF5474" s="8"/>
      <c r="AG5474" s="8"/>
      <c r="AH5474" s="4"/>
    </row>
    <row r="5475" spans="1:34" s="5" customFormat="1">
      <c r="A5475" s="9"/>
      <c r="B5475" s="9"/>
      <c r="C5475" s="9"/>
      <c r="D5475" s="9"/>
      <c r="E5475" s="9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  <c r="AF5475" s="8"/>
      <c r="AG5475" s="8"/>
      <c r="AH5475" s="4"/>
    </row>
    <row r="5476" spans="1:34" s="5" customFormat="1">
      <c r="A5476" s="9"/>
      <c r="B5476" s="9"/>
      <c r="C5476" s="9"/>
      <c r="D5476" s="9"/>
      <c r="E5476" s="9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  <c r="AF5476" s="8"/>
      <c r="AG5476" s="8"/>
      <c r="AH5476" s="4"/>
    </row>
    <row r="5477" spans="1:34" s="5" customFormat="1">
      <c r="A5477" s="9"/>
      <c r="B5477" s="9"/>
      <c r="C5477" s="9"/>
      <c r="D5477" s="9"/>
      <c r="E5477" s="9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  <c r="AF5477" s="8"/>
      <c r="AG5477" s="8"/>
      <c r="AH5477" s="4"/>
    </row>
    <row r="5478" spans="1:34" s="5" customFormat="1">
      <c r="A5478" s="9"/>
      <c r="B5478" s="9"/>
      <c r="C5478" s="9"/>
      <c r="D5478" s="9"/>
      <c r="E5478" s="9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  <c r="AF5478" s="8"/>
      <c r="AG5478" s="8"/>
      <c r="AH5478" s="4"/>
    </row>
    <row r="5479" spans="1:34" s="5" customFormat="1">
      <c r="A5479" s="9"/>
      <c r="B5479" s="9"/>
      <c r="C5479" s="9"/>
      <c r="D5479" s="9"/>
      <c r="E5479" s="9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  <c r="AF5479" s="8"/>
      <c r="AG5479" s="8"/>
      <c r="AH5479" s="4"/>
    </row>
    <row r="5480" spans="1:34" s="5" customFormat="1">
      <c r="A5480" s="9"/>
      <c r="B5480" s="9"/>
      <c r="C5480" s="9"/>
      <c r="D5480" s="9"/>
      <c r="E5480" s="9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  <c r="AF5480" s="8"/>
      <c r="AG5480" s="8"/>
      <c r="AH5480" s="4"/>
    </row>
    <row r="5481" spans="1:34" s="5" customFormat="1">
      <c r="A5481" s="9"/>
      <c r="B5481" s="9"/>
      <c r="C5481" s="9"/>
      <c r="D5481" s="9"/>
      <c r="E5481" s="9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  <c r="AF5481" s="8"/>
      <c r="AG5481" s="8"/>
      <c r="AH5481" s="4"/>
    </row>
    <row r="5482" spans="1:34" s="5" customFormat="1">
      <c r="A5482" s="9"/>
      <c r="B5482" s="9"/>
      <c r="C5482" s="9"/>
      <c r="D5482" s="9"/>
      <c r="E5482" s="9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  <c r="AF5482" s="8"/>
      <c r="AG5482" s="8"/>
      <c r="AH5482" s="4"/>
    </row>
    <row r="5483" spans="1:34" s="5" customFormat="1">
      <c r="A5483" s="9"/>
      <c r="B5483" s="9"/>
      <c r="C5483" s="9"/>
      <c r="D5483" s="9"/>
      <c r="E5483" s="9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  <c r="AF5483" s="8"/>
      <c r="AG5483" s="8"/>
      <c r="AH5483" s="4"/>
    </row>
    <row r="5484" spans="1:34" s="5" customFormat="1">
      <c r="A5484" s="9"/>
      <c r="B5484" s="9"/>
      <c r="C5484" s="9"/>
      <c r="D5484" s="9"/>
      <c r="E5484" s="9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  <c r="AF5484" s="8"/>
      <c r="AG5484" s="8"/>
      <c r="AH5484" s="4"/>
    </row>
    <row r="5485" spans="1:34" s="5" customFormat="1">
      <c r="A5485" s="9"/>
      <c r="B5485" s="9"/>
      <c r="C5485" s="9"/>
      <c r="D5485" s="9"/>
      <c r="E5485" s="9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  <c r="AF5485" s="8"/>
      <c r="AG5485" s="8"/>
      <c r="AH5485" s="4"/>
    </row>
    <row r="5486" spans="1:34" s="5" customFormat="1">
      <c r="A5486" s="9"/>
      <c r="B5486" s="9"/>
      <c r="C5486" s="9"/>
      <c r="D5486" s="9"/>
      <c r="E5486" s="9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  <c r="AF5486" s="8"/>
      <c r="AG5486" s="8"/>
      <c r="AH5486" s="4"/>
    </row>
    <row r="5487" spans="1:34" s="5" customFormat="1">
      <c r="A5487" s="9"/>
      <c r="B5487" s="9"/>
      <c r="C5487" s="9"/>
      <c r="D5487" s="9"/>
      <c r="E5487" s="9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  <c r="AF5487" s="8"/>
      <c r="AG5487" s="8"/>
      <c r="AH5487" s="4"/>
    </row>
    <row r="5488" spans="1:34" s="5" customFormat="1">
      <c r="A5488" s="9"/>
      <c r="B5488" s="9"/>
      <c r="C5488" s="9"/>
      <c r="D5488" s="9"/>
      <c r="E5488" s="9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  <c r="AF5488" s="8"/>
      <c r="AG5488" s="8"/>
      <c r="AH5488" s="4"/>
    </row>
    <row r="5489" spans="1:34" s="5" customFormat="1">
      <c r="A5489" s="9"/>
      <c r="B5489" s="9"/>
      <c r="C5489" s="9"/>
      <c r="D5489" s="9"/>
      <c r="E5489" s="9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  <c r="AF5489" s="8"/>
      <c r="AG5489" s="8"/>
      <c r="AH5489" s="4"/>
    </row>
    <row r="5490" spans="1:34" s="5" customFormat="1">
      <c r="A5490" s="9"/>
      <c r="B5490" s="9"/>
      <c r="C5490" s="9"/>
      <c r="D5490" s="9"/>
      <c r="E5490" s="9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  <c r="AF5490" s="8"/>
      <c r="AG5490" s="8"/>
      <c r="AH5490" s="4"/>
    </row>
    <row r="5491" spans="1:34" s="5" customFormat="1">
      <c r="A5491" s="9"/>
      <c r="B5491" s="9"/>
      <c r="C5491" s="9"/>
      <c r="D5491" s="9"/>
      <c r="E5491" s="9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  <c r="AF5491" s="8"/>
      <c r="AG5491" s="8"/>
      <c r="AH5491" s="4"/>
    </row>
    <row r="5492" spans="1:34" s="5" customFormat="1">
      <c r="A5492" s="9"/>
      <c r="B5492" s="9"/>
      <c r="C5492" s="9"/>
      <c r="D5492" s="9"/>
      <c r="E5492" s="9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  <c r="AF5492" s="8"/>
      <c r="AG5492" s="8"/>
      <c r="AH5492" s="4"/>
    </row>
    <row r="5493" spans="1:34" s="5" customFormat="1">
      <c r="A5493" s="9"/>
      <c r="B5493" s="9"/>
      <c r="C5493" s="9"/>
      <c r="D5493" s="9"/>
      <c r="E5493" s="9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  <c r="AF5493" s="8"/>
      <c r="AG5493" s="8"/>
      <c r="AH5493" s="4"/>
    </row>
    <row r="5494" spans="1:34" s="5" customFormat="1">
      <c r="A5494" s="9"/>
      <c r="B5494" s="9"/>
      <c r="C5494" s="9"/>
      <c r="D5494" s="9"/>
      <c r="E5494" s="9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  <c r="AF5494" s="8"/>
      <c r="AG5494" s="8"/>
      <c r="AH5494" s="4"/>
    </row>
    <row r="5495" spans="1:34" s="5" customFormat="1">
      <c r="A5495" s="9"/>
      <c r="B5495" s="9"/>
      <c r="C5495" s="9"/>
      <c r="D5495" s="9"/>
      <c r="E5495" s="9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  <c r="AF5495" s="8"/>
      <c r="AG5495" s="8"/>
      <c r="AH5495" s="4"/>
    </row>
    <row r="5496" spans="1:34" s="5" customFormat="1">
      <c r="A5496" s="9"/>
      <c r="B5496" s="9"/>
      <c r="C5496" s="9"/>
      <c r="D5496" s="9"/>
      <c r="E5496" s="9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  <c r="AF5496" s="8"/>
      <c r="AG5496" s="8"/>
      <c r="AH5496" s="4"/>
    </row>
    <row r="5497" spans="1:34" s="5" customFormat="1">
      <c r="A5497" s="9"/>
      <c r="B5497" s="9"/>
      <c r="C5497" s="9"/>
      <c r="D5497" s="9"/>
      <c r="E5497" s="9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  <c r="AF5497" s="8"/>
      <c r="AG5497" s="8"/>
      <c r="AH5497" s="4"/>
    </row>
    <row r="5498" spans="1:34" s="5" customFormat="1">
      <c r="A5498" s="9"/>
      <c r="B5498" s="9"/>
      <c r="C5498" s="9"/>
      <c r="D5498" s="9"/>
      <c r="E5498" s="9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  <c r="AF5498" s="8"/>
      <c r="AG5498" s="8"/>
      <c r="AH5498" s="4"/>
    </row>
    <row r="5499" spans="1:34" s="5" customFormat="1">
      <c r="A5499" s="9"/>
      <c r="B5499" s="9"/>
      <c r="C5499" s="9"/>
      <c r="D5499" s="9"/>
      <c r="E5499" s="9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  <c r="AF5499" s="8"/>
      <c r="AG5499" s="8"/>
      <c r="AH5499" s="4"/>
    </row>
    <row r="5500" spans="1:34" s="5" customFormat="1">
      <c r="A5500" s="9"/>
      <c r="B5500" s="9"/>
      <c r="C5500" s="9"/>
      <c r="D5500" s="9"/>
      <c r="E5500" s="9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  <c r="AF5500" s="8"/>
      <c r="AG5500" s="8"/>
      <c r="AH5500" s="4"/>
    </row>
    <row r="5501" spans="1:34" s="5" customFormat="1">
      <c r="A5501" s="9"/>
      <c r="B5501" s="9"/>
      <c r="C5501" s="9"/>
      <c r="D5501" s="9"/>
      <c r="E5501" s="9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  <c r="AF5501" s="8"/>
      <c r="AG5501" s="8"/>
      <c r="AH5501" s="4"/>
    </row>
    <row r="5502" spans="1:34" s="5" customFormat="1">
      <c r="A5502" s="9"/>
      <c r="B5502" s="9"/>
      <c r="C5502" s="9"/>
      <c r="D5502" s="9"/>
      <c r="E5502" s="9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  <c r="AF5502" s="8"/>
      <c r="AG5502" s="8"/>
      <c r="AH5502" s="4"/>
    </row>
    <row r="5503" spans="1:34" s="5" customFormat="1">
      <c r="A5503" s="9"/>
      <c r="B5503" s="9"/>
      <c r="C5503" s="9"/>
      <c r="D5503" s="9"/>
      <c r="E5503" s="9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  <c r="AF5503" s="8"/>
      <c r="AG5503" s="8"/>
      <c r="AH5503" s="4"/>
    </row>
    <row r="5504" spans="1:34" s="5" customFormat="1">
      <c r="A5504" s="9"/>
      <c r="B5504" s="9"/>
      <c r="C5504" s="9"/>
      <c r="D5504" s="9"/>
      <c r="E5504" s="9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  <c r="AF5504" s="8"/>
      <c r="AG5504" s="8"/>
      <c r="AH5504" s="4"/>
    </row>
    <row r="5505" spans="1:34" s="5" customFormat="1">
      <c r="A5505" s="9"/>
      <c r="B5505" s="9"/>
      <c r="C5505" s="9"/>
      <c r="D5505" s="9"/>
      <c r="E5505" s="9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  <c r="AF5505" s="8"/>
      <c r="AG5505" s="8"/>
      <c r="AH5505" s="4"/>
    </row>
    <row r="5506" spans="1:34" s="5" customFormat="1">
      <c r="A5506" s="9"/>
      <c r="B5506" s="9"/>
      <c r="C5506" s="9"/>
      <c r="D5506" s="9"/>
      <c r="E5506" s="9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  <c r="AF5506" s="8"/>
      <c r="AG5506" s="8"/>
      <c r="AH5506" s="4"/>
    </row>
    <row r="5507" spans="1:34" s="5" customFormat="1">
      <c r="A5507" s="9"/>
      <c r="B5507" s="9"/>
      <c r="C5507" s="9"/>
      <c r="D5507" s="9"/>
      <c r="E5507" s="9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  <c r="AF5507" s="8"/>
      <c r="AG5507" s="8"/>
      <c r="AH5507" s="4"/>
    </row>
    <row r="5508" spans="1:34" s="5" customFormat="1">
      <c r="A5508" s="9"/>
      <c r="B5508" s="9"/>
      <c r="C5508" s="9"/>
      <c r="D5508" s="9"/>
      <c r="E5508" s="9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  <c r="AF5508" s="8"/>
      <c r="AG5508" s="8"/>
      <c r="AH5508" s="4"/>
    </row>
    <row r="5509" spans="1:34" s="5" customFormat="1">
      <c r="A5509" s="9"/>
      <c r="B5509" s="9"/>
      <c r="C5509" s="9"/>
      <c r="D5509" s="9"/>
      <c r="E5509" s="9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  <c r="AF5509" s="8"/>
      <c r="AG5509" s="8"/>
      <c r="AH5509" s="4"/>
    </row>
    <row r="5510" spans="1:34" s="5" customFormat="1">
      <c r="A5510" s="9"/>
      <c r="B5510" s="9"/>
      <c r="C5510" s="9"/>
      <c r="D5510" s="9"/>
      <c r="E5510" s="9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  <c r="AF5510" s="8"/>
      <c r="AG5510" s="8"/>
      <c r="AH5510" s="4"/>
    </row>
    <row r="5511" spans="1:34" s="5" customFormat="1">
      <c r="A5511" s="9"/>
      <c r="B5511" s="9"/>
      <c r="C5511" s="9"/>
      <c r="D5511" s="9"/>
      <c r="E5511" s="9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  <c r="AF5511" s="8"/>
      <c r="AG5511" s="8"/>
      <c r="AH5511" s="4"/>
    </row>
    <row r="5512" spans="1:34" s="5" customFormat="1">
      <c r="A5512" s="9"/>
      <c r="B5512" s="9"/>
      <c r="C5512" s="9"/>
      <c r="D5512" s="9"/>
      <c r="E5512" s="9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  <c r="AF5512" s="8"/>
      <c r="AG5512" s="8"/>
      <c r="AH5512" s="4"/>
    </row>
    <row r="5513" spans="1:34" s="5" customFormat="1">
      <c r="A5513" s="9"/>
      <c r="B5513" s="9"/>
      <c r="C5513" s="9"/>
      <c r="D5513" s="9"/>
      <c r="E5513" s="9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  <c r="AF5513" s="8"/>
      <c r="AG5513" s="8"/>
      <c r="AH5513" s="4"/>
    </row>
    <row r="5514" spans="1:34" s="5" customFormat="1">
      <c r="A5514" s="9"/>
      <c r="B5514" s="9"/>
      <c r="C5514" s="9"/>
      <c r="D5514" s="9"/>
      <c r="E5514" s="9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  <c r="AF5514" s="8"/>
      <c r="AG5514" s="8"/>
      <c r="AH5514" s="4"/>
    </row>
    <row r="5515" spans="1:34" s="5" customFormat="1">
      <c r="A5515" s="9"/>
      <c r="B5515" s="9"/>
      <c r="C5515" s="9"/>
      <c r="D5515" s="9"/>
      <c r="E5515" s="9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  <c r="AF5515" s="8"/>
      <c r="AG5515" s="8"/>
      <c r="AH5515" s="4"/>
    </row>
    <row r="5516" spans="1:34" s="5" customFormat="1">
      <c r="A5516" s="9"/>
      <c r="B5516" s="9"/>
      <c r="C5516" s="9"/>
      <c r="D5516" s="9"/>
      <c r="E5516" s="9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  <c r="AF5516" s="8"/>
      <c r="AG5516" s="8"/>
      <c r="AH5516" s="4"/>
    </row>
    <row r="5517" spans="1:34" s="5" customFormat="1">
      <c r="A5517" s="9"/>
      <c r="B5517" s="9"/>
      <c r="C5517" s="9"/>
      <c r="D5517" s="9"/>
      <c r="E5517" s="9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  <c r="AF5517" s="8"/>
      <c r="AG5517" s="8"/>
      <c r="AH5517" s="4"/>
    </row>
    <row r="5518" spans="1:34" s="5" customFormat="1">
      <c r="A5518" s="9"/>
      <c r="B5518" s="9"/>
      <c r="C5518" s="9"/>
      <c r="D5518" s="9"/>
      <c r="E5518" s="9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  <c r="AF5518" s="8"/>
      <c r="AG5518" s="8"/>
      <c r="AH5518" s="4"/>
    </row>
    <row r="5519" spans="1:34" s="5" customFormat="1">
      <c r="A5519" s="9"/>
      <c r="B5519" s="9"/>
      <c r="C5519" s="9"/>
      <c r="D5519" s="9"/>
      <c r="E5519" s="9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  <c r="AF5519" s="8"/>
      <c r="AG5519" s="8"/>
      <c r="AH5519" s="4"/>
    </row>
    <row r="5520" spans="1:34" s="5" customFormat="1">
      <c r="A5520" s="9"/>
      <c r="B5520" s="9"/>
      <c r="C5520" s="9"/>
      <c r="D5520" s="9"/>
      <c r="E5520" s="9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  <c r="AF5520" s="8"/>
      <c r="AG5520" s="8"/>
      <c r="AH5520" s="4"/>
    </row>
    <row r="5521" spans="1:34" s="5" customFormat="1">
      <c r="A5521" s="9"/>
      <c r="B5521" s="9"/>
      <c r="C5521" s="9"/>
      <c r="D5521" s="9"/>
      <c r="E5521" s="9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  <c r="AF5521" s="8"/>
      <c r="AG5521" s="8"/>
      <c r="AH5521" s="4"/>
    </row>
    <row r="5522" spans="1:34" s="5" customFormat="1">
      <c r="A5522" s="9"/>
      <c r="B5522" s="9"/>
      <c r="C5522" s="9"/>
      <c r="D5522" s="9"/>
      <c r="E5522" s="9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  <c r="AF5522" s="8"/>
      <c r="AG5522" s="8"/>
      <c r="AH5522" s="4"/>
    </row>
    <row r="5523" spans="1:34" s="5" customFormat="1">
      <c r="A5523" s="9"/>
      <c r="B5523" s="9"/>
      <c r="C5523" s="9"/>
      <c r="D5523" s="9"/>
      <c r="E5523" s="9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  <c r="AF5523" s="8"/>
      <c r="AG5523" s="8"/>
      <c r="AH5523" s="4"/>
    </row>
    <row r="5524" spans="1:34" s="5" customFormat="1">
      <c r="A5524" s="9"/>
      <c r="B5524" s="9"/>
      <c r="C5524" s="9"/>
      <c r="D5524" s="9"/>
      <c r="E5524" s="9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  <c r="AF5524" s="8"/>
      <c r="AG5524" s="8"/>
      <c r="AH5524" s="4"/>
    </row>
    <row r="5525" spans="1:34" s="5" customFormat="1">
      <c r="A5525" s="9"/>
      <c r="B5525" s="9"/>
      <c r="C5525" s="9"/>
      <c r="D5525" s="9"/>
      <c r="E5525" s="9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  <c r="AF5525" s="8"/>
      <c r="AG5525" s="8"/>
      <c r="AH5525" s="4"/>
    </row>
    <row r="5526" spans="1:34" s="5" customFormat="1">
      <c r="A5526" s="9"/>
      <c r="B5526" s="9"/>
      <c r="C5526" s="9"/>
      <c r="D5526" s="9"/>
      <c r="E5526" s="9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  <c r="AF5526" s="8"/>
      <c r="AG5526" s="8"/>
      <c r="AH5526" s="4"/>
    </row>
    <row r="5527" spans="1:34" s="5" customFormat="1">
      <c r="A5527" s="9"/>
      <c r="B5527" s="9"/>
      <c r="C5527" s="9"/>
      <c r="D5527" s="9"/>
      <c r="E5527" s="9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  <c r="AF5527" s="8"/>
      <c r="AG5527" s="8"/>
      <c r="AH5527" s="4"/>
    </row>
    <row r="5528" spans="1:34" s="5" customFormat="1">
      <c r="A5528" s="9"/>
      <c r="B5528" s="9"/>
      <c r="C5528" s="9"/>
      <c r="D5528" s="9"/>
      <c r="E5528" s="9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  <c r="AF5528" s="8"/>
      <c r="AG5528" s="8"/>
      <c r="AH5528" s="4"/>
    </row>
    <row r="5529" spans="1:34" s="5" customFormat="1">
      <c r="A5529" s="9"/>
      <c r="B5529" s="9"/>
      <c r="C5529" s="9"/>
      <c r="D5529" s="9"/>
      <c r="E5529" s="9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  <c r="AF5529" s="8"/>
      <c r="AG5529" s="8"/>
      <c r="AH5529" s="4"/>
    </row>
    <row r="5530" spans="1:34" s="5" customFormat="1">
      <c r="A5530" s="9"/>
      <c r="B5530" s="9"/>
      <c r="C5530" s="9"/>
      <c r="D5530" s="9"/>
      <c r="E5530" s="9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  <c r="AF5530" s="8"/>
      <c r="AG5530" s="8"/>
      <c r="AH5530" s="4"/>
    </row>
    <row r="5531" spans="1:34" s="5" customFormat="1">
      <c r="A5531" s="9"/>
      <c r="B5531" s="9"/>
      <c r="C5531" s="9"/>
      <c r="D5531" s="9"/>
      <c r="E5531" s="9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  <c r="AF5531" s="8"/>
      <c r="AG5531" s="8"/>
      <c r="AH5531" s="4"/>
    </row>
    <row r="5532" spans="1:34" s="5" customFormat="1">
      <c r="A5532" s="9"/>
      <c r="B5532" s="9"/>
      <c r="C5532" s="9"/>
      <c r="D5532" s="9"/>
      <c r="E5532" s="9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  <c r="AF5532" s="8"/>
      <c r="AG5532" s="8"/>
      <c r="AH5532" s="4"/>
    </row>
    <row r="5533" spans="1:34" s="5" customFormat="1">
      <c r="A5533" s="9"/>
      <c r="B5533" s="9"/>
      <c r="C5533" s="9"/>
      <c r="D5533" s="9"/>
      <c r="E5533" s="9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  <c r="AF5533" s="8"/>
      <c r="AG5533" s="8"/>
      <c r="AH5533" s="4"/>
    </row>
    <row r="5534" spans="1:34" s="5" customFormat="1">
      <c r="A5534" s="9"/>
      <c r="B5534" s="9"/>
      <c r="C5534" s="9"/>
      <c r="D5534" s="9"/>
      <c r="E5534" s="9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  <c r="AF5534" s="8"/>
      <c r="AG5534" s="8"/>
      <c r="AH5534" s="4"/>
    </row>
    <row r="5535" spans="1:34" s="5" customFormat="1">
      <c r="A5535" s="9"/>
      <c r="B5535" s="9"/>
      <c r="C5535" s="9"/>
      <c r="D5535" s="9"/>
      <c r="E5535" s="9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  <c r="AF5535" s="8"/>
      <c r="AG5535" s="8"/>
      <c r="AH5535" s="4"/>
    </row>
    <row r="5536" spans="1:34" s="5" customFormat="1">
      <c r="A5536" s="9"/>
      <c r="B5536" s="9"/>
      <c r="C5536" s="9"/>
      <c r="D5536" s="9"/>
      <c r="E5536" s="9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  <c r="AF5536" s="8"/>
      <c r="AG5536" s="8"/>
      <c r="AH5536" s="4"/>
    </row>
    <row r="5537" spans="1:34" s="5" customFormat="1">
      <c r="A5537" s="9"/>
      <c r="B5537" s="9"/>
      <c r="C5537" s="9"/>
      <c r="D5537" s="9"/>
      <c r="E5537" s="9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  <c r="AF5537" s="8"/>
      <c r="AG5537" s="8"/>
      <c r="AH5537" s="4"/>
    </row>
    <row r="5538" spans="1:34" s="5" customFormat="1">
      <c r="A5538" s="9"/>
      <c r="B5538" s="9"/>
      <c r="C5538" s="9"/>
      <c r="D5538" s="9"/>
      <c r="E5538" s="9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  <c r="AF5538" s="8"/>
      <c r="AG5538" s="8"/>
      <c r="AH5538" s="4"/>
    </row>
    <row r="5539" spans="1:34" s="5" customFormat="1">
      <c r="A5539" s="9"/>
      <c r="B5539" s="9"/>
      <c r="C5539" s="9"/>
      <c r="D5539" s="9"/>
      <c r="E5539" s="9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  <c r="AF5539" s="8"/>
      <c r="AG5539" s="8"/>
      <c r="AH5539" s="4"/>
    </row>
    <row r="5540" spans="1:34" s="5" customFormat="1">
      <c r="A5540" s="9"/>
      <c r="B5540" s="9"/>
      <c r="C5540" s="9"/>
      <c r="D5540" s="9"/>
      <c r="E5540" s="9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  <c r="AF5540" s="8"/>
      <c r="AG5540" s="8"/>
      <c r="AH5540" s="4"/>
    </row>
    <row r="5541" spans="1:34" s="5" customFormat="1">
      <c r="A5541" s="9"/>
      <c r="B5541" s="9"/>
      <c r="C5541" s="9"/>
      <c r="D5541" s="9"/>
      <c r="E5541" s="9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  <c r="AF5541" s="8"/>
      <c r="AG5541" s="8"/>
      <c r="AH5541" s="4"/>
    </row>
    <row r="5542" spans="1:34" s="5" customFormat="1">
      <c r="A5542" s="9"/>
      <c r="B5542" s="9"/>
      <c r="C5542" s="9"/>
      <c r="D5542" s="9"/>
      <c r="E5542" s="9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  <c r="AF5542" s="8"/>
      <c r="AG5542" s="8"/>
      <c r="AH5542" s="4"/>
    </row>
    <row r="5543" spans="1:34" s="5" customFormat="1">
      <c r="A5543" s="9"/>
      <c r="B5543" s="9"/>
      <c r="C5543" s="9"/>
      <c r="D5543" s="9"/>
      <c r="E5543" s="9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  <c r="AF5543" s="8"/>
      <c r="AG5543" s="8"/>
      <c r="AH5543" s="4"/>
    </row>
    <row r="5544" spans="1:34" s="5" customFormat="1">
      <c r="A5544" s="9"/>
      <c r="B5544" s="9"/>
      <c r="C5544" s="9"/>
      <c r="D5544" s="9"/>
      <c r="E5544" s="9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  <c r="AF5544" s="8"/>
      <c r="AG5544" s="8"/>
      <c r="AH5544" s="4"/>
    </row>
    <row r="5545" spans="1:34" s="5" customFormat="1">
      <c r="A5545" s="9"/>
      <c r="B5545" s="9"/>
      <c r="C5545" s="9"/>
      <c r="D5545" s="9"/>
      <c r="E5545" s="9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  <c r="AF5545" s="8"/>
      <c r="AG5545" s="8"/>
      <c r="AH5545" s="4"/>
    </row>
    <row r="5546" spans="1:34" s="5" customFormat="1">
      <c r="A5546" s="9"/>
      <c r="B5546" s="9"/>
      <c r="C5546" s="9"/>
      <c r="D5546" s="9"/>
      <c r="E5546" s="9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  <c r="AF5546" s="8"/>
      <c r="AG5546" s="8"/>
      <c r="AH5546" s="4"/>
    </row>
    <row r="5547" spans="1:34" s="5" customFormat="1">
      <c r="A5547" s="9"/>
      <c r="B5547" s="9"/>
      <c r="C5547" s="9"/>
      <c r="D5547" s="9"/>
      <c r="E5547" s="9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  <c r="AF5547" s="8"/>
      <c r="AG5547" s="8"/>
      <c r="AH5547" s="4"/>
    </row>
    <row r="5548" spans="1:34" s="5" customFormat="1">
      <c r="A5548" s="9"/>
      <c r="B5548" s="9"/>
      <c r="C5548" s="9"/>
      <c r="D5548" s="9"/>
      <c r="E5548" s="9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  <c r="AF5548" s="8"/>
      <c r="AG5548" s="8"/>
      <c r="AH5548" s="4"/>
    </row>
    <row r="5549" spans="1:34" s="5" customFormat="1">
      <c r="A5549" s="9"/>
      <c r="B5549" s="9"/>
      <c r="C5549" s="9"/>
      <c r="D5549" s="9"/>
      <c r="E5549" s="9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  <c r="AF5549" s="8"/>
      <c r="AG5549" s="8"/>
      <c r="AH5549" s="4"/>
    </row>
    <row r="5550" spans="1:34" s="5" customFormat="1">
      <c r="A5550" s="9"/>
      <c r="B5550" s="9"/>
      <c r="C5550" s="9"/>
      <c r="D5550" s="9"/>
      <c r="E5550" s="9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  <c r="AF5550" s="8"/>
      <c r="AG5550" s="8"/>
      <c r="AH5550" s="4"/>
    </row>
    <row r="5551" spans="1:34" s="5" customFormat="1">
      <c r="A5551" s="9"/>
      <c r="B5551" s="9"/>
      <c r="C5551" s="9"/>
      <c r="D5551" s="9"/>
      <c r="E5551" s="9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  <c r="AF5551" s="8"/>
      <c r="AG5551" s="8"/>
      <c r="AH5551" s="4"/>
    </row>
    <row r="5552" spans="1:34" s="5" customFormat="1">
      <c r="A5552" s="9"/>
      <c r="B5552" s="9"/>
      <c r="C5552" s="9"/>
      <c r="D5552" s="9"/>
      <c r="E5552" s="9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  <c r="AF5552" s="8"/>
      <c r="AG5552" s="8"/>
      <c r="AH5552" s="4"/>
    </row>
    <row r="5553" spans="1:34" s="5" customFormat="1">
      <c r="A5553" s="9"/>
      <c r="B5553" s="9"/>
      <c r="C5553" s="9"/>
      <c r="D5553" s="9"/>
      <c r="E5553" s="9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  <c r="AF5553" s="8"/>
      <c r="AG5553" s="8"/>
      <c r="AH5553" s="4"/>
    </row>
    <row r="5554" spans="1:34" s="5" customFormat="1">
      <c r="A5554" s="9"/>
      <c r="B5554" s="9"/>
      <c r="C5554" s="9"/>
      <c r="D5554" s="9"/>
      <c r="E5554" s="9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  <c r="AF5554" s="8"/>
      <c r="AG5554" s="8"/>
      <c r="AH5554" s="4"/>
    </row>
    <row r="5555" spans="1:34" s="5" customFormat="1">
      <c r="A5555" s="9"/>
      <c r="B5555" s="9"/>
      <c r="C5555" s="9"/>
      <c r="D5555" s="9"/>
      <c r="E5555" s="9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  <c r="AF5555" s="8"/>
      <c r="AG5555" s="8"/>
      <c r="AH5555" s="4"/>
    </row>
    <row r="5556" spans="1:34" s="5" customFormat="1">
      <c r="A5556" s="9"/>
      <c r="B5556" s="9"/>
      <c r="C5556" s="9"/>
      <c r="D5556" s="9"/>
      <c r="E5556" s="9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  <c r="AF5556" s="8"/>
      <c r="AG5556" s="8"/>
      <c r="AH5556" s="4"/>
    </row>
    <row r="5557" spans="1:34" s="5" customFormat="1">
      <c r="A5557" s="9"/>
      <c r="B5557" s="9"/>
      <c r="C5557" s="9"/>
      <c r="D5557" s="9"/>
      <c r="E5557" s="9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  <c r="AF5557" s="8"/>
      <c r="AG5557" s="8"/>
      <c r="AH5557" s="4"/>
    </row>
    <row r="5558" spans="1:34" s="5" customFormat="1">
      <c r="A5558" s="9"/>
      <c r="B5558" s="9"/>
      <c r="C5558" s="9"/>
      <c r="D5558" s="9"/>
      <c r="E5558" s="9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  <c r="AF5558" s="8"/>
      <c r="AG5558" s="8"/>
      <c r="AH5558" s="4"/>
    </row>
    <row r="5559" spans="1:34" s="5" customFormat="1">
      <c r="A5559" s="9"/>
      <c r="B5559" s="9"/>
      <c r="C5559" s="9"/>
      <c r="D5559" s="9"/>
      <c r="E5559" s="9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  <c r="AF5559" s="8"/>
      <c r="AG5559" s="8"/>
      <c r="AH5559" s="4"/>
    </row>
    <row r="5560" spans="1:34" s="5" customFormat="1">
      <c r="A5560" s="9"/>
      <c r="B5560" s="9"/>
      <c r="C5560" s="9"/>
      <c r="D5560" s="9"/>
      <c r="E5560" s="9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  <c r="AF5560" s="8"/>
      <c r="AG5560" s="8"/>
      <c r="AH5560" s="4"/>
    </row>
    <row r="5561" spans="1:34" s="5" customFormat="1">
      <c r="A5561" s="9"/>
      <c r="B5561" s="9"/>
      <c r="C5561" s="9"/>
      <c r="D5561" s="9"/>
      <c r="E5561" s="9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  <c r="AF5561" s="8"/>
      <c r="AG5561" s="8"/>
      <c r="AH5561" s="4"/>
    </row>
    <row r="5562" spans="1:34" s="5" customFormat="1">
      <c r="A5562" s="9"/>
      <c r="B5562" s="9"/>
      <c r="C5562" s="9"/>
      <c r="D5562" s="9"/>
      <c r="E5562" s="9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  <c r="AF5562" s="8"/>
      <c r="AG5562" s="8"/>
      <c r="AH5562" s="4"/>
    </row>
    <row r="5563" spans="1:34" s="5" customFormat="1">
      <c r="A5563" s="9"/>
      <c r="B5563" s="9"/>
      <c r="C5563" s="9"/>
      <c r="D5563" s="9"/>
      <c r="E5563" s="9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  <c r="AF5563" s="8"/>
      <c r="AG5563" s="8"/>
      <c r="AH5563" s="4"/>
    </row>
    <row r="5564" spans="1:34" s="5" customFormat="1">
      <c r="A5564" s="9"/>
      <c r="B5564" s="9"/>
      <c r="C5564" s="9"/>
      <c r="D5564" s="9"/>
      <c r="E5564" s="9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  <c r="AF5564" s="8"/>
      <c r="AG5564" s="8"/>
      <c r="AH5564" s="4"/>
    </row>
    <row r="5565" spans="1:34" s="5" customFormat="1">
      <c r="A5565" s="9"/>
      <c r="B5565" s="9"/>
      <c r="C5565" s="9"/>
      <c r="D5565" s="9"/>
      <c r="E5565" s="9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  <c r="AF5565" s="8"/>
      <c r="AG5565" s="8"/>
      <c r="AH5565" s="4"/>
    </row>
    <row r="5566" spans="1:34" s="5" customFormat="1">
      <c r="A5566" s="9"/>
      <c r="B5566" s="9"/>
      <c r="C5566" s="9"/>
      <c r="D5566" s="9"/>
      <c r="E5566" s="9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  <c r="AF5566" s="8"/>
      <c r="AG5566" s="8"/>
      <c r="AH5566" s="4"/>
    </row>
    <row r="5567" spans="1:34" s="5" customFormat="1">
      <c r="A5567" s="9"/>
      <c r="B5567" s="9"/>
      <c r="C5567" s="9"/>
      <c r="D5567" s="9"/>
      <c r="E5567" s="9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  <c r="AF5567" s="8"/>
      <c r="AG5567" s="8"/>
      <c r="AH5567" s="4"/>
    </row>
    <row r="5568" spans="1:34" s="5" customFormat="1">
      <c r="A5568" s="9"/>
      <c r="B5568" s="9"/>
      <c r="C5568" s="9"/>
      <c r="D5568" s="9"/>
      <c r="E5568" s="9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  <c r="AF5568" s="8"/>
      <c r="AG5568" s="8"/>
      <c r="AH5568" s="4"/>
    </row>
    <row r="5569" spans="1:34" s="5" customFormat="1">
      <c r="A5569" s="9"/>
      <c r="B5569" s="9"/>
      <c r="C5569" s="9"/>
      <c r="D5569" s="9"/>
      <c r="E5569" s="9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  <c r="AF5569" s="8"/>
      <c r="AG5569" s="8"/>
      <c r="AH5569" s="4"/>
    </row>
    <row r="5570" spans="1:34" s="5" customFormat="1">
      <c r="A5570" s="9"/>
      <c r="B5570" s="9"/>
      <c r="C5570" s="9"/>
      <c r="D5570" s="9"/>
      <c r="E5570" s="9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  <c r="AF5570" s="8"/>
      <c r="AG5570" s="8"/>
      <c r="AH5570" s="4"/>
    </row>
    <row r="5571" spans="1:34" s="5" customFormat="1">
      <c r="A5571" s="9"/>
      <c r="B5571" s="9"/>
      <c r="C5571" s="9"/>
      <c r="D5571" s="9"/>
      <c r="E5571" s="9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  <c r="AF5571" s="8"/>
      <c r="AG5571" s="8"/>
      <c r="AH5571" s="4"/>
    </row>
    <row r="5572" spans="1:34" s="5" customFormat="1">
      <c r="A5572" s="9"/>
      <c r="B5572" s="9"/>
      <c r="C5572" s="9"/>
      <c r="D5572" s="9"/>
      <c r="E5572" s="9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  <c r="AF5572" s="8"/>
      <c r="AG5572" s="8"/>
      <c r="AH5572" s="4"/>
    </row>
    <row r="5573" spans="1:34" s="5" customFormat="1">
      <c r="A5573" s="9"/>
      <c r="B5573" s="9"/>
      <c r="C5573" s="9"/>
      <c r="D5573" s="9"/>
      <c r="E5573" s="9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  <c r="AF5573" s="8"/>
      <c r="AG5573" s="8"/>
      <c r="AH5573" s="4"/>
    </row>
    <row r="5574" spans="1:34" s="5" customFormat="1">
      <c r="A5574" s="9"/>
      <c r="B5574" s="9"/>
      <c r="C5574" s="9"/>
      <c r="D5574" s="9"/>
      <c r="E5574" s="9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  <c r="AF5574" s="8"/>
      <c r="AG5574" s="8"/>
      <c r="AH5574" s="4"/>
    </row>
    <row r="5575" spans="1:34" s="5" customFormat="1">
      <c r="A5575" s="9"/>
      <c r="B5575" s="9"/>
      <c r="C5575" s="9"/>
      <c r="D5575" s="9"/>
      <c r="E5575" s="9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  <c r="AF5575" s="8"/>
      <c r="AG5575" s="8"/>
      <c r="AH5575" s="4"/>
    </row>
    <row r="5576" spans="1:34" s="5" customFormat="1">
      <c r="A5576" s="9"/>
      <c r="B5576" s="9"/>
      <c r="C5576" s="9"/>
      <c r="D5576" s="9"/>
      <c r="E5576" s="9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  <c r="AF5576" s="8"/>
      <c r="AG5576" s="8"/>
      <c r="AH5576" s="4"/>
    </row>
    <row r="5577" spans="1:34" s="5" customFormat="1">
      <c r="A5577" s="9"/>
      <c r="B5577" s="9"/>
      <c r="C5577" s="9"/>
      <c r="D5577" s="9"/>
      <c r="E5577" s="9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  <c r="AF5577" s="8"/>
      <c r="AG5577" s="8"/>
      <c r="AH5577" s="4"/>
    </row>
    <row r="5578" spans="1:34" s="5" customFormat="1">
      <c r="A5578" s="9"/>
      <c r="B5578" s="9"/>
      <c r="C5578" s="9"/>
      <c r="D5578" s="9"/>
      <c r="E5578" s="9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  <c r="AF5578" s="8"/>
      <c r="AG5578" s="8"/>
      <c r="AH5578" s="4"/>
    </row>
    <row r="5579" spans="1:34" s="5" customFormat="1">
      <c r="A5579" s="9"/>
      <c r="B5579" s="9"/>
      <c r="C5579" s="9"/>
      <c r="D5579" s="9"/>
      <c r="E5579" s="9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  <c r="AF5579" s="8"/>
      <c r="AG5579" s="8"/>
      <c r="AH5579" s="4"/>
    </row>
    <row r="5580" spans="1:34" s="5" customFormat="1">
      <c r="A5580" s="9"/>
      <c r="B5580" s="9"/>
      <c r="C5580" s="9"/>
      <c r="D5580" s="9"/>
      <c r="E5580" s="9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  <c r="AF5580" s="8"/>
      <c r="AG5580" s="8"/>
      <c r="AH5580" s="4"/>
    </row>
    <row r="5581" spans="1:34" s="5" customFormat="1">
      <c r="A5581" s="9"/>
      <c r="B5581" s="9"/>
      <c r="C5581" s="9"/>
      <c r="D5581" s="9"/>
      <c r="E5581" s="9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  <c r="AF5581" s="8"/>
      <c r="AG5581" s="8"/>
      <c r="AH5581" s="4"/>
    </row>
    <row r="5582" spans="1:34" s="5" customFormat="1">
      <c r="A5582" s="9"/>
      <c r="B5582" s="9"/>
      <c r="C5582" s="9"/>
      <c r="D5582" s="9"/>
      <c r="E5582" s="9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  <c r="AF5582" s="8"/>
      <c r="AG5582" s="8"/>
      <c r="AH5582" s="4"/>
    </row>
    <row r="5583" spans="1:34" s="5" customFormat="1">
      <c r="A5583" s="9"/>
      <c r="B5583" s="9"/>
      <c r="C5583" s="9"/>
      <c r="D5583" s="9"/>
      <c r="E5583" s="9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  <c r="AF5583" s="8"/>
      <c r="AG5583" s="8"/>
      <c r="AH5583" s="4"/>
    </row>
    <row r="5584" spans="1:34" s="5" customFormat="1">
      <c r="A5584" s="9"/>
      <c r="B5584" s="9"/>
      <c r="C5584" s="9"/>
      <c r="D5584" s="9"/>
      <c r="E5584" s="9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  <c r="AF5584" s="8"/>
      <c r="AG5584" s="8"/>
      <c r="AH5584" s="4"/>
    </row>
    <row r="5585" spans="1:34" s="5" customFormat="1">
      <c r="A5585" s="9"/>
      <c r="B5585" s="9"/>
      <c r="C5585" s="9"/>
      <c r="D5585" s="9"/>
      <c r="E5585" s="9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  <c r="AF5585" s="8"/>
      <c r="AG5585" s="8"/>
      <c r="AH5585" s="4"/>
    </row>
    <row r="5586" spans="1:34" s="5" customFormat="1">
      <c r="A5586" s="9"/>
      <c r="B5586" s="9"/>
      <c r="C5586" s="9"/>
      <c r="D5586" s="9"/>
      <c r="E5586" s="9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  <c r="AF5586" s="8"/>
      <c r="AG5586" s="8"/>
      <c r="AH5586" s="4"/>
    </row>
    <row r="5587" spans="1:34" s="5" customFormat="1">
      <c r="A5587" s="9"/>
      <c r="B5587" s="9"/>
      <c r="C5587" s="9"/>
      <c r="D5587" s="9"/>
      <c r="E5587" s="9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  <c r="AF5587" s="8"/>
      <c r="AG5587" s="8"/>
      <c r="AH5587" s="4"/>
    </row>
    <row r="5588" spans="1:34" s="5" customFormat="1">
      <c r="A5588" s="9"/>
      <c r="B5588" s="9"/>
      <c r="C5588" s="9"/>
      <c r="D5588" s="9"/>
      <c r="E5588" s="9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  <c r="AF5588" s="8"/>
      <c r="AG5588" s="8"/>
      <c r="AH5588" s="4"/>
    </row>
    <row r="5589" spans="1:34" s="5" customFormat="1">
      <c r="A5589" s="9"/>
      <c r="B5589" s="9"/>
      <c r="C5589" s="9"/>
      <c r="D5589" s="9"/>
      <c r="E5589" s="9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  <c r="AF5589" s="8"/>
      <c r="AG5589" s="8"/>
      <c r="AH5589" s="4"/>
    </row>
    <row r="5590" spans="1:34" s="5" customFormat="1">
      <c r="A5590" s="9"/>
      <c r="B5590" s="9"/>
      <c r="C5590" s="9"/>
      <c r="D5590" s="9"/>
      <c r="E5590" s="9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  <c r="AF5590" s="8"/>
      <c r="AG5590" s="8"/>
      <c r="AH5590" s="4"/>
    </row>
    <row r="5591" spans="1:34" s="5" customFormat="1">
      <c r="A5591" s="9"/>
      <c r="B5591" s="9"/>
      <c r="C5591" s="9"/>
      <c r="D5591" s="9"/>
      <c r="E5591" s="9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  <c r="AF5591" s="8"/>
      <c r="AG5591" s="8"/>
      <c r="AH5591" s="4"/>
    </row>
    <row r="5592" spans="1:34" s="5" customFormat="1">
      <c r="A5592" s="9"/>
      <c r="B5592" s="9"/>
      <c r="C5592" s="9"/>
      <c r="D5592" s="9"/>
      <c r="E5592" s="9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  <c r="AF5592" s="8"/>
      <c r="AG5592" s="8"/>
      <c r="AH5592" s="4"/>
    </row>
    <row r="5593" spans="1:34" s="5" customFormat="1">
      <c r="A5593" s="9"/>
      <c r="B5593" s="9"/>
      <c r="C5593" s="9"/>
      <c r="D5593" s="9"/>
      <c r="E5593" s="9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  <c r="AF5593" s="8"/>
      <c r="AG5593" s="8"/>
      <c r="AH5593" s="4"/>
    </row>
    <row r="5594" spans="1:34" s="5" customFormat="1">
      <c r="A5594" s="9"/>
      <c r="B5594" s="9"/>
      <c r="C5594" s="9"/>
      <c r="D5594" s="9"/>
      <c r="E5594" s="9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  <c r="AF5594" s="8"/>
      <c r="AG5594" s="8"/>
      <c r="AH5594" s="4"/>
    </row>
    <row r="5595" spans="1:34" s="5" customFormat="1">
      <c r="A5595" s="9"/>
      <c r="B5595" s="9"/>
      <c r="C5595" s="9"/>
      <c r="D5595" s="9"/>
      <c r="E5595" s="9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  <c r="AF5595" s="8"/>
      <c r="AG5595" s="8"/>
      <c r="AH5595" s="4"/>
    </row>
    <row r="5596" spans="1:34" s="5" customFormat="1">
      <c r="A5596" s="9"/>
      <c r="B5596" s="9"/>
      <c r="C5596" s="9"/>
      <c r="D5596" s="9"/>
      <c r="E5596" s="9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  <c r="AF5596" s="8"/>
      <c r="AG5596" s="8"/>
      <c r="AH5596" s="4"/>
    </row>
    <row r="5597" spans="1:34" s="5" customFormat="1">
      <c r="A5597" s="9"/>
      <c r="B5597" s="9"/>
      <c r="C5597" s="9"/>
      <c r="D5597" s="9"/>
      <c r="E5597" s="9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  <c r="AF5597" s="8"/>
      <c r="AG5597" s="8"/>
      <c r="AH5597" s="4"/>
    </row>
    <row r="5598" spans="1:34" s="5" customFormat="1">
      <c r="A5598" s="9"/>
      <c r="B5598" s="9"/>
      <c r="C5598" s="9"/>
      <c r="D5598" s="9"/>
      <c r="E5598" s="9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  <c r="AF5598" s="8"/>
      <c r="AG5598" s="8"/>
      <c r="AH5598" s="4"/>
    </row>
    <row r="5599" spans="1:34" s="5" customFormat="1">
      <c r="A5599" s="9"/>
      <c r="B5599" s="9"/>
      <c r="C5599" s="9"/>
      <c r="D5599" s="9"/>
      <c r="E5599" s="9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  <c r="AF5599" s="8"/>
      <c r="AG5599" s="8"/>
      <c r="AH5599" s="4"/>
    </row>
    <row r="5600" spans="1:34" s="5" customFormat="1">
      <c r="A5600" s="9"/>
      <c r="B5600" s="9"/>
      <c r="C5600" s="9"/>
      <c r="D5600" s="9"/>
      <c r="E5600" s="9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  <c r="AF5600" s="8"/>
      <c r="AG5600" s="8"/>
      <c r="AH5600" s="4"/>
    </row>
    <row r="5601" spans="1:34" s="5" customFormat="1">
      <c r="A5601" s="9"/>
      <c r="B5601" s="9"/>
      <c r="C5601" s="9"/>
      <c r="D5601" s="9"/>
      <c r="E5601" s="9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  <c r="AF5601" s="8"/>
      <c r="AG5601" s="8"/>
      <c r="AH5601" s="4"/>
    </row>
    <row r="5602" spans="1:34" s="5" customFormat="1">
      <c r="A5602" s="9"/>
      <c r="B5602" s="9"/>
      <c r="C5602" s="9"/>
      <c r="D5602" s="9"/>
      <c r="E5602" s="9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  <c r="AF5602" s="8"/>
      <c r="AG5602" s="8"/>
      <c r="AH5602" s="4"/>
    </row>
    <row r="5603" spans="1:34" s="5" customFormat="1">
      <c r="A5603" s="9"/>
      <c r="B5603" s="9"/>
      <c r="C5603" s="9"/>
      <c r="D5603" s="9"/>
      <c r="E5603" s="9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  <c r="AF5603" s="8"/>
      <c r="AG5603" s="8"/>
      <c r="AH5603" s="4"/>
    </row>
    <row r="5604" spans="1:34" s="5" customFormat="1">
      <c r="A5604" s="9"/>
      <c r="B5604" s="9"/>
      <c r="C5604" s="9"/>
      <c r="D5604" s="9"/>
      <c r="E5604" s="9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  <c r="AF5604" s="8"/>
      <c r="AG5604" s="8"/>
      <c r="AH5604" s="4"/>
    </row>
    <row r="5605" spans="1:34" s="5" customFormat="1">
      <c r="A5605" s="9"/>
      <c r="B5605" s="9"/>
      <c r="C5605" s="9"/>
      <c r="D5605" s="9"/>
      <c r="E5605" s="9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  <c r="AF5605" s="8"/>
      <c r="AG5605" s="8"/>
      <c r="AH5605" s="4"/>
    </row>
    <row r="5606" spans="1:34" s="5" customFormat="1">
      <c r="A5606" s="9"/>
      <c r="B5606" s="9"/>
      <c r="C5606" s="9"/>
      <c r="D5606" s="9"/>
      <c r="E5606" s="9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  <c r="AF5606" s="8"/>
      <c r="AG5606" s="8"/>
      <c r="AH5606" s="4"/>
    </row>
    <row r="5607" spans="1:34" s="5" customFormat="1">
      <c r="A5607" s="9"/>
      <c r="B5607" s="9"/>
      <c r="C5607" s="9"/>
      <c r="D5607" s="9"/>
      <c r="E5607" s="9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  <c r="AF5607" s="8"/>
      <c r="AG5607" s="8"/>
      <c r="AH5607" s="4"/>
    </row>
    <row r="5608" spans="1:34" s="5" customFormat="1">
      <c r="A5608" s="9"/>
      <c r="B5608" s="9"/>
      <c r="C5608" s="9"/>
      <c r="D5608" s="9"/>
      <c r="E5608" s="9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  <c r="AF5608" s="8"/>
      <c r="AG5608" s="8"/>
      <c r="AH5608" s="4"/>
    </row>
    <row r="5609" spans="1:34" s="5" customFormat="1">
      <c r="A5609" s="9"/>
      <c r="B5609" s="9"/>
      <c r="C5609" s="9"/>
      <c r="D5609" s="9"/>
      <c r="E5609" s="9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  <c r="AF5609" s="8"/>
      <c r="AG5609" s="8"/>
      <c r="AH5609" s="4"/>
    </row>
    <row r="5610" spans="1:34" s="5" customFormat="1">
      <c r="A5610" s="9"/>
      <c r="B5610" s="9"/>
      <c r="C5610" s="9"/>
      <c r="D5610" s="9"/>
      <c r="E5610" s="9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  <c r="AF5610" s="8"/>
      <c r="AG5610" s="8"/>
      <c r="AH5610" s="4"/>
    </row>
    <row r="5611" spans="1:34" s="5" customFormat="1">
      <c r="A5611" s="9"/>
      <c r="B5611" s="9"/>
      <c r="C5611" s="9"/>
      <c r="D5611" s="9"/>
      <c r="E5611" s="9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  <c r="AF5611" s="8"/>
      <c r="AG5611" s="8"/>
      <c r="AH5611" s="4"/>
    </row>
    <row r="5612" spans="1:34" s="5" customFormat="1">
      <c r="A5612" s="9"/>
      <c r="B5612" s="9"/>
      <c r="C5612" s="9"/>
      <c r="D5612" s="9"/>
      <c r="E5612" s="9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  <c r="AF5612" s="8"/>
      <c r="AG5612" s="8"/>
      <c r="AH5612" s="4"/>
    </row>
    <row r="5613" spans="1:34" s="5" customFormat="1">
      <c r="A5613" s="9"/>
      <c r="B5613" s="9"/>
      <c r="C5613" s="9"/>
      <c r="D5613" s="9"/>
      <c r="E5613" s="9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  <c r="AF5613" s="8"/>
      <c r="AG5613" s="8"/>
      <c r="AH5613" s="4"/>
    </row>
    <row r="5614" spans="1:34" s="5" customFormat="1">
      <c r="A5614" s="9"/>
      <c r="B5614" s="9"/>
      <c r="C5614" s="9"/>
      <c r="D5614" s="9"/>
      <c r="E5614" s="9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  <c r="AF5614" s="8"/>
      <c r="AG5614" s="8"/>
      <c r="AH5614" s="4"/>
    </row>
    <row r="5615" spans="1:34" s="5" customFormat="1">
      <c r="A5615" s="9"/>
      <c r="B5615" s="9"/>
      <c r="C5615" s="9"/>
      <c r="D5615" s="9"/>
      <c r="E5615" s="9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  <c r="AF5615" s="8"/>
      <c r="AG5615" s="8"/>
      <c r="AH5615" s="4"/>
    </row>
    <row r="5616" spans="1:34" s="5" customFormat="1">
      <c r="A5616" s="9"/>
      <c r="B5616" s="9"/>
      <c r="C5616" s="9"/>
      <c r="D5616" s="9"/>
      <c r="E5616" s="9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  <c r="AF5616" s="8"/>
      <c r="AG5616" s="8"/>
      <c r="AH5616" s="4"/>
    </row>
    <row r="5617" spans="1:34" s="5" customFormat="1">
      <c r="A5617" s="9"/>
      <c r="B5617" s="9"/>
      <c r="C5617" s="9"/>
      <c r="D5617" s="9"/>
      <c r="E5617" s="9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  <c r="AF5617" s="8"/>
      <c r="AG5617" s="8"/>
      <c r="AH5617" s="4"/>
    </row>
    <row r="5618" spans="1:34" s="5" customFormat="1">
      <c r="A5618" s="9"/>
      <c r="B5618" s="9"/>
      <c r="C5618" s="9"/>
      <c r="D5618" s="9"/>
      <c r="E5618" s="9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  <c r="AF5618" s="8"/>
      <c r="AG5618" s="8"/>
      <c r="AH5618" s="4"/>
    </row>
    <row r="5619" spans="1:34" s="5" customFormat="1">
      <c r="A5619" s="9"/>
      <c r="B5619" s="9"/>
      <c r="C5619" s="9"/>
      <c r="D5619" s="9"/>
      <c r="E5619" s="9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  <c r="AF5619" s="8"/>
      <c r="AG5619" s="8"/>
      <c r="AH5619" s="4"/>
    </row>
    <row r="5620" spans="1:34" s="5" customFormat="1">
      <c r="A5620" s="9"/>
      <c r="B5620" s="9"/>
      <c r="C5620" s="9"/>
      <c r="D5620" s="9"/>
      <c r="E5620" s="9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  <c r="AF5620" s="8"/>
      <c r="AG5620" s="8"/>
      <c r="AH5620" s="4"/>
    </row>
    <row r="5621" spans="1:34" s="5" customFormat="1">
      <c r="A5621" s="9"/>
      <c r="B5621" s="9"/>
      <c r="C5621" s="9"/>
      <c r="D5621" s="9"/>
      <c r="E5621" s="9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  <c r="AF5621" s="8"/>
      <c r="AG5621" s="8"/>
      <c r="AH5621" s="4"/>
    </row>
    <row r="5622" spans="1:34" s="5" customFormat="1">
      <c r="A5622" s="9"/>
      <c r="B5622" s="9"/>
      <c r="C5622" s="9"/>
      <c r="D5622" s="9"/>
      <c r="E5622" s="9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  <c r="AF5622" s="8"/>
      <c r="AG5622" s="8"/>
      <c r="AH5622" s="4"/>
    </row>
    <row r="5623" spans="1:34" s="5" customFormat="1">
      <c r="A5623" s="9"/>
      <c r="B5623" s="9"/>
      <c r="C5623" s="9"/>
      <c r="D5623" s="9"/>
      <c r="E5623" s="9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  <c r="AF5623" s="8"/>
      <c r="AG5623" s="8"/>
      <c r="AH5623" s="4"/>
    </row>
    <row r="5624" spans="1:34" s="5" customFormat="1">
      <c r="A5624" s="9"/>
      <c r="B5624" s="9"/>
      <c r="C5624" s="9"/>
      <c r="D5624" s="9"/>
      <c r="E5624" s="9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  <c r="AF5624" s="8"/>
      <c r="AG5624" s="8"/>
      <c r="AH5624" s="4"/>
    </row>
    <row r="5625" spans="1:34" s="5" customFormat="1">
      <c r="A5625" s="9"/>
      <c r="B5625" s="9"/>
      <c r="C5625" s="9"/>
      <c r="D5625" s="9"/>
      <c r="E5625" s="9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  <c r="AF5625" s="8"/>
      <c r="AG5625" s="8"/>
      <c r="AH5625" s="4"/>
    </row>
    <row r="5626" spans="1:34" s="5" customFormat="1">
      <c r="A5626" s="9"/>
      <c r="B5626" s="9"/>
      <c r="C5626" s="9"/>
      <c r="D5626" s="9"/>
      <c r="E5626" s="9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  <c r="AF5626" s="8"/>
      <c r="AG5626" s="8"/>
      <c r="AH5626" s="4"/>
    </row>
    <row r="5627" spans="1:34" s="5" customFormat="1">
      <c r="A5627" s="9"/>
      <c r="B5627" s="9"/>
      <c r="C5627" s="9"/>
      <c r="D5627" s="9"/>
      <c r="E5627" s="9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  <c r="AF5627" s="8"/>
      <c r="AG5627" s="8"/>
      <c r="AH5627" s="4"/>
    </row>
    <row r="5628" spans="1:34" s="5" customFormat="1">
      <c r="A5628" s="9"/>
      <c r="B5628" s="9"/>
      <c r="C5628" s="9"/>
      <c r="D5628" s="9"/>
      <c r="E5628" s="9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  <c r="AF5628" s="8"/>
      <c r="AG5628" s="8"/>
      <c r="AH5628" s="4"/>
    </row>
    <row r="5629" spans="1:34" s="5" customFormat="1">
      <c r="A5629" s="9"/>
      <c r="B5629" s="9"/>
      <c r="C5629" s="9"/>
      <c r="D5629" s="9"/>
      <c r="E5629" s="9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  <c r="AF5629" s="8"/>
      <c r="AG5629" s="8"/>
      <c r="AH5629" s="4"/>
    </row>
    <row r="5630" spans="1:34" s="5" customFormat="1">
      <c r="A5630" s="9"/>
      <c r="B5630" s="9"/>
      <c r="C5630" s="9"/>
      <c r="D5630" s="9"/>
      <c r="E5630" s="9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  <c r="AF5630" s="8"/>
      <c r="AG5630" s="8"/>
      <c r="AH5630" s="4"/>
    </row>
    <row r="5631" spans="1:34" s="5" customFormat="1">
      <c r="A5631" s="9"/>
      <c r="B5631" s="9"/>
      <c r="C5631" s="9"/>
      <c r="D5631" s="9"/>
      <c r="E5631" s="9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  <c r="AF5631" s="8"/>
      <c r="AG5631" s="8"/>
      <c r="AH5631" s="4"/>
    </row>
    <row r="5632" spans="1:34" s="5" customFormat="1">
      <c r="A5632" s="9"/>
      <c r="B5632" s="9"/>
      <c r="C5632" s="9"/>
      <c r="D5632" s="9"/>
      <c r="E5632" s="9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  <c r="AF5632" s="8"/>
      <c r="AG5632" s="8"/>
      <c r="AH5632" s="4"/>
    </row>
    <row r="5633" spans="1:34" s="5" customFormat="1">
      <c r="A5633" s="9"/>
      <c r="B5633" s="9"/>
      <c r="C5633" s="9"/>
      <c r="D5633" s="9"/>
      <c r="E5633" s="9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  <c r="AF5633" s="8"/>
      <c r="AG5633" s="8"/>
      <c r="AH5633" s="4"/>
    </row>
    <row r="5634" spans="1:34" s="5" customFormat="1">
      <c r="A5634" s="9"/>
      <c r="B5634" s="9"/>
      <c r="C5634" s="9"/>
      <c r="D5634" s="9"/>
      <c r="E5634" s="9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  <c r="AF5634" s="8"/>
      <c r="AG5634" s="8"/>
      <c r="AH5634" s="4"/>
    </row>
    <row r="5635" spans="1:34" s="5" customFormat="1">
      <c r="A5635" s="9"/>
      <c r="B5635" s="9"/>
      <c r="C5635" s="9"/>
      <c r="D5635" s="9"/>
      <c r="E5635" s="9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  <c r="AF5635" s="8"/>
      <c r="AG5635" s="8"/>
      <c r="AH5635" s="4"/>
    </row>
    <row r="5636" spans="1:34" s="5" customFormat="1">
      <c r="A5636" s="9"/>
      <c r="B5636" s="9"/>
      <c r="C5636" s="9"/>
      <c r="D5636" s="9"/>
      <c r="E5636" s="9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  <c r="AF5636" s="8"/>
      <c r="AG5636" s="8"/>
      <c r="AH5636" s="4"/>
    </row>
    <row r="5637" spans="1:34" s="5" customFormat="1">
      <c r="A5637" s="9"/>
      <c r="B5637" s="9"/>
      <c r="C5637" s="9"/>
      <c r="D5637" s="9"/>
      <c r="E5637" s="9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  <c r="AF5637" s="8"/>
      <c r="AG5637" s="8"/>
      <c r="AH5637" s="4"/>
    </row>
    <row r="5638" spans="1:34" s="5" customFormat="1">
      <c r="A5638" s="9"/>
      <c r="B5638" s="9"/>
      <c r="C5638" s="9"/>
      <c r="D5638" s="9"/>
      <c r="E5638" s="9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  <c r="AF5638" s="8"/>
      <c r="AG5638" s="8"/>
      <c r="AH5638" s="4"/>
    </row>
    <row r="5639" spans="1:34" s="5" customFormat="1">
      <c r="A5639" s="9"/>
      <c r="B5639" s="9"/>
      <c r="C5639" s="9"/>
      <c r="D5639" s="9"/>
      <c r="E5639" s="9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  <c r="AF5639" s="8"/>
      <c r="AG5639" s="8"/>
      <c r="AH5639" s="4"/>
    </row>
    <row r="5640" spans="1:34" s="5" customFormat="1">
      <c r="A5640" s="9"/>
      <c r="B5640" s="9"/>
      <c r="C5640" s="9"/>
      <c r="D5640" s="9"/>
      <c r="E5640" s="9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  <c r="AF5640" s="8"/>
      <c r="AG5640" s="8"/>
      <c r="AH5640" s="4"/>
    </row>
    <row r="5641" spans="1:34" s="5" customFormat="1">
      <c r="A5641" s="9"/>
      <c r="B5641" s="9"/>
      <c r="C5641" s="9"/>
      <c r="D5641" s="9"/>
      <c r="E5641" s="9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  <c r="AF5641" s="8"/>
      <c r="AG5641" s="8"/>
      <c r="AH5641" s="4"/>
    </row>
    <row r="5642" spans="1:34" s="5" customFormat="1">
      <c r="A5642" s="9"/>
      <c r="B5642" s="9"/>
      <c r="C5642" s="9"/>
      <c r="D5642" s="9"/>
      <c r="E5642" s="9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  <c r="AF5642" s="8"/>
      <c r="AG5642" s="8"/>
      <c r="AH5642" s="4"/>
    </row>
    <row r="5643" spans="1:34" s="5" customFormat="1">
      <c r="A5643" s="9"/>
      <c r="B5643" s="9"/>
      <c r="C5643" s="9"/>
      <c r="D5643" s="9"/>
      <c r="E5643" s="9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  <c r="AF5643" s="8"/>
      <c r="AG5643" s="8"/>
      <c r="AH5643" s="4"/>
    </row>
    <row r="5644" spans="1:34" s="5" customFormat="1">
      <c r="A5644" s="9"/>
      <c r="B5644" s="9"/>
      <c r="C5644" s="9"/>
      <c r="D5644" s="9"/>
      <c r="E5644" s="9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  <c r="AF5644" s="8"/>
      <c r="AG5644" s="8"/>
      <c r="AH5644" s="4"/>
    </row>
    <row r="5645" spans="1:34" s="5" customFormat="1">
      <c r="A5645" s="9"/>
      <c r="B5645" s="9"/>
      <c r="C5645" s="9"/>
      <c r="D5645" s="9"/>
      <c r="E5645" s="9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  <c r="AF5645" s="8"/>
      <c r="AG5645" s="8"/>
      <c r="AH5645" s="4"/>
    </row>
    <row r="5646" spans="1:34" s="5" customFormat="1">
      <c r="A5646" s="9"/>
      <c r="B5646" s="9"/>
      <c r="C5646" s="9"/>
      <c r="D5646" s="9"/>
      <c r="E5646" s="9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  <c r="AF5646" s="8"/>
      <c r="AG5646" s="8"/>
      <c r="AH5646" s="4"/>
    </row>
    <row r="5647" spans="1:34" s="5" customFormat="1">
      <c r="A5647" s="9"/>
      <c r="B5647" s="9"/>
      <c r="C5647" s="9"/>
      <c r="D5647" s="9"/>
      <c r="E5647" s="9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  <c r="AF5647" s="8"/>
      <c r="AG5647" s="8"/>
      <c r="AH5647" s="4"/>
    </row>
    <row r="5648" spans="1:34" s="5" customFormat="1">
      <c r="A5648" s="9"/>
      <c r="B5648" s="9"/>
      <c r="C5648" s="9"/>
      <c r="D5648" s="9"/>
      <c r="E5648" s="9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  <c r="AF5648" s="8"/>
      <c r="AG5648" s="8"/>
      <c r="AH5648" s="4"/>
    </row>
    <row r="5649" spans="1:34" s="5" customFormat="1">
      <c r="A5649" s="9"/>
      <c r="B5649" s="9"/>
      <c r="C5649" s="9"/>
      <c r="D5649" s="9"/>
      <c r="E5649" s="9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  <c r="AF5649" s="8"/>
      <c r="AG5649" s="8"/>
      <c r="AH5649" s="4"/>
    </row>
    <row r="5650" spans="1:34" s="5" customFormat="1">
      <c r="A5650" s="9"/>
      <c r="B5650" s="9"/>
      <c r="C5650" s="9"/>
      <c r="D5650" s="9"/>
      <c r="E5650" s="9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  <c r="AF5650" s="8"/>
      <c r="AG5650" s="8"/>
      <c r="AH5650" s="4"/>
    </row>
    <row r="5651" spans="1:34" s="5" customFormat="1">
      <c r="A5651" s="9"/>
      <c r="B5651" s="9"/>
      <c r="C5651" s="9"/>
      <c r="D5651" s="9"/>
      <c r="E5651" s="9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  <c r="AF5651" s="8"/>
      <c r="AG5651" s="8"/>
      <c r="AH5651" s="4"/>
    </row>
    <row r="5652" spans="1:34" s="5" customFormat="1">
      <c r="A5652" s="9"/>
      <c r="B5652" s="9"/>
      <c r="C5652" s="9"/>
      <c r="D5652" s="9"/>
      <c r="E5652" s="9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  <c r="AF5652" s="8"/>
      <c r="AG5652" s="8"/>
      <c r="AH5652" s="4"/>
    </row>
    <row r="5653" spans="1:34" s="5" customFormat="1">
      <c r="A5653" s="9"/>
      <c r="B5653" s="9"/>
      <c r="C5653" s="9"/>
      <c r="D5653" s="9"/>
      <c r="E5653" s="9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  <c r="AF5653" s="8"/>
      <c r="AG5653" s="8"/>
      <c r="AH5653" s="4"/>
    </row>
    <row r="5654" spans="1:34" s="5" customFormat="1">
      <c r="A5654" s="9"/>
      <c r="B5654" s="9"/>
      <c r="C5654" s="9"/>
      <c r="D5654" s="9"/>
      <c r="E5654" s="9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  <c r="AF5654" s="8"/>
      <c r="AG5654" s="8"/>
      <c r="AH5654" s="4"/>
    </row>
    <row r="5655" spans="1:34" s="5" customFormat="1">
      <c r="A5655" s="9"/>
      <c r="B5655" s="9"/>
      <c r="C5655" s="9"/>
      <c r="D5655" s="9"/>
      <c r="E5655" s="9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  <c r="AF5655" s="8"/>
      <c r="AG5655" s="8"/>
      <c r="AH5655" s="4"/>
    </row>
    <row r="5656" spans="1:34" s="5" customFormat="1">
      <c r="A5656" s="9"/>
      <c r="B5656" s="9"/>
      <c r="C5656" s="9"/>
      <c r="D5656" s="9"/>
      <c r="E5656" s="9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  <c r="AF5656" s="8"/>
      <c r="AG5656" s="8"/>
      <c r="AH5656" s="4"/>
    </row>
    <row r="5657" spans="1:34" s="5" customFormat="1">
      <c r="A5657" s="9"/>
      <c r="B5657" s="9"/>
      <c r="C5657" s="9"/>
      <c r="D5657" s="9"/>
      <c r="E5657" s="9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  <c r="AF5657" s="8"/>
      <c r="AG5657" s="8"/>
      <c r="AH5657" s="4"/>
    </row>
    <row r="5658" spans="1:34" s="5" customFormat="1">
      <c r="A5658" s="9"/>
      <c r="B5658" s="9"/>
      <c r="C5658" s="9"/>
      <c r="D5658" s="9"/>
      <c r="E5658" s="9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  <c r="AF5658" s="8"/>
      <c r="AG5658" s="8"/>
      <c r="AH5658" s="4"/>
    </row>
    <row r="5659" spans="1:34" s="5" customFormat="1">
      <c r="A5659" s="9"/>
      <c r="B5659" s="9"/>
      <c r="C5659" s="9"/>
      <c r="D5659" s="9"/>
      <c r="E5659" s="9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  <c r="AF5659" s="8"/>
      <c r="AG5659" s="8"/>
      <c r="AH5659" s="4"/>
    </row>
    <row r="5660" spans="1:34" s="5" customFormat="1">
      <c r="A5660" s="9"/>
      <c r="B5660" s="9"/>
      <c r="C5660" s="9"/>
      <c r="D5660" s="9"/>
      <c r="E5660" s="9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  <c r="AF5660" s="8"/>
      <c r="AG5660" s="8"/>
      <c r="AH5660" s="4"/>
    </row>
    <row r="5661" spans="1:34" s="5" customFormat="1">
      <c r="A5661" s="9"/>
      <c r="B5661" s="9"/>
      <c r="C5661" s="9"/>
      <c r="D5661" s="9"/>
      <c r="E5661" s="9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  <c r="AF5661" s="8"/>
      <c r="AG5661" s="8"/>
      <c r="AH5661" s="4"/>
    </row>
    <row r="5662" spans="1:34" s="5" customFormat="1">
      <c r="A5662" s="9"/>
      <c r="B5662" s="9"/>
      <c r="C5662" s="9"/>
      <c r="D5662" s="9"/>
      <c r="E5662" s="9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  <c r="AF5662" s="8"/>
      <c r="AG5662" s="8"/>
      <c r="AH5662" s="4"/>
    </row>
    <row r="5663" spans="1:34" s="5" customFormat="1">
      <c r="A5663" s="9"/>
      <c r="B5663" s="9"/>
      <c r="C5663" s="9"/>
      <c r="D5663" s="9"/>
      <c r="E5663" s="9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  <c r="AF5663" s="8"/>
      <c r="AG5663" s="8"/>
      <c r="AH5663" s="4"/>
    </row>
    <row r="5664" spans="1:34" s="5" customFormat="1">
      <c r="A5664" s="9"/>
      <c r="B5664" s="9"/>
      <c r="C5664" s="9"/>
      <c r="D5664" s="9"/>
      <c r="E5664" s="9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  <c r="AF5664" s="8"/>
      <c r="AG5664" s="8"/>
      <c r="AH5664" s="4"/>
    </row>
    <row r="5665" spans="1:34" s="5" customFormat="1">
      <c r="A5665" s="9"/>
      <c r="B5665" s="9"/>
      <c r="C5665" s="9"/>
      <c r="D5665" s="9"/>
      <c r="E5665" s="9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  <c r="AF5665" s="8"/>
      <c r="AG5665" s="8"/>
      <c r="AH5665" s="4"/>
    </row>
    <row r="5666" spans="1:34" s="5" customFormat="1">
      <c r="A5666" s="9"/>
      <c r="B5666" s="9"/>
      <c r="C5666" s="9"/>
      <c r="D5666" s="9"/>
      <c r="E5666" s="9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  <c r="AF5666" s="8"/>
      <c r="AG5666" s="8"/>
      <c r="AH5666" s="4"/>
    </row>
    <row r="5667" spans="1:34" s="5" customFormat="1">
      <c r="A5667" s="9"/>
      <c r="B5667" s="9"/>
      <c r="C5667" s="9"/>
      <c r="D5667" s="9"/>
      <c r="E5667" s="9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  <c r="AF5667" s="8"/>
      <c r="AG5667" s="8"/>
      <c r="AH5667" s="4"/>
    </row>
    <row r="5668" spans="1:34" s="5" customFormat="1">
      <c r="A5668" s="9"/>
      <c r="B5668" s="9"/>
      <c r="C5668" s="9"/>
      <c r="D5668" s="9"/>
      <c r="E5668" s="9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  <c r="AF5668" s="8"/>
      <c r="AG5668" s="8"/>
      <c r="AH5668" s="4"/>
    </row>
    <row r="5669" spans="1:34" s="5" customFormat="1">
      <c r="A5669" s="9"/>
      <c r="B5669" s="9"/>
      <c r="C5669" s="9"/>
      <c r="D5669" s="9"/>
      <c r="E5669" s="9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  <c r="AF5669" s="8"/>
      <c r="AG5669" s="8"/>
      <c r="AH5669" s="4"/>
    </row>
    <row r="5670" spans="1:34" s="5" customFormat="1">
      <c r="A5670" s="9"/>
      <c r="B5670" s="9"/>
      <c r="C5670" s="9"/>
      <c r="D5670" s="9"/>
      <c r="E5670" s="9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  <c r="AF5670" s="8"/>
      <c r="AG5670" s="8"/>
      <c r="AH5670" s="4"/>
    </row>
    <row r="5671" spans="1:34" s="5" customFormat="1">
      <c r="A5671" s="9"/>
      <c r="B5671" s="9"/>
      <c r="C5671" s="9"/>
      <c r="D5671" s="9"/>
      <c r="E5671" s="9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  <c r="AF5671" s="8"/>
      <c r="AG5671" s="8"/>
      <c r="AH5671" s="4"/>
    </row>
    <row r="5672" spans="1:34" s="5" customFormat="1">
      <c r="A5672" s="9"/>
      <c r="B5672" s="9"/>
      <c r="C5672" s="9"/>
      <c r="D5672" s="9"/>
      <c r="E5672" s="9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  <c r="AF5672" s="8"/>
      <c r="AG5672" s="8"/>
      <c r="AH5672" s="4"/>
    </row>
    <row r="5673" spans="1:34" s="5" customFormat="1">
      <c r="A5673" s="9"/>
      <c r="B5673" s="9"/>
      <c r="C5673" s="9"/>
      <c r="D5673" s="9"/>
      <c r="E5673" s="9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  <c r="AF5673" s="8"/>
      <c r="AG5673" s="8"/>
      <c r="AH5673" s="4"/>
    </row>
    <row r="5674" spans="1:34" s="5" customFormat="1">
      <c r="A5674" s="9"/>
      <c r="B5674" s="9"/>
      <c r="C5674" s="9"/>
      <c r="D5674" s="9"/>
      <c r="E5674" s="9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  <c r="AF5674" s="8"/>
      <c r="AG5674" s="8"/>
      <c r="AH5674" s="4"/>
    </row>
    <row r="5675" spans="1:34" s="5" customFormat="1">
      <c r="A5675" s="9"/>
      <c r="B5675" s="9"/>
      <c r="C5675" s="9"/>
      <c r="D5675" s="9"/>
      <c r="E5675" s="9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  <c r="AF5675" s="8"/>
      <c r="AG5675" s="8"/>
      <c r="AH5675" s="4"/>
    </row>
    <row r="5676" spans="1:34" s="5" customFormat="1">
      <c r="A5676" s="9"/>
      <c r="B5676" s="9"/>
      <c r="C5676" s="9"/>
      <c r="D5676" s="9"/>
      <c r="E5676" s="9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  <c r="AF5676" s="8"/>
      <c r="AG5676" s="8"/>
      <c r="AH5676" s="4"/>
    </row>
    <row r="5677" spans="1:34" s="5" customFormat="1">
      <c r="A5677" s="9"/>
      <c r="B5677" s="9"/>
      <c r="C5677" s="9"/>
      <c r="D5677" s="9"/>
      <c r="E5677" s="9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  <c r="AF5677" s="8"/>
      <c r="AG5677" s="8"/>
      <c r="AH5677" s="4"/>
    </row>
    <row r="5678" spans="1:34" s="5" customFormat="1">
      <c r="A5678" s="9"/>
      <c r="B5678" s="9"/>
      <c r="C5678" s="9"/>
      <c r="D5678" s="9"/>
      <c r="E5678" s="9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  <c r="AF5678" s="8"/>
      <c r="AG5678" s="8"/>
      <c r="AH5678" s="4"/>
    </row>
    <row r="5679" spans="1:34" s="5" customFormat="1">
      <c r="A5679" s="9"/>
      <c r="B5679" s="9"/>
      <c r="C5679" s="9"/>
      <c r="D5679" s="9"/>
      <c r="E5679" s="9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  <c r="AF5679" s="8"/>
      <c r="AG5679" s="8"/>
      <c r="AH5679" s="4"/>
    </row>
    <row r="5680" spans="1:34" s="5" customFormat="1">
      <c r="A5680" s="9"/>
      <c r="B5680" s="9"/>
      <c r="C5680" s="9"/>
      <c r="D5680" s="9"/>
      <c r="E5680" s="9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  <c r="AF5680" s="8"/>
      <c r="AG5680" s="8"/>
      <c r="AH5680" s="4"/>
    </row>
    <row r="5681" spans="1:34" s="5" customFormat="1">
      <c r="A5681" s="9"/>
      <c r="B5681" s="9"/>
      <c r="C5681" s="9"/>
      <c r="D5681" s="9"/>
      <c r="E5681" s="9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  <c r="AF5681" s="8"/>
      <c r="AG5681" s="8"/>
      <c r="AH5681" s="4"/>
    </row>
    <row r="5682" spans="1:34" s="5" customFormat="1">
      <c r="A5682" s="9"/>
      <c r="B5682" s="9"/>
      <c r="C5682" s="9"/>
      <c r="D5682" s="9"/>
      <c r="E5682" s="9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  <c r="AF5682" s="8"/>
      <c r="AG5682" s="8"/>
      <c r="AH5682" s="4"/>
    </row>
    <row r="5683" spans="1:34" s="5" customFormat="1">
      <c r="A5683" s="9"/>
      <c r="B5683" s="9"/>
      <c r="C5683" s="9"/>
      <c r="D5683" s="9"/>
      <c r="E5683" s="9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  <c r="AF5683" s="8"/>
      <c r="AG5683" s="8"/>
      <c r="AH5683" s="4"/>
    </row>
    <row r="5684" spans="1:34" s="5" customFormat="1">
      <c r="A5684" s="9"/>
      <c r="B5684" s="9"/>
      <c r="C5684" s="9"/>
      <c r="D5684" s="9"/>
      <c r="E5684" s="9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  <c r="AF5684" s="8"/>
      <c r="AG5684" s="8"/>
      <c r="AH5684" s="4"/>
    </row>
    <row r="5685" spans="1:34" s="5" customFormat="1">
      <c r="A5685" s="9"/>
      <c r="B5685" s="9"/>
      <c r="C5685" s="9"/>
      <c r="D5685" s="9"/>
      <c r="E5685" s="9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  <c r="AF5685" s="8"/>
      <c r="AG5685" s="8"/>
      <c r="AH5685" s="4"/>
    </row>
    <row r="5686" spans="1:34" s="5" customFormat="1">
      <c r="A5686" s="9"/>
      <c r="B5686" s="9"/>
      <c r="C5686" s="9"/>
      <c r="D5686" s="9"/>
      <c r="E5686" s="9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  <c r="AF5686" s="8"/>
      <c r="AG5686" s="8"/>
      <c r="AH5686" s="4"/>
    </row>
    <row r="5687" spans="1:34" s="5" customFormat="1">
      <c r="A5687" s="9"/>
      <c r="B5687" s="9"/>
      <c r="C5687" s="9"/>
      <c r="D5687" s="9"/>
      <c r="E5687" s="9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  <c r="AF5687" s="8"/>
      <c r="AG5687" s="8"/>
      <c r="AH5687" s="4"/>
    </row>
    <row r="5688" spans="1:34" s="5" customFormat="1">
      <c r="A5688" s="9"/>
      <c r="B5688" s="9"/>
      <c r="C5688" s="9"/>
      <c r="D5688" s="9"/>
      <c r="E5688" s="9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  <c r="AF5688" s="8"/>
      <c r="AG5688" s="8"/>
      <c r="AH5688" s="4"/>
    </row>
    <row r="5689" spans="1:34" s="5" customFormat="1">
      <c r="A5689" s="9"/>
      <c r="B5689" s="9"/>
      <c r="C5689" s="9"/>
      <c r="D5689" s="9"/>
      <c r="E5689" s="9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  <c r="AF5689" s="8"/>
      <c r="AG5689" s="8"/>
      <c r="AH5689" s="4"/>
    </row>
    <row r="5690" spans="1:34" s="5" customFormat="1">
      <c r="A5690" s="9"/>
      <c r="B5690" s="9"/>
      <c r="C5690" s="9"/>
      <c r="D5690" s="9"/>
      <c r="E5690" s="9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  <c r="AF5690" s="8"/>
      <c r="AG5690" s="8"/>
      <c r="AH5690" s="4"/>
    </row>
    <row r="5691" spans="1:34" s="5" customFormat="1">
      <c r="A5691" s="9"/>
      <c r="B5691" s="9"/>
      <c r="C5691" s="9"/>
      <c r="D5691" s="9"/>
      <c r="E5691" s="9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  <c r="AF5691" s="8"/>
      <c r="AG5691" s="8"/>
      <c r="AH5691" s="4"/>
    </row>
    <row r="5692" spans="1:34" s="5" customFormat="1">
      <c r="A5692" s="9"/>
      <c r="B5692" s="9"/>
      <c r="C5692" s="9"/>
      <c r="D5692" s="9"/>
      <c r="E5692" s="9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  <c r="AF5692" s="8"/>
      <c r="AG5692" s="8"/>
      <c r="AH5692" s="4"/>
    </row>
    <row r="5693" spans="1:34" s="5" customFormat="1">
      <c r="A5693" s="9"/>
      <c r="B5693" s="9"/>
      <c r="C5693" s="9"/>
      <c r="D5693" s="9"/>
      <c r="E5693" s="9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  <c r="AF5693" s="8"/>
      <c r="AG5693" s="8"/>
      <c r="AH5693" s="4"/>
    </row>
    <row r="5694" spans="1:34" s="5" customFormat="1">
      <c r="A5694" s="9"/>
      <c r="B5694" s="9"/>
      <c r="C5694" s="9"/>
      <c r="D5694" s="9"/>
      <c r="E5694" s="9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  <c r="AF5694" s="8"/>
      <c r="AG5694" s="8"/>
      <c r="AH5694" s="4"/>
    </row>
    <row r="5695" spans="1:34" s="5" customFormat="1">
      <c r="A5695" s="9"/>
      <c r="B5695" s="9"/>
      <c r="C5695" s="9"/>
      <c r="D5695" s="9"/>
      <c r="E5695" s="9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  <c r="AF5695" s="8"/>
      <c r="AG5695" s="8"/>
      <c r="AH5695" s="4"/>
    </row>
    <row r="5696" spans="1:34" s="5" customFormat="1">
      <c r="A5696" s="9"/>
      <c r="B5696" s="9"/>
      <c r="C5696" s="9"/>
      <c r="D5696" s="9"/>
      <c r="E5696" s="9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  <c r="AF5696" s="8"/>
      <c r="AG5696" s="8"/>
      <c r="AH5696" s="4"/>
    </row>
    <row r="5697" spans="1:34" s="5" customFormat="1">
      <c r="A5697" s="9"/>
      <c r="B5697" s="9"/>
      <c r="C5697" s="9"/>
      <c r="D5697" s="9"/>
      <c r="E5697" s="9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  <c r="AF5697" s="8"/>
      <c r="AG5697" s="8"/>
      <c r="AH5697" s="4"/>
    </row>
    <row r="5698" spans="1:34" s="5" customFormat="1">
      <c r="A5698" s="9"/>
      <c r="B5698" s="9"/>
      <c r="C5698" s="9"/>
      <c r="D5698" s="9"/>
      <c r="E5698" s="9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  <c r="AF5698" s="8"/>
      <c r="AG5698" s="8"/>
      <c r="AH5698" s="4"/>
    </row>
    <row r="5699" spans="1:34" s="5" customFormat="1">
      <c r="A5699" s="9"/>
      <c r="B5699" s="9"/>
      <c r="C5699" s="9"/>
      <c r="D5699" s="9"/>
      <c r="E5699" s="9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  <c r="AF5699" s="8"/>
      <c r="AG5699" s="8"/>
      <c r="AH5699" s="4"/>
    </row>
    <row r="5700" spans="1:34" s="5" customFormat="1">
      <c r="A5700" s="9"/>
      <c r="B5700" s="9"/>
      <c r="C5700" s="9"/>
      <c r="D5700" s="9"/>
      <c r="E5700" s="9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  <c r="AF5700" s="8"/>
      <c r="AG5700" s="8"/>
      <c r="AH5700" s="4"/>
    </row>
    <row r="5701" spans="1:34" s="5" customFormat="1">
      <c r="A5701" s="9"/>
      <c r="B5701" s="9"/>
      <c r="C5701" s="9"/>
      <c r="D5701" s="9"/>
      <c r="E5701" s="9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  <c r="AF5701" s="8"/>
      <c r="AG5701" s="8"/>
      <c r="AH5701" s="4"/>
    </row>
    <row r="5702" spans="1:34" s="5" customFormat="1">
      <c r="A5702" s="9"/>
      <c r="B5702" s="9"/>
      <c r="C5702" s="9"/>
      <c r="D5702" s="9"/>
      <c r="E5702" s="9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  <c r="AF5702" s="8"/>
      <c r="AG5702" s="8"/>
      <c r="AH5702" s="4"/>
    </row>
    <row r="5703" spans="1:34" s="5" customFormat="1">
      <c r="A5703" s="9"/>
      <c r="B5703" s="9"/>
      <c r="C5703" s="9"/>
      <c r="D5703" s="9"/>
      <c r="E5703" s="9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  <c r="AF5703" s="8"/>
      <c r="AG5703" s="8"/>
      <c r="AH5703" s="4"/>
    </row>
    <row r="5704" spans="1:34" s="5" customFormat="1">
      <c r="A5704" s="9"/>
      <c r="B5704" s="9"/>
      <c r="C5704" s="9"/>
      <c r="D5704" s="9"/>
      <c r="E5704" s="9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  <c r="AF5704" s="8"/>
      <c r="AG5704" s="8"/>
      <c r="AH5704" s="4"/>
    </row>
    <row r="5705" spans="1:34" s="5" customFormat="1">
      <c r="A5705" s="9"/>
      <c r="B5705" s="9"/>
      <c r="C5705" s="9"/>
      <c r="D5705" s="9"/>
      <c r="E5705" s="9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  <c r="AF5705" s="8"/>
      <c r="AG5705" s="8"/>
      <c r="AH5705" s="4"/>
    </row>
    <row r="5706" spans="1:34" s="5" customFormat="1">
      <c r="A5706" s="9"/>
      <c r="B5706" s="9"/>
      <c r="C5706" s="9"/>
      <c r="D5706" s="9"/>
      <c r="E5706" s="9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  <c r="AF5706" s="8"/>
      <c r="AG5706" s="8"/>
      <c r="AH5706" s="4"/>
    </row>
    <row r="5707" spans="1:34" s="5" customFormat="1">
      <c r="A5707" s="9"/>
      <c r="B5707" s="9"/>
      <c r="C5707" s="9"/>
      <c r="D5707" s="9"/>
      <c r="E5707" s="9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  <c r="AF5707" s="8"/>
      <c r="AG5707" s="8"/>
      <c r="AH5707" s="4"/>
    </row>
    <row r="5708" spans="1:34" s="5" customFormat="1">
      <c r="A5708" s="9"/>
      <c r="B5708" s="9"/>
      <c r="C5708" s="9"/>
      <c r="D5708" s="9"/>
      <c r="E5708" s="9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  <c r="AF5708" s="8"/>
      <c r="AG5708" s="8"/>
      <c r="AH5708" s="4"/>
    </row>
    <row r="5709" spans="1:34" s="5" customFormat="1">
      <c r="A5709" s="9"/>
      <c r="B5709" s="9"/>
      <c r="C5709" s="9"/>
      <c r="D5709" s="9"/>
      <c r="E5709" s="9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  <c r="AF5709" s="8"/>
      <c r="AG5709" s="8"/>
      <c r="AH5709" s="4"/>
    </row>
    <row r="5710" spans="1:34" s="5" customFormat="1">
      <c r="A5710" s="9"/>
      <c r="B5710" s="9"/>
      <c r="C5710" s="9"/>
      <c r="D5710" s="9"/>
      <c r="E5710" s="9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  <c r="AF5710" s="8"/>
      <c r="AG5710" s="8"/>
      <c r="AH5710" s="4"/>
    </row>
    <row r="5711" spans="1:34" s="5" customFormat="1">
      <c r="A5711" s="9"/>
      <c r="B5711" s="9"/>
      <c r="C5711" s="9"/>
      <c r="D5711" s="9"/>
      <c r="E5711" s="9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  <c r="AF5711" s="8"/>
      <c r="AG5711" s="8"/>
      <c r="AH5711" s="4"/>
    </row>
    <row r="5712" spans="1:34" s="5" customFormat="1">
      <c r="A5712" s="9"/>
      <c r="B5712" s="9"/>
      <c r="C5712" s="9"/>
      <c r="D5712" s="9"/>
      <c r="E5712" s="9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  <c r="AF5712" s="8"/>
      <c r="AG5712" s="8"/>
      <c r="AH5712" s="4"/>
    </row>
    <row r="5713" spans="1:34" s="5" customFormat="1">
      <c r="A5713" s="9"/>
      <c r="B5713" s="9"/>
      <c r="C5713" s="9"/>
      <c r="D5713" s="9"/>
      <c r="E5713" s="9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  <c r="AF5713" s="8"/>
      <c r="AG5713" s="8"/>
      <c r="AH5713" s="4"/>
    </row>
    <row r="5714" spans="1:34" s="5" customFormat="1">
      <c r="A5714" s="9"/>
      <c r="B5714" s="9"/>
      <c r="C5714" s="9"/>
      <c r="D5714" s="9"/>
      <c r="E5714" s="9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  <c r="AF5714" s="8"/>
      <c r="AG5714" s="8"/>
      <c r="AH5714" s="4"/>
    </row>
    <row r="5715" spans="1:34" s="5" customFormat="1">
      <c r="A5715" s="9"/>
      <c r="B5715" s="9"/>
      <c r="C5715" s="9"/>
      <c r="D5715" s="9"/>
      <c r="E5715" s="9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  <c r="AF5715" s="8"/>
      <c r="AG5715" s="8"/>
      <c r="AH5715" s="4"/>
    </row>
    <row r="5716" spans="1:34" s="5" customFormat="1">
      <c r="A5716" s="9"/>
      <c r="B5716" s="9"/>
      <c r="C5716" s="9"/>
      <c r="D5716" s="9"/>
      <c r="E5716" s="9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  <c r="AF5716" s="8"/>
      <c r="AG5716" s="8"/>
      <c r="AH5716" s="4"/>
    </row>
    <row r="5717" spans="1:34" s="5" customFormat="1">
      <c r="A5717" s="9"/>
      <c r="B5717" s="9"/>
      <c r="C5717" s="9"/>
      <c r="D5717" s="9"/>
      <c r="E5717" s="9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  <c r="AF5717" s="8"/>
      <c r="AG5717" s="8"/>
      <c r="AH5717" s="4"/>
    </row>
    <row r="5718" spans="1:34" s="5" customFormat="1">
      <c r="A5718" s="9"/>
      <c r="B5718" s="9"/>
      <c r="C5718" s="9"/>
      <c r="D5718" s="9"/>
      <c r="E5718" s="9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  <c r="AF5718" s="8"/>
      <c r="AG5718" s="8"/>
      <c r="AH5718" s="4"/>
    </row>
    <row r="5719" spans="1:34" s="5" customFormat="1">
      <c r="A5719" s="9"/>
      <c r="B5719" s="9"/>
      <c r="C5719" s="9"/>
      <c r="D5719" s="9"/>
      <c r="E5719" s="9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  <c r="AF5719" s="8"/>
      <c r="AG5719" s="8"/>
      <c r="AH5719" s="4"/>
    </row>
    <row r="5720" spans="1:34" s="5" customFormat="1">
      <c r="A5720" s="9"/>
      <c r="B5720" s="9"/>
      <c r="C5720" s="9"/>
      <c r="D5720" s="9"/>
      <c r="E5720" s="9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  <c r="AF5720" s="8"/>
      <c r="AG5720" s="8"/>
      <c r="AH5720" s="4"/>
    </row>
    <row r="5721" spans="1:34" s="5" customFormat="1">
      <c r="A5721" s="9"/>
      <c r="B5721" s="9"/>
      <c r="C5721" s="9"/>
      <c r="D5721" s="9"/>
      <c r="E5721" s="9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  <c r="AF5721" s="8"/>
      <c r="AG5721" s="8"/>
      <c r="AH5721" s="4"/>
    </row>
    <row r="5722" spans="1:34" s="5" customFormat="1">
      <c r="A5722" s="9"/>
      <c r="B5722" s="9"/>
      <c r="C5722" s="9"/>
      <c r="D5722" s="9"/>
      <c r="E5722" s="9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  <c r="AF5722" s="8"/>
      <c r="AG5722" s="8"/>
      <c r="AH5722" s="4"/>
    </row>
    <row r="5723" spans="1:34" s="5" customFormat="1">
      <c r="A5723" s="9"/>
      <c r="B5723" s="9"/>
      <c r="C5723" s="9"/>
      <c r="D5723" s="9"/>
      <c r="E5723" s="9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  <c r="AF5723" s="8"/>
      <c r="AG5723" s="8"/>
      <c r="AH5723" s="4"/>
    </row>
    <row r="5724" spans="1:34" s="5" customFormat="1">
      <c r="A5724" s="9"/>
      <c r="B5724" s="9"/>
      <c r="C5724" s="9"/>
      <c r="D5724" s="9"/>
      <c r="E5724" s="9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  <c r="AF5724" s="8"/>
      <c r="AG5724" s="8"/>
      <c r="AH5724" s="4"/>
    </row>
    <row r="5725" spans="1:34" s="5" customFormat="1">
      <c r="A5725" s="9"/>
      <c r="B5725" s="9"/>
      <c r="C5725" s="9"/>
      <c r="D5725" s="9"/>
      <c r="E5725" s="9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  <c r="AF5725" s="8"/>
      <c r="AG5725" s="8"/>
      <c r="AH5725" s="4"/>
    </row>
    <row r="5726" spans="1:34" s="5" customFormat="1">
      <c r="A5726" s="9"/>
      <c r="B5726" s="9"/>
      <c r="C5726" s="9"/>
      <c r="D5726" s="9"/>
      <c r="E5726" s="9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  <c r="AF5726" s="8"/>
      <c r="AG5726" s="8"/>
      <c r="AH5726" s="4"/>
    </row>
    <row r="5727" spans="1:34" s="5" customFormat="1">
      <c r="A5727" s="9"/>
      <c r="B5727" s="9"/>
      <c r="C5727" s="9"/>
      <c r="D5727" s="9"/>
      <c r="E5727" s="9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  <c r="AF5727" s="8"/>
      <c r="AG5727" s="8"/>
      <c r="AH5727" s="4"/>
    </row>
    <row r="5728" spans="1:34" s="5" customFormat="1">
      <c r="A5728" s="9"/>
      <c r="B5728" s="9"/>
      <c r="C5728" s="9"/>
      <c r="D5728" s="9"/>
      <c r="E5728" s="9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  <c r="AF5728" s="8"/>
      <c r="AG5728" s="8"/>
      <c r="AH5728" s="4"/>
    </row>
    <row r="5729" spans="1:34" s="5" customFormat="1">
      <c r="A5729" s="9"/>
      <c r="B5729" s="9"/>
      <c r="C5729" s="9"/>
      <c r="D5729" s="9"/>
      <c r="E5729" s="9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  <c r="AF5729" s="8"/>
      <c r="AG5729" s="8"/>
      <c r="AH5729" s="4"/>
    </row>
    <row r="5730" spans="1:34" s="5" customFormat="1">
      <c r="A5730" s="9"/>
      <c r="B5730" s="9"/>
      <c r="C5730" s="9"/>
      <c r="D5730" s="9"/>
      <c r="E5730" s="9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  <c r="AF5730" s="8"/>
      <c r="AG5730" s="8"/>
      <c r="AH5730" s="4"/>
    </row>
    <row r="5731" spans="1:34" s="5" customFormat="1">
      <c r="A5731" s="9"/>
      <c r="B5731" s="9"/>
      <c r="C5731" s="9"/>
      <c r="D5731" s="9"/>
      <c r="E5731" s="9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  <c r="AF5731" s="8"/>
      <c r="AG5731" s="8"/>
      <c r="AH5731" s="4"/>
    </row>
    <row r="5732" spans="1:34" s="5" customFormat="1">
      <c r="A5732" s="9"/>
      <c r="B5732" s="9"/>
      <c r="C5732" s="9"/>
      <c r="D5732" s="9"/>
      <c r="E5732" s="9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  <c r="AF5732" s="8"/>
      <c r="AG5732" s="8"/>
      <c r="AH5732" s="4"/>
    </row>
    <row r="5733" spans="1:34" s="5" customFormat="1">
      <c r="A5733" s="9"/>
      <c r="B5733" s="9"/>
      <c r="C5733" s="9"/>
      <c r="D5733" s="9"/>
      <c r="E5733" s="9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  <c r="AF5733" s="8"/>
      <c r="AG5733" s="8"/>
      <c r="AH5733" s="4"/>
    </row>
    <row r="5734" spans="1:34" s="5" customFormat="1">
      <c r="A5734" s="9"/>
      <c r="B5734" s="9"/>
      <c r="C5734" s="9"/>
      <c r="D5734" s="9"/>
      <c r="E5734" s="9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  <c r="AF5734" s="8"/>
      <c r="AG5734" s="8"/>
      <c r="AH5734" s="4"/>
    </row>
    <row r="5735" spans="1:34" s="5" customFormat="1">
      <c r="A5735" s="9"/>
      <c r="B5735" s="9"/>
      <c r="C5735" s="9"/>
      <c r="D5735" s="9"/>
      <c r="E5735" s="9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  <c r="AF5735" s="8"/>
      <c r="AG5735" s="8"/>
      <c r="AH5735" s="4"/>
    </row>
    <row r="5736" spans="1:34" s="5" customFormat="1">
      <c r="A5736" s="9"/>
      <c r="B5736" s="9"/>
      <c r="C5736" s="9"/>
      <c r="D5736" s="9"/>
      <c r="E5736" s="9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  <c r="AF5736" s="8"/>
      <c r="AG5736" s="8"/>
      <c r="AH5736" s="4"/>
    </row>
    <row r="5737" spans="1:34" s="5" customFormat="1">
      <c r="A5737" s="9"/>
      <c r="B5737" s="9"/>
      <c r="C5737" s="9"/>
      <c r="D5737" s="9"/>
      <c r="E5737" s="9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  <c r="AF5737" s="8"/>
      <c r="AG5737" s="8"/>
      <c r="AH5737" s="4"/>
    </row>
    <row r="5738" spans="1:34" s="5" customFormat="1">
      <c r="A5738" s="9"/>
      <c r="B5738" s="9"/>
      <c r="C5738" s="9"/>
      <c r="D5738" s="9"/>
      <c r="E5738" s="9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  <c r="AF5738" s="8"/>
      <c r="AG5738" s="8"/>
      <c r="AH5738" s="4"/>
    </row>
    <row r="5739" spans="1:34" s="5" customFormat="1">
      <c r="A5739" s="9"/>
      <c r="B5739" s="9"/>
      <c r="C5739" s="9"/>
      <c r="D5739" s="9"/>
      <c r="E5739" s="9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  <c r="AF5739" s="8"/>
      <c r="AG5739" s="8"/>
      <c r="AH5739" s="4"/>
    </row>
    <row r="5740" spans="1:34" s="5" customFormat="1">
      <c r="A5740" s="9"/>
      <c r="B5740" s="9"/>
      <c r="C5740" s="9"/>
      <c r="D5740" s="9"/>
      <c r="E5740" s="9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  <c r="AF5740" s="8"/>
      <c r="AG5740" s="8"/>
      <c r="AH5740" s="4"/>
    </row>
    <row r="5741" spans="1:34" s="5" customFormat="1">
      <c r="A5741" s="9"/>
      <c r="B5741" s="9"/>
      <c r="C5741" s="9"/>
      <c r="D5741" s="9"/>
      <c r="E5741" s="9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/>
      <c r="AG5741" s="8"/>
      <c r="AH5741" s="4"/>
    </row>
    <row r="5742" spans="1:34" s="5" customFormat="1">
      <c r="A5742" s="9"/>
      <c r="B5742" s="9"/>
      <c r="C5742" s="9"/>
      <c r="D5742" s="9"/>
      <c r="E5742" s="9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  <c r="AF5742" s="8"/>
      <c r="AG5742" s="8"/>
      <c r="AH5742" s="4"/>
    </row>
    <row r="5743" spans="1:34" s="5" customFormat="1">
      <c r="A5743" s="9"/>
      <c r="B5743" s="9"/>
      <c r="C5743" s="9"/>
      <c r="D5743" s="9"/>
      <c r="E5743" s="9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/>
      <c r="AG5743" s="8"/>
      <c r="AH5743" s="4"/>
    </row>
    <row r="5744" spans="1:34" s="5" customFormat="1">
      <c r="A5744" s="9"/>
      <c r="B5744" s="9"/>
      <c r="C5744" s="9"/>
      <c r="D5744" s="9"/>
      <c r="E5744" s="9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  <c r="AF5744" s="8"/>
      <c r="AG5744" s="8"/>
      <c r="AH5744" s="4"/>
    </row>
    <row r="5745" spans="1:34" s="5" customFormat="1">
      <c r="A5745" s="9"/>
      <c r="B5745" s="9"/>
      <c r="C5745" s="9"/>
      <c r="D5745" s="9"/>
      <c r="E5745" s="9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/>
      <c r="AG5745" s="8"/>
      <c r="AH5745" s="4"/>
    </row>
    <row r="5746" spans="1:34" s="5" customFormat="1">
      <c r="A5746" s="9"/>
      <c r="B5746" s="9"/>
      <c r="C5746" s="9"/>
      <c r="D5746" s="9"/>
      <c r="E5746" s="9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  <c r="AF5746" s="8"/>
      <c r="AG5746" s="8"/>
      <c r="AH5746" s="4"/>
    </row>
    <row r="5747" spans="1:34" s="5" customFormat="1">
      <c r="A5747" s="9"/>
      <c r="B5747" s="9"/>
      <c r="C5747" s="9"/>
      <c r="D5747" s="9"/>
      <c r="E5747" s="9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  <c r="AF5747" s="8"/>
      <c r="AG5747" s="8"/>
      <c r="AH5747" s="4"/>
    </row>
    <row r="5748" spans="1:34" s="5" customFormat="1">
      <c r="A5748" s="9"/>
      <c r="B5748" s="9"/>
      <c r="C5748" s="9"/>
      <c r="D5748" s="9"/>
      <c r="E5748" s="9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  <c r="AF5748" s="8"/>
      <c r="AG5748" s="8"/>
      <c r="AH5748" s="4"/>
    </row>
    <row r="5749" spans="1:34" s="5" customFormat="1">
      <c r="A5749" s="9"/>
      <c r="B5749" s="9"/>
      <c r="C5749" s="9"/>
      <c r="D5749" s="9"/>
      <c r="E5749" s="9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  <c r="AF5749" s="8"/>
      <c r="AG5749" s="8"/>
      <c r="AH5749" s="4"/>
    </row>
    <row r="5750" spans="1:34" s="5" customFormat="1">
      <c r="A5750" s="9"/>
      <c r="B5750" s="9"/>
      <c r="C5750" s="9"/>
      <c r="D5750" s="9"/>
      <c r="E5750" s="9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  <c r="AF5750" s="8"/>
      <c r="AG5750" s="8"/>
      <c r="AH5750" s="4"/>
    </row>
    <row r="5751" spans="1:34" s="5" customFormat="1">
      <c r="A5751" s="9"/>
      <c r="B5751" s="9"/>
      <c r="C5751" s="9"/>
      <c r="D5751" s="9"/>
      <c r="E5751" s="9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  <c r="AF5751" s="8"/>
      <c r="AG5751" s="8"/>
      <c r="AH5751" s="4"/>
    </row>
    <row r="5752" spans="1:34" s="5" customFormat="1">
      <c r="A5752" s="9"/>
      <c r="B5752" s="9"/>
      <c r="C5752" s="9"/>
      <c r="D5752" s="9"/>
      <c r="E5752" s="9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  <c r="AF5752" s="8"/>
      <c r="AG5752" s="8"/>
      <c r="AH5752" s="4"/>
    </row>
    <row r="5753" spans="1:34" s="5" customFormat="1">
      <c r="A5753" s="9"/>
      <c r="B5753" s="9"/>
      <c r="C5753" s="9"/>
      <c r="D5753" s="9"/>
      <c r="E5753" s="9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  <c r="AF5753" s="8"/>
      <c r="AG5753" s="8"/>
      <c r="AH5753" s="4"/>
    </row>
    <row r="5754" spans="1:34" s="5" customFormat="1">
      <c r="A5754" s="9"/>
      <c r="B5754" s="9"/>
      <c r="C5754" s="9"/>
      <c r="D5754" s="9"/>
      <c r="E5754" s="9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  <c r="AF5754" s="8"/>
      <c r="AG5754" s="8"/>
      <c r="AH5754" s="4"/>
    </row>
    <row r="5755" spans="1:34" s="5" customFormat="1">
      <c r="A5755" s="9"/>
      <c r="B5755" s="9"/>
      <c r="C5755" s="9"/>
      <c r="D5755" s="9"/>
      <c r="E5755" s="9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/>
      <c r="AG5755" s="8"/>
      <c r="AH5755" s="4"/>
    </row>
    <row r="5756" spans="1:34" s="5" customFormat="1">
      <c r="A5756" s="9"/>
      <c r="B5756" s="9"/>
      <c r="C5756" s="9"/>
      <c r="D5756" s="9"/>
      <c r="E5756" s="9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  <c r="AF5756" s="8"/>
      <c r="AG5756" s="8"/>
      <c r="AH5756" s="4"/>
    </row>
    <row r="5757" spans="1:34" s="5" customFormat="1">
      <c r="A5757" s="9"/>
      <c r="B5757" s="9"/>
      <c r="C5757" s="9"/>
      <c r="D5757" s="9"/>
      <c r="E5757" s="9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  <c r="AF5757" s="8"/>
      <c r="AG5757" s="8"/>
      <c r="AH5757" s="4"/>
    </row>
    <row r="5758" spans="1:34" s="5" customFormat="1">
      <c r="A5758" s="9"/>
      <c r="B5758" s="9"/>
      <c r="C5758" s="9"/>
      <c r="D5758" s="9"/>
      <c r="E5758" s="9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  <c r="AF5758" s="8"/>
      <c r="AG5758" s="8"/>
      <c r="AH5758" s="4"/>
    </row>
    <row r="5759" spans="1:34" s="5" customFormat="1">
      <c r="A5759" s="9"/>
      <c r="B5759" s="9"/>
      <c r="C5759" s="9"/>
      <c r="D5759" s="9"/>
      <c r="E5759" s="9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  <c r="AF5759" s="8"/>
      <c r="AG5759" s="8"/>
      <c r="AH5759" s="4"/>
    </row>
    <row r="5760" spans="1:34" s="5" customFormat="1">
      <c r="A5760" s="9"/>
      <c r="B5760" s="9"/>
      <c r="C5760" s="9"/>
      <c r="D5760" s="9"/>
      <c r="E5760" s="9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  <c r="AF5760" s="8"/>
      <c r="AG5760" s="8"/>
      <c r="AH5760" s="4"/>
    </row>
    <row r="5761" spans="1:34" s="5" customFormat="1">
      <c r="A5761" s="9"/>
      <c r="B5761" s="9"/>
      <c r="C5761" s="9"/>
      <c r="D5761" s="9"/>
      <c r="E5761" s="9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  <c r="AF5761" s="8"/>
      <c r="AG5761" s="8"/>
      <c r="AH5761" s="4"/>
    </row>
    <row r="5762" spans="1:34" s="5" customFormat="1">
      <c r="A5762" s="9"/>
      <c r="B5762" s="9"/>
      <c r="C5762" s="9"/>
      <c r="D5762" s="9"/>
      <c r="E5762" s="9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  <c r="AF5762" s="8"/>
      <c r="AG5762" s="8"/>
      <c r="AH5762" s="4"/>
    </row>
    <row r="5763" spans="1:34" s="5" customFormat="1">
      <c r="A5763" s="9"/>
      <c r="B5763" s="9"/>
      <c r="C5763" s="9"/>
      <c r="D5763" s="9"/>
      <c r="E5763" s="9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  <c r="AF5763" s="8"/>
      <c r="AG5763" s="8"/>
      <c r="AH5763" s="4"/>
    </row>
    <row r="5764" spans="1:34" s="5" customFormat="1">
      <c r="A5764" s="9"/>
      <c r="B5764" s="9"/>
      <c r="C5764" s="9"/>
      <c r="D5764" s="9"/>
      <c r="E5764" s="9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  <c r="AF5764" s="8"/>
      <c r="AG5764" s="8"/>
      <c r="AH5764" s="4"/>
    </row>
    <row r="5765" spans="1:34" s="5" customFormat="1">
      <c r="A5765" s="9"/>
      <c r="B5765" s="9"/>
      <c r="C5765" s="9"/>
      <c r="D5765" s="9"/>
      <c r="E5765" s="9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  <c r="AF5765" s="8"/>
      <c r="AG5765" s="8"/>
      <c r="AH5765" s="4"/>
    </row>
    <row r="5766" spans="1:34" s="5" customFormat="1">
      <c r="A5766" s="9"/>
      <c r="B5766" s="9"/>
      <c r="C5766" s="9"/>
      <c r="D5766" s="9"/>
      <c r="E5766" s="9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  <c r="AF5766" s="8"/>
      <c r="AG5766" s="8"/>
      <c r="AH5766" s="4"/>
    </row>
    <row r="5767" spans="1:34" s="5" customFormat="1">
      <c r="A5767" s="9"/>
      <c r="B5767" s="9"/>
      <c r="C5767" s="9"/>
      <c r="D5767" s="9"/>
      <c r="E5767" s="9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/>
      <c r="AG5767" s="8"/>
      <c r="AH5767" s="4"/>
    </row>
    <row r="5768" spans="1:34" s="5" customFormat="1">
      <c r="A5768" s="9"/>
      <c r="B5768" s="9"/>
      <c r="C5768" s="9"/>
      <c r="D5768" s="9"/>
      <c r="E5768" s="9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/>
      <c r="AG5768" s="8"/>
      <c r="AH5768" s="4"/>
    </row>
    <row r="5769" spans="1:34" s="5" customFormat="1">
      <c r="A5769" s="9"/>
      <c r="B5769" s="9"/>
      <c r="C5769" s="9"/>
      <c r="D5769" s="9"/>
      <c r="E5769" s="9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  <c r="AF5769" s="8"/>
      <c r="AG5769" s="8"/>
      <c r="AH5769" s="4"/>
    </row>
    <row r="5770" spans="1:34" s="5" customFormat="1">
      <c r="A5770" s="9"/>
      <c r="B5770" s="9"/>
      <c r="C5770" s="9"/>
      <c r="D5770" s="9"/>
      <c r="E5770" s="9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/>
      <c r="AG5770" s="8"/>
      <c r="AH5770" s="4"/>
    </row>
    <row r="5771" spans="1:34" s="5" customFormat="1">
      <c r="A5771" s="9"/>
      <c r="B5771" s="9"/>
      <c r="C5771" s="9"/>
      <c r="D5771" s="9"/>
      <c r="E5771" s="9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/>
      <c r="AG5771" s="8"/>
      <c r="AH5771" s="4"/>
    </row>
    <row r="5772" spans="1:34" s="5" customFormat="1">
      <c r="A5772" s="9"/>
      <c r="B5772" s="9"/>
      <c r="C5772" s="9"/>
      <c r="D5772" s="9"/>
      <c r="E5772" s="9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  <c r="AF5772" s="8"/>
      <c r="AG5772" s="8"/>
      <c r="AH5772" s="4"/>
    </row>
    <row r="5773" spans="1:34" s="5" customFormat="1">
      <c r="A5773" s="9"/>
      <c r="B5773" s="9"/>
      <c r="C5773" s="9"/>
      <c r="D5773" s="9"/>
      <c r="E5773" s="9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  <c r="AF5773" s="8"/>
      <c r="AG5773" s="8"/>
      <c r="AH5773" s="4"/>
    </row>
    <row r="5774" spans="1:34" s="5" customFormat="1">
      <c r="A5774" s="9"/>
      <c r="B5774" s="9"/>
      <c r="C5774" s="9"/>
      <c r="D5774" s="9"/>
      <c r="E5774" s="9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  <c r="AF5774" s="8"/>
      <c r="AG5774" s="8"/>
      <c r="AH5774" s="4"/>
    </row>
    <row r="5775" spans="1:34" s="5" customFormat="1">
      <c r="A5775" s="9"/>
      <c r="B5775" s="9"/>
      <c r="C5775" s="9"/>
      <c r="D5775" s="9"/>
      <c r="E5775" s="9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/>
      <c r="AG5775" s="8"/>
      <c r="AH5775" s="4"/>
    </row>
    <row r="5776" spans="1:34" s="5" customFormat="1">
      <c r="A5776" s="9"/>
      <c r="B5776" s="9"/>
      <c r="C5776" s="9"/>
      <c r="D5776" s="9"/>
      <c r="E5776" s="9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/>
      <c r="AG5776" s="8"/>
      <c r="AH5776" s="4"/>
    </row>
    <row r="5777" spans="1:34" s="5" customFormat="1">
      <c r="A5777" s="9"/>
      <c r="B5777" s="9"/>
      <c r="C5777" s="9"/>
      <c r="D5777" s="9"/>
      <c r="E5777" s="9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/>
      <c r="AG5777" s="8"/>
      <c r="AH5777" s="4"/>
    </row>
    <row r="5778" spans="1:34" s="5" customFormat="1">
      <c r="A5778" s="9"/>
      <c r="B5778" s="9"/>
      <c r="C5778" s="9"/>
      <c r="D5778" s="9"/>
      <c r="E5778" s="9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/>
      <c r="AG5778" s="8"/>
      <c r="AH5778" s="4"/>
    </row>
    <row r="5779" spans="1:34" s="5" customFormat="1">
      <c r="A5779" s="9"/>
      <c r="B5779" s="9"/>
      <c r="C5779" s="9"/>
      <c r="D5779" s="9"/>
      <c r="E5779" s="9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/>
      <c r="AG5779" s="8"/>
      <c r="AH5779" s="4"/>
    </row>
    <row r="5780" spans="1:34" s="5" customFormat="1">
      <c r="A5780" s="9"/>
      <c r="B5780" s="9"/>
      <c r="C5780" s="9"/>
      <c r="D5780" s="9"/>
      <c r="E5780" s="9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  <c r="AF5780" s="8"/>
      <c r="AG5780" s="8"/>
      <c r="AH5780" s="4"/>
    </row>
    <row r="5781" spans="1:34" s="5" customFormat="1">
      <c r="A5781" s="9"/>
      <c r="B5781" s="9"/>
      <c r="C5781" s="9"/>
      <c r="D5781" s="9"/>
      <c r="E5781" s="9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  <c r="AF5781" s="8"/>
      <c r="AG5781" s="8"/>
      <c r="AH5781" s="4"/>
    </row>
    <row r="5782" spans="1:34" s="5" customFormat="1">
      <c r="A5782" s="9"/>
      <c r="B5782" s="9"/>
      <c r="C5782" s="9"/>
      <c r="D5782" s="9"/>
      <c r="E5782" s="9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  <c r="AF5782" s="8"/>
      <c r="AG5782" s="8"/>
      <c r="AH5782" s="4"/>
    </row>
    <row r="5783" spans="1:34" s="5" customFormat="1">
      <c r="A5783" s="9"/>
      <c r="B5783" s="9"/>
      <c r="C5783" s="9"/>
      <c r="D5783" s="9"/>
      <c r="E5783" s="9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  <c r="AF5783" s="8"/>
      <c r="AG5783" s="8"/>
      <c r="AH5783" s="4"/>
    </row>
    <row r="5784" spans="1:34" s="5" customFormat="1">
      <c r="A5784" s="9"/>
      <c r="B5784" s="9"/>
      <c r="C5784" s="9"/>
      <c r="D5784" s="9"/>
      <c r="E5784" s="9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  <c r="AF5784" s="8"/>
      <c r="AG5784" s="8"/>
      <c r="AH5784" s="4"/>
    </row>
    <row r="5785" spans="1:34" s="5" customFormat="1">
      <c r="A5785" s="9"/>
      <c r="B5785" s="9"/>
      <c r="C5785" s="9"/>
      <c r="D5785" s="9"/>
      <c r="E5785" s="9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  <c r="AF5785" s="8"/>
      <c r="AG5785" s="8"/>
      <c r="AH5785" s="4"/>
    </row>
    <row r="5786" spans="1:34" s="5" customFormat="1">
      <c r="A5786" s="9"/>
      <c r="B5786" s="9"/>
      <c r="C5786" s="9"/>
      <c r="D5786" s="9"/>
      <c r="E5786" s="9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  <c r="AF5786" s="8"/>
      <c r="AG5786" s="8"/>
      <c r="AH5786" s="4"/>
    </row>
    <row r="5787" spans="1:34" s="5" customFormat="1">
      <c r="A5787" s="9"/>
      <c r="B5787" s="9"/>
      <c r="C5787" s="9"/>
      <c r="D5787" s="9"/>
      <c r="E5787" s="9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  <c r="AF5787" s="8"/>
      <c r="AG5787" s="8"/>
      <c r="AH5787" s="4"/>
    </row>
    <row r="5788" spans="1:34" s="5" customFormat="1">
      <c r="A5788" s="9"/>
      <c r="B5788" s="9"/>
      <c r="C5788" s="9"/>
      <c r="D5788" s="9"/>
      <c r="E5788" s="9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  <c r="AF5788" s="8"/>
      <c r="AG5788" s="8"/>
      <c r="AH5788" s="4"/>
    </row>
    <row r="5789" spans="1:34" s="5" customFormat="1">
      <c r="A5789" s="9"/>
      <c r="B5789" s="9"/>
      <c r="C5789" s="9"/>
      <c r="D5789" s="9"/>
      <c r="E5789" s="9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  <c r="AF5789" s="8"/>
      <c r="AG5789" s="8"/>
      <c r="AH5789" s="4"/>
    </row>
    <row r="5790" spans="1:34" s="5" customFormat="1">
      <c r="A5790" s="9"/>
      <c r="B5790" s="9"/>
      <c r="C5790" s="9"/>
      <c r="D5790" s="9"/>
      <c r="E5790" s="9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  <c r="AF5790" s="8"/>
      <c r="AG5790" s="8"/>
      <c r="AH5790" s="4"/>
    </row>
    <row r="5791" spans="1:34" s="5" customFormat="1">
      <c r="A5791" s="9"/>
      <c r="B5791" s="9"/>
      <c r="C5791" s="9"/>
      <c r="D5791" s="9"/>
      <c r="E5791" s="9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  <c r="AF5791" s="8"/>
      <c r="AG5791" s="8"/>
      <c r="AH5791" s="4"/>
    </row>
    <row r="5792" spans="1:34" s="5" customFormat="1">
      <c r="A5792" s="9"/>
      <c r="B5792" s="9"/>
      <c r="C5792" s="9"/>
      <c r="D5792" s="9"/>
      <c r="E5792" s="9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  <c r="AF5792" s="8"/>
      <c r="AG5792" s="8"/>
      <c r="AH5792" s="4"/>
    </row>
    <row r="5793" spans="1:34" s="5" customFormat="1">
      <c r="A5793" s="9"/>
      <c r="B5793" s="9"/>
      <c r="C5793" s="9"/>
      <c r="D5793" s="9"/>
      <c r="E5793" s="9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  <c r="AF5793" s="8"/>
      <c r="AG5793" s="8"/>
      <c r="AH5793" s="4"/>
    </row>
    <row r="5794" spans="1:34" s="5" customFormat="1">
      <c r="A5794" s="9"/>
      <c r="B5794" s="9"/>
      <c r="C5794" s="9"/>
      <c r="D5794" s="9"/>
      <c r="E5794" s="9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  <c r="AF5794" s="8"/>
      <c r="AG5794" s="8"/>
      <c r="AH5794" s="4"/>
    </row>
    <row r="5795" spans="1:34" s="5" customFormat="1">
      <c r="A5795" s="9"/>
      <c r="B5795" s="9"/>
      <c r="C5795" s="9"/>
      <c r="D5795" s="9"/>
      <c r="E5795" s="9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  <c r="AF5795" s="8"/>
      <c r="AG5795" s="8"/>
      <c r="AH5795" s="4"/>
    </row>
    <row r="5796" spans="1:34" s="5" customFormat="1">
      <c r="A5796" s="9"/>
      <c r="B5796" s="9"/>
      <c r="C5796" s="9"/>
      <c r="D5796" s="9"/>
      <c r="E5796" s="9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  <c r="AF5796" s="8"/>
      <c r="AG5796" s="8"/>
      <c r="AH5796" s="4"/>
    </row>
    <row r="5797" spans="1:34" s="5" customFormat="1">
      <c r="A5797" s="9"/>
      <c r="B5797" s="9"/>
      <c r="C5797" s="9"/>
      <c r="D5797" s="9"/>
      <c r="E5797" s="9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  <c r="AF5797" s="8"/>
      <c r="AG5797" s="8"/>
      <c r="AH5797" s="4"/>
    </row>
    <row r="5798" spans="1:34" s="5" customFormat="1">
      <c r="A5798" s="9"/>
      <c r="B5798" s="9"/>
      <c r="C5798" s="9"/>
      <c r="D5798" s="9"/>
      <c r="E5798" s="9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  <c r="AF5798" s="8"/>
      <c r="AG5798" s="8"/>
      <c r="AH5798" s="4"/>
    </row>
    <row r="5799" spans="1:34" s="5" customFormat="1">
      <c r="A5799" s="9"/>
      <c r="B5799" s="9"/>
      <c r="C5799" s="9"/>
      <c r="D5799" s="9"/>
      <c r="E5799" s="9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  <c r="AF5799" s="8"/>
      <c r="AG5799" s="8"/>
      <c r="AH5799" s="4"/>
    </row>
    <row r="5800" spans="1:34" s="5" customFormat="1">
      <c r="A5800" s="9"/>
      <c r="B5800" s="9"/>
      <c r="C5800" s="9"/>
      <c r="D5800" s="9"/>
      <c r="E5800" s="9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  <c r="AF5800" s="8"/>
      <c r="AG5800" s="8"/>
      <c r="AH5800" s="4"/>
    </row>
    <row r="5801" spans="1:34" s="5" customFormat="1">
      <c r="A5801" s="9"/>
      <c r="B5801" s="9"/>
      <c r="C5801" s="9"/>
      <c r="D5801" s="9"/>
      <c r="E5801" s="9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  <c r="AF5801" s="8"/>
      <c r="AG5801" s="8"/>
      <c r="AH5801" s="4"/>
    </row>
    <row r="5802" spans="1:34" s="5" customFormat="1">
      <c r="A5802" s="9"/>
      <c r="B5802" s="9"/>
      <c r="C5802" s="9"/>
      <c r="D5802" s="9"/>
      <c r="E5802" s="9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  <c r="AF5802" s="8"/>
      <c r="AG5802" s="8"/>
      <c r="AH5802" s="4"/>
    </row>
    <row r="5803" spans="1:34" s="5" customFormat="1">
      <c r="A5803" s="9"/>
      <c r="B5803" s="9"/>
      <c r="C5803" s="9"/>
      <c r="D5803" s="9"/>
      <c r="E5803" s="9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  <c r="AF5803" s="8"/>
      <c r="AG5803" s="8"/>
      <c r="AH5803" s="4"/>
    </row>
    <row r="5804" spans="1:34" s="5" customFormat="1">
      <c r="A5804" s="9"/>
      <c r="B5804" s="9"/>
      <c r="C5804" s="9"/>
      <c r="D5804" s="9"/>
      <c r="E5804" s="9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  <c r="AF5804" s="8"/>
      <c r="AG5804" s="8"/>
      <c r="AH5804" s="4"/>
    </row>
    <row r="5805" spans="1:34" s="5" customFormat="1">
      <c r="A5805" s="9"/>
      <c r="B5805" s="9"/>
      <c r="C5805" s="9"/>
      <c r="D5805" s="9"/>
      <c r="E5805" s="9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  <c r="AF5805" s="8"/>
      <c r="AG5805" s="8"/>
      <c r="AH5805" s="4"/>
    </row>
    <row r="5806" spans="1:34" s="5" customFormat="1">
      <c r="A5806" s="9"/>
      <c r="B5806" s="9"/>
      <c r="C5806" s="9"/>
      <c r="D5806" s="9"/>
      <c r="E5806" s="9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  <c r="AF5806" s="8"/>
      <c r="AG5806" s="8"/>
      <c r="AH5806" s="4"/>
    </row>
    <row r="5807" spans="1:34" s="5" customFormat="1">
      <c r="A5807" s="9"/>
      <c r="B5807" s="9"/>
      <c r="C5807" s="9"/>
      <c r="D5807" s="9"/>
      <c r="E5807" s="9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  <c r="AF5807" s="8"/>
      <c r="AG5807" s="8"/>
      <c r="AH5807" s="4"/>
    </row>
    <row r="5808" spans="1:34" s="5" customFormat="1">
      <c r="A5808" s="9"/>
      <c r="B5808" s="9"/>
      <c r="C5808" s="9"/>
      <c r="D5808" s="9"/>
      <c r="E5808" s="9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  <c r="AF5808" s="8"/>
      <c r="AG5808" s="8"/>
      <c r="AH5808" s="4"/>
    </row>
    <row r="5809" spans="1:34" s="5" customFormat="1">
      <c r="A5809" s="9"/>
      <c r="B5809" s="9"/>
      <c r="C5809" s="9"/>
      <c r="D5809" s="9"/>
      <c r="E5809" s="9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  <c r="AF5809" s="8"/>
      <c r="AG5809" s="8"/>
      <c r="AH5809" s="4"/>
    </row>
    <row r="5810" spans="1:34" s="5" customFormat="1">
      <c r="A5810" s="9"/>
      <c r="B5810" s="9"/>
      <c r="C5810" s="9"/>
      <c r="D5810" s="9"/>
      <c r="E5810" s="9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  <c r="AF5810" s="8"/>
      <c r="AG5810" s="8"/>
      <c r="AH5810" s="4"/>
    </row>
    <row r="5811" spans="1:34" s="5" customFormat="1">
      <c r="A5811" s="9"/>
      <c r="B5811" s="9"/>
      <c r="C5811" s="9"/>
      <c r="D5811" s="9"/>
      <c r="E5811" s="9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  <c r="AF5811" s="8"/>
      <c r="AG5811" s="8"/>
      <c r="AH5811" s="4"/>
    </row>
    <row r="5812" spans="1:34" s="5" customFormat="1">
      <c r="A5812" s="9"/>
      <c r="B5812" s="9"/>
      <c r="C5812" s="9"/>
      <c r="D5812" s="9"/>
      <c r="E5812" s="9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  <c r="AF5812" s="8"/>
      <c r="AG5812" s="8"/>
      <c r="AH5812" s="4"/>
    </row>
    <row r="5813" spans="1:34" s="5" customFormat="1">
      <c r="A5813" s="9"/>
      <c r="B5813" s="9"/>
      <c r="C5813" s="9"/>
      <c r="D5813" s="9"/>
      <c r="E5813" s="9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  <c r="AF5813" s="8"/>
      <c r="AG5813" s="8"/>
      <c r="AH5813" s="4"/>
    </row>
    <row r="5814" spans="1:34" s="5" customFormat="1">
      <c r="A5814" s="9"/>
      <c r="B5814" s="9"/>
      <c r="C5814" s="9"/>
      <c r="D5814" s="9"/>
      <c r="E5814" s="9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  <c r="AF5814" s="8"/>
      <c r="AG5814" s="8"/>
      <c r="AH5814" s="4"/>
    </row>
    <row r="5815" spans="1:34" s="5" customFormat="1">
      <c r="A5815" s="9"/>
      <c r="B5815" s="9"/>
      <c r="C5815" s="9"/>
      <c r="D5815" s="9"/>
      <c r="E5815" s="9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  <c r="AF5815" s="8"/>
      <c r="AG5815" s="8"/>
      <c r="AH5815" s="4"/>
    </row>
    <row r="5816" spans="1:34" s="5" customFormat="1">
      <c r="A5816" s="9"/>
      <c r="B5816" s="9"/>
      <c r="C5816" s="9"/>
      <c r="D5816" s="9"/>
      <c r="E5816" s="9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  <c r="AF5816" s="8"/>
      <c r="AG5816" s="8"/>
      <c r="AH5816" s="4"/>
    </row>
    <row r="5817" spans="1:34" s="5" customFormat="1">
      <c r="A5817" s="9"/>
      <c r="B5817" s="9"/>
      <c r="C5817" s="9"/>
      <c r="D5817" s="9"/>
      <c r="E5817" s="9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  <c r="AF5817" s="8"/>
      <c r="AG5817" s="8"/>
      <c r="AH5817" s="4"/>
    </row>
    <row r="5818" spans="1:34" s="5" customFormat="1">
      <c r="A5818" s="9"/>
      <c r="B5818" s="9"/>
      <c r="C5818" s="9"/>
      <c r="D5818" s="9"/>
      <c r="E5818" s="9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  <c r="AF5818" s="8"/>
      <c r="AG5818" s="8"/>
      <c r="AH5818" s="4"/>
    </row>
    <row r="5819" spans="1:34" s="5" customFormat="1">
      <c r="A5819" s="9"/>
      <c r="B5819" s="9"/>
      <c r="C5819" s="9"/>
      <c r="D5819" s="9"/>
      <c r="E5819" s="9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  <c r="AF5819" s="8"/>
      <c r="AG5819" s="8"/>
      <c r="AH5819" s="4"/>
    </row>
    <row r="5820" spans="1:34" s="5" customFormat="1">
      <c r="A5820" s="9"/>
      <c r="B5820" s="9"/>
      <c r="C5820" s="9"/>
      <c r="D5820" s="9"/>
      <c r="E5820" s="9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  <c r="AF5820" s="8"/>
      <c r="AG5820" s="8"/>
      <c r="AH5820" s="4"/>
    </row>
    <row r="5821" spans="1:34" s="5" customFormat="1">
      <c r="A5821" s="9"/>
      <c r="B5821" s="9"/>
      <c r="C5821" s="9"/>
      <c r="D5821" s="9"/>
      <c r="E5821" s="9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  <c r="AF5821" s="8"/>
      <c r="AG5821" s="8"/>
      <c r="AH5821" s="4"/>
    </row>
    <row r="5822" spans="1:34" s="5" customFormat="1">
      <c r="A5822" s="9"/>
      <c r="B5822" s="9"/>
      <c r="C5822" s="9"/>
      <c r="D5822" s="9"/>
      <c r="E5822" s="9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  <c r="AF5822" s="8"/>
      <c r="AG5822" s="8"/>
      <c r="AH5822" s="4"/>
    </row>
    <row r="5823" spans="1:34" s="5" customFormat="1">
      <c r="A5823" s="9"/>
      <c r="B5823" s="9"/>
      <c r="C5823" s="9"/>
      <c r="D5823" s="9"/>
      <c r="E5823" s="9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  <c r="AF5823" s="8"/>
      <c r="AG5823" s="8"/>
      <c r="AH5823" s="4"/>
    </row>
    <row r="5824" spans="1:34" s="5" customFormat="1">
      <c r="A5824" s="9"/>
      <c r="B5824" s="9"/>
      <c r="C5824" s="9"/>
      <c r="D5824" s="9"/>
      <c r="E5824" s="9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  <c r="AF5824" s="8"/>
      <c r="AG5824" s="8"/>
      <c r="AH5824" s="4"/>
    </row>
    <row r="5825" spans="1:34" s="5" customFormat="1">
      <c r="A5825" s="9"/>
      <c r="B5825" s="9"/>
      <c r="C5825" s="9"/>
      <c r="D5825" s="9"/>
      <c r="E5825" s="9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  <c r="AF5825" s="8"/>
      <c r="AG5825" s="8"/>
      <c r="AH5825" s="4"/>
    </row>
    <row r="5826" spans="1:34" s="5" customFormat="1">
      <c r="A5826" s="9"/>
      <c r="B5826" s="9"/>
      <c r="C5826" s="9"/>
      <c r="D5826" s="9"/>
      <c r="E5826" s="9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  <c r="AF5826" s="8"/>
      <c r="AG5826" s="8"/>
      <c r="AH5826" s="4"/>
    </row>
    <row r="5827" spans="1:34" s="5" customFormat="1">
      <c r="A5827" s="9"/>
      <c r="B5827" s="9"/>
      <c r="C5827" s="9"/>
      <c r="D5827" s="9"/>
      <c r="E5827" s="9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  <c r="AF5827" s="8"/>
      <c r="AG5827" s="8"/>
      <c r="AH5827" s="4"/>
    </row>
    <row r="5828" spans="1:34" s="5" customFormat="1">
      <c r="A5828" s="9"/>
      <c r="B5828" s="9"/>
      <c r="C5828" s="9"/>
      <c r="D5828" s="9"/>
      <c r="E5828" s="9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  <c r="AF5828" s="8"/>
      <c r="AG5828" s="8"/>
      <c r="AH5828" s="4"/>
    </row>
    <row r="5829" spans="1:34" s="5" customFormat="1">
      <c r="A5829" s="9"/>
      <c r="B5829" s="9"/>
      <c r="C5829" s="9"/>
      <c r="D5829" s="9"/>
      <c r="E5829" s="9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  <c r="AF5829" s="8"/>
      <c r="AG5829" s="8"/>
      <c r="AH5829" s="4"/>
    </row>
    <row r="5830" spans="1:34" s="5" customFormat="1">
      <c r="A5830" s="9"/>
      <c r="B5830" s="9"/>
      <c r="C5830" s="9"/>
      <c r="D5830" s="9"/>
      <c r="E5830" s="9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  <c r="AF5830" s="8"/>
      <c r="AG5830" s="8"/>
      <c r="AH5830" s="4"/>
    </row>
    <row r="5831" spans="1:34" s="5" customFormat="1">
      <c r="A5831" s="9"/>
      <c r="B5831" s="9"/>
      <c r="C5831" s="9"/>
      <c r="D5831" s="9"/>
      <c r="E5831" s="9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  <c r="AF5831" s="8"/>
      <c r="AG5831" s="8"/>
      <c r="AH5831" s="4"/>
    </row>
    <row r="5832" spans="1:34" s="5" customFormat="1">
      <c r="A5832" s="9"/>
      <c r="B5832" s="9"/>
      <c r="C5832" s="9"/>
      <c r="D5832" s="9"/>
      <c r="E5832" s="9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  <c r="AF5832" s="8"/>
      <c r="AG5832" s="8"/>
      <c r="AH5832" s="4"/>
    </row>
    <row r="5833" spans="1:34" s="5" customFormat="1">
      <c r="A5833" s="9"/>
      <c r="B5833" s="9"/>
      <c r="C5833" s="9"/>
      <c r="D5833" s="9"/>
      <c r="E5833" s="9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  <c r="AF5833" s="8"/>
      <c r="AG5833" s="8"/>
      <c r="AH5833" s="4"/>
    </row>
    <row r="5834" spans="1:34" s="5" customFormat="1">
      <c r="A5834" s="9"/>
      <c r="B5834" s="9"/>
      <c r="C5834" s="9"/>
      <c r="D5834" s="9"/>
      <c r="E5834" s="9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  <c r="AF5834" s="8"/>
      <c r="AG5834" s="8"/>
      <c r="AH5834" s="4"/>
    </row>
    <row r="5835" spans="1:34" s="5" customFormat="1">
      <c r="A5835" s="9"/>
      <c r="B5835" s="9"/>
      <c r="C5835" s="9"/>
      <c r="D5835" s="9"/>
      <c r="E5835" s="9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  <c r="AF5835" s="8"/>
      <c r="AG5835" s="8"/>
      <c r="AH5835" s="4"/>
    </row>
    <row r="5836" spans="1:34" s="5" customFormat="1">
      <c r="A5836" s="9"/>
      <c r="B5836" s="9"/>
      <c r="C5836" s="9"/>
      <c r="D5836" s="9"/>
      <c r="E5836" s="9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  <c r="AF5836" s="8"/>
      <c r="AG5836" s="8"/>
      <c r="AH5836" s="4"/>
    </row>
    <row r="5837" spans="1:34" s="5" customFormat="1">
      <c r="A5837" s="9"/>
      <c r="B5837" s="9"/>
      <c r="C5837" s="9"/>
      <c r="D5837" s="9"/>
      <c r="E5837" s="9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  <c r="AF5837" s="8"/>
      <c r="AG5837" s="8"/>
      <c r="AH5837" s="4"/>
    </row>
    <row r="5838" spans="1:34" s="5" customFormat="1">
      <c r="A5838" s="9"/>
      <c r="B5838" s="9"/>
      <c r="C5838" s="9"/>
      <c r="D5838" s="9"/>
      <c r="E5838" s="9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  <c r="AF5838" s="8"/>
      <c r="AG5838" s="8"/>
      <c r="AH5838" s="4"/>
    </row>
    <row r="5839" spans="1:34" s="5" customFormat="1">
      <c r="A5839" s="9"/>
      <c r="B5839" s="9"/>
      <c r="C5839" s="9"/>
      <c r="D5839" s="9"/>
      <c r="E5839" s="9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  <c r="AF5839" s="8"/>
      <c r="AG5839" s="8"/>
      <c r="AH5839" s="4"/>
    </row>
    <row r="5840" spans="1:34" s="5" customFormat="1">
      <c r="A5840" s="9"/>
      <c r="B5840" s="9"/>
      <c r="C5840" s="9"/>
      <c r="D5840" s="9"/>
      <c r="E5840" s="9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  <c r="AF5840" s="8"/>
      <c r="AG5840" s="8"/>
      <c r="AH5840" s="4"/>
    </row>
    <row r="5841" spans="1:34" s="5" customFormat="1">
      <c r="A5841" s="9"/>
      <c r="B5841" s="9"/>
      <c r="C5841" s="9"/>
      <c r="D5841" s="9"/>
      <c r="E5841" s="9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  <c r="AF5841" s="8"/>
      <c r="AG5841" s="8"/>
      <c r="AH5841" s="4"/>
    </row>
    <row r="5842" spans="1:34" s="5" customFormat="1">
      <c r="A5842" s="9"/>
      <c r="B5842" s="9"/>
      <c r="C5842" s="9"/>
      <c r="D5842" s="9"/>
      <c r="E5842" s="9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  <c r="AF5842" s="8"/>
      <c r="AG5842" s="8"/>
      <c r="AH5842" s="4"/>
    </row>
    <row r="5843" spans="1:34" s="5" customFormat="1">
      <c r="A5843" s="9"/>
      <c r="B5843" s="9"/>
      <c r="C5843" s="9"/>
      <c r="D5843" s="9"/>
      <c r="E5843" s="9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  <c r="AF5843" s="8"/>
      <c r="AG5843" s="8"/>
      <c r="AH5843" s="4"/>
    </row>
    <row r="5844" spans="1:34" s="5" customFormat="1">
      <c r="A5844" s="9"/>
      <c r="B5844" s="9"/>
      <c r="C5844" s="9"/>
      <c r="D5844" s="9"/>
      <c r="E5844" s="9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  <c r="AF5844" s="8"/>
      <c r="AG5844" s="8"/>
      <c r="AH5844" s="4"/>
    </row>
    <row r="5845" spans="1:34" s="5" customFormat="1">
      <c r="A5845" s="9"/>
      <c r="B5845" s="9"/>
      <c r="C5845" s="9"/>
      <c r="D5845" s="9"/>
      <c r="E5845" s="9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  <c r="AF5845" s="8"/>
      <c r="AG5845" s="8"/>
      <c r="AH5845" s="4"/>
    </row>
    <row r="5846" spans="1:34" s="5" customFormat="1">
      <c r="A5846" s="9"/>
      <c r="B5846" s="9"/>
      <c r="C5846" s="9"/>
      <c r="D5846" s="9"/>
      <c r="E5846" s="9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  <c r="AF5846" s="8"/>
      <c r="AG5846" s="8"/>
      <c r="AH5846" s="4"/>
    </row>
    <row r="5847" spans="1:34" s="5" customFormat="1">
      <c r="A5847" s="9"/>
      <c r="B5847" s="9"/>
      <c r="C5847" s="9"/>
      <c r="D5847" s="9"/>
      <c r="E5847" s="9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  <c r="AF5847" s="8"/>
      <c r="AG5847" s="8"/>
      <c r="AH5847" s="4"/>
    </row>
    <row r="5848" spans="1:34" s="5" customFormat="1">
      <c r="A5848" s="9"/>
      <c r="B5848" s="9"/>
      <c r="C5848" s="9"/>
      <c r="D5848" s="9"/>
      <c r="E5848" s="9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  <c r="AF5848" s="8"/>
      <c r="AG5848" s="8"/>
      <c r="AH5848" s="4"/>
    </row>
    <row r="5849" spans="1:34" s="5" customFormat="1">
      <c r="A5849" s="9"/>
      <c r="B5849" s="9"/>
      <c r="C5849" s="9"/>
      <c r="D5849" s="9"/>
      <c r="E5849" s="9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  <c r="AF5849" s="8"/>
      <c r="AG5849" s="8"/>
      <c r="AH5849" s="4"/>
    </row>
    <row r="5850" spans="1:34" s="5" customFormat="1">
      <c r="A5850" s="9"/>
      <c r="B5850" s="9"/>
      <c r="C5850" s="9"/>
      <c r="D5850" s="9"/>
      <c r="E5850" s="9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  <c r="AF5850" s="8"/>
      <c r="AG5850" s="8"/>
      <c r="AH5850" s="4"/>
    </row>
    <row r="5851" spans="1:34" s="5" customFormat="1">
      <c r="A5851" s="9"/>
      <c r="B5851" s="9"/>
      <c r="C5851" s="9"/>
      <c r="D5851" s="9"/>
      <c r="E5851" s="9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  <c r="AF5851" s="8"/>
      <c r="AG5851" s="8"/>
      <c r="AH5851" s="4"/>
    </row>
    <row r="5852" spans="1:34" s="5" customFormat="1">
      <c r="A5852" s="9"/>
      <c r="B5852" s="9"/>
      <c r="C5852" s="9"/>
      <c r="D5852" s="9"/>
      <c r="E5852" s="9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  <c r="AF5852" s="8"/>
      <c r="AG5852" s="8"/>
      <c r="AH5852" s="4"/>
    </row>
    <row r="5853" spans="1:34" s="5" customFormat="1">
      <c r="A5853" s="9"/>
      <c r="B5853" s="9"/>
      <c r="C5853" s="9"/>
      <c r="D5853" s="9"/>
      <c r="E5853" s="9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  <c r="AF5853" s="8"/>
      <c r="AG5853" s="8"/>
      <c r="AH5853" s="4"/>
    </row>
    <row r="5854" spans="1:34" s="5" customFormat="1">
      <c r="A5854" s="9"/>
      <c r="B5854" s="9"/>
      <c r="C5854" s="9"/>
      <c r="D5854" s="9"/>
      <c r="E5854" s="9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  <c r="AF5854" s="8"/>
      <c r="AG5854" s="8"/>
      <c r="AH5854" s="4"/>
    </row>
    <row r="5855" spans="1:34" s="5" customFormat="1">
      <c r="A5855" s="9"/>
      <c r="B5855" s="9"/>
      <c r="C5855" s="9"/>
      <c r="D5855" s="9"/>
      <c r="E5855" s="9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  <c r="AF5855" s="8"/>
      <c r="AG5855" s="8"/>
      <c r="AH5855" s="4"/>
    </row>
    <row r="5856" spans="1:34" s="5" customFormat="1">
      <c r="A5856" s="9"/>
      <c r="B5856" s="9"/>
      <c r="C5856" s="9"/>
      <c r="D5856" s="9"/>
      <c r="E5856" s="9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  <c r="AF5856" s="8"/>
      <c r="AG5856" s="8"/>
      <c r="AH5856" s="4"/>
    </row>
    <row r="5857" spans="1:34" s="5" customFormat="1">
      <c r="A5857" s="9"/>
      <c r="B5857" s="9"/>
      <c r="C5857" s="9"/>
      <c r="D5857" s="9"/>
      <c r="E5857" s="9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  <c r="AF5857" s="8"/>
      <c r="AG5857" s="8"/>
      <c r="AH5857" s="4"/>
    </row>
    <row r="5858" spans="1:34" s="5" customFormat="1">
      <c r="A5858" s="9"/>
      <c r="B5858" s="9"/>
      <c r="C5858" s="9"/>
      <c r="D5858" s="9"/>
      <c r="E5858" s="9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  <c r="AF5858" s="8"/>
      <c r="AG5858" s="8"/>
      <c r="AH5858" s="4"/>
    </row>
    <row r="5859" spans="1:34" s="5" customFormat="1">
      <c r="A5859" s="9"/>
      <c r="B5859" s="9"/>
      <c r="C5859" s="9"/>
      <c r="D5859" s="9"/>
      <c r="E5859" s="9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  <c r="AF5859" s="8"/>
      <c r="AG5859" s="8"/>
      <c r="AH5859" s="4"/>
    </row>
    <row r="5860" spans="1:34" s="5" customFormat="1">
      <c r="A5860" s="9"/>
      <c r="B5860" s="9"/>
      <c r="C5860" s="9"/>
      <c r="D5860" s="9"/>
      <c r="E5860" s="9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  <c r="AF5860" s="8"/>
      <c r="AG5860" s="8"/>
      <c r="AH5860" s="4"/>
    </row>
    <row r="5861" spans="1:34" s="5" customFormat="1">
      <c r="A5861" s="9"/>
      <c r="B5861" s="9"/>
      <c r="C5861" s="9"/>
      <c r="D5861" s="9"/>
      <c r="E5861" s="9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  <c r="AF5861" s="8"/>
      <c r="AG5861" s="8"/>
      <c r="AH5861" s="4"/>
    </row>
    <row r="5862" spans="1:34" s="5" customFormat="1">
      <c r="A5862" s="9"/>
      <c r="B5862" s="9"/>
      <c r="C5862" s="9"/>
      <c r="D5862" s="9"/>
      <c r="E5862" s="9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  <c r="AF5862" s="8"/>
      <c r="AG5862" s="8"/>
      <c r="AH5862" s="4"/>
    </row>
    <row r="5863" spans="1:34" s="5" customFormat="1">
      <c r="A5863" s="9"/>
      <c r="B5863" s="9"/>
      <c r="C5863" s="9"/>
      <c r="D5863" s="9"/>
      <c r="E5863" s="9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  <c r="AF5863" s="8"/>
      <c r="AG5863" s="8"/>
      <c r="AH5863" s="4"/>
    </row>
    <row r="5864" spans="1:34" s="5" customFormat="1">
      <c r="A5864" s="9"/>
      <c r="B5864" s="9"/>
      <c r="C5864" s="9"/>
      <c r="D5864" s="9"/>
      <c r="E5864" s="9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  <c r="AF5864" s="8"/>
      <c r="AG5864" s="8"/>
      <c r="AH5864" s="4"/>
    </row>
    <row r="5865" spans="1:34" s="5" customFormat="1">
      <c r="A5865" s="9"/>
      <c r="B5865" s="9"/>
      <c r="C5865" s="9"/>
      <c r="D5865" s="9"/>
      <c r="E5865" s="9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  <c r="AF5865" s="8"/>
      <c r="AG5865" s="8"/>
      <c r="AH5865" s="4"/>
    </row>
    <row r="5866" spans="1:34" s="5" customFormat="1">
      <c r="A5866" s="9"/>
      <c r="B5866" s="9"/>
      <c r="C5866" s="9"/>
      <c r="D5866" s="9"/>
      <c r="E5866" s="9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  <c r="AF5866" s="8"/>
      <c r="AG5866" s="8"/>
      <c r="AH5866" s="4"/>
    </row>
    <row r="5867" spans="1:34" s="5" customFormat="1">
      <c r="A5867" s="9"/>
      <c r="B5867" s="9"/>
      <c r="C5867" s="9"/>
      <c r="D5867" s="9"/>
      <c r="E5867" s="9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  <c r="AF5867" s="8"/>
      <c r="AG5867" s="8"/>
      <c r="AH5867" s="4"/>
    </row>
    <row r="5868" spans="1:34" s="5" customFormat="1">
      <c r="A5868" s="9"/>
      <c r="B5868" s="9"/>
      <c r="C5868" s="9"/>
      <c r="D5868" s="9"/>
      <c r="E5868" s="9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  <c r="AF5868" s="8"/>
      <c r="AG5868" s="8"/>
      <c r="AH5868" s="4"/>
    </row>
    <row r="5869" spans="1:34" s="5" customFormat="1">
      <c r="A5869" s="9"/>
      <c r="B5869" s="9"/>
      <c r="C5869" s="9"/>
      <c r="D5869" s="9"/>
      <c r="E5869" s="9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  <c r="AF5869" s="8"/>
      <c r="AG5869" s="8"/>
      <c r="AH5869" s="4"/>
    </row>
    <row r="5870" spans="1:34" s="5" customFormat="1">
      <c r="A5870" s="9"/>
      <c r="B5870" s="9"/>
      <c r="C5870" s="9"/>
      <c r="D5870" s="9"/>
      <c r="E5870" s="9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  <c r="AF5870" s="8"/>
      <c r="AG5870" s="8"/>
      <c r="AH5870" s="4"/>
    </row>
    <row r="5871" spans="1:34" s="5" customFormat="1">
      <c r="A5871" s="9"/>
      <c r="B5871" s="9"/>
      <c r="C5871" s="9"/>
      <c r="D5871" s="9"/>
      <c r="E5871" s="9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  <c r="AF5871" s="8"/>
      <c r="AG5871" s="8"/>
      <c r="AH5871" s="4"/>
    </row>
    <row r="5872" spans="1:34" s="5" customFormat="1">
      <c r="A5872" s="9"/>
      <c r="B5872" s="9"/>
      <c r="C5872" s="9"/>
      <c r="D5872" s="9"/>
      <c r="E5872" s="9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  <c r="AF5872" s="8"/>
      <c r="AG5872" s="8"/>
      <c r="AH5872" s="4"/>
    </row>
    <row r="5873" spans="1:34" s="5" customFormat="1">
      <c r="A5873" s="9"/>
      <c r="B5873" s="9"/>
      <c r="C5873" s="9"/>
      <c r="D5873" s="9"/>
      <c r="E5873" s="9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  <c r="AF5873" s="8"/>
      <c r="AG5873" s="8"/>
      <c r="AH5873" s="4"/>
    </row>
    <row r="5874" spans="1:34" s="5" customFormat="1">
      <c r="A5874" s="9"/>
      <c r="B5874" s="9"/>
      <c r="C5874" s="9"/>
      <c r="D5874" s="9"/>
      <c r="E5874" s="9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  <c r="AF5874" s="8"/>
      <c r="AG5874" s="8"/>
      <c r="AH5874" s="4"/>
    </row>
    <row r="5875" spans="1:34" s="5" customFormat="1">
      <c r="A5875" s="9"/>
      <c r="B5875" s="9"/>
      <c r="C5875" s="9"/>
      <c r="D5875" s="9"/>
      <c r="E5875" s="9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  <c r="AF5875" s="8"/>
      <c r="AG5875" s="8"/>
      <c r="AH5875" s="4"/>
    </row>
    <row r="5876" spans="1:34" s="5" customFormat="1">
      <c r="A5876" s="9"/>
      <c r="B5876" s="9"/>
      <c r="C5876" s="9"/>
      <c r="D5876" s="9"/>
      <c r="E5876" s="9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  <c r="AF5876" s="8"/>
      <c r="AG5876" s="8"/>
      <c r="AH5876" s="4"/>
    </row>
    <row r="5877" spans="1:34" s="5" customFormat="1">
      <c r="A5877" s="9"/>
      <c r="B5877" s="9"/>
      <c r="C5877" s="9"/>
      <c r="D5877" s="9"/>
      <c r="E5877" s="9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  <c r="AF5877" s="8"/>
      <c r="AG5877" s="8"/>
      <c r="AH5877" s="4"/>
    </row>
    <row r="5878" spans="1:34" s="5" customFormat="1">
      <c r="A5878" s="9"/>
      <c r="B5878" s="9"/>
      <c r="C5878" s="9"/>
      <c r="D5878" s="9"/>
      <c r="E5878" s="9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  <c r="AF5878" s="8"/>
      <c r="AG5878" s="8"/>
      <c r="AH5878" s="4"/>
    </row>
    <row r="5879" spans="1:34" s="5" customFormat="1">
      <c r="A5879" s="9"/>
      <c r="B5879" s="9"/>
      <c r="C5879" s="9"/>
      <c r="D5879" s="9"/>
      <c r="E5879" s="9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  <c r="AF5879" s="8"/>
      <c r="AG5879" s="8"/>
      <c r="AH5879" s="4"/>
    </row>
    <row r="5880" spans="1:34" s="5" customFormat="1">
      <c r="A5880" s="9"/>
      <c r="B5880" s="9"/>
      <c r="C5880" s="9"/>
      <c r="D5880" s="9"/>
      <c r="E5880" s="9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  <c r="AF5880" s="8"/>
      <c r="AG5880" s="8"/>
      <c r="AH5880" s="4"/>
    </row>
    <row r="5881" spans="1:34" s="5" customFormat="1">
      <c r="A5881" s="9"/>
      <c r="B5881" s="9"/>
      <c r="C5881" s="9"/>
      <c r="D5881" s="9"/>
      <c r="E5881" s="9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  <c r="AF5881" s="8"/>
      <c r="AG5881" s="8"/>
      <c r="AH5881" s="4"/>
    </row>
    <row r="5882" spans="1:34" s="5" customFormat="1">
      <c r="A5882" s="9"/>
      <c r="B5882" s="9"/>
      <c r="C5882" s="9"/>
      <c r="D5882" s="9"/>
      <c r="E5882" s="9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  <c r="AF5882" s="8"/>
      <c r="AG5882" s="8"/>
      <c r="AH5882" s="4"/>
    </row>
    <row r="5883" spans="1:34" s="5" customFormat="1">
      <c r="A5883" s="9"/>
      <c r="B5883" s="9"/>
      <c r="C5883" s="9"/>
      <c r="D5883" s="9"/>
      <c r="E5883" s="9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  <c r="AF5883" s="8"/>
      <c r="AG5883" s="8"/>
      <c r="AH5883" s="4"/>
    </row>
    <row r="5884" spans="1:34" s="5" customFormat="1">
      <c r="A5884" s="9"/>
      <c r="B5884" s="9"/>
      <c r="C5884" s="9"/>
      <c r="D5884" s="9"/>
      <c r="E5884" s="9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  <c r="AF5884" s="8"/>
      <c r="AG5884" s="8"/>
      <c r="AH5884" s="4"/>
    </row>
    <row r="5885" spans="1:34" s="5" customFormat="1">
      <c r="A5885" s="9"/>
      <c r="B5885" s="9"/>
      <c r="C5885" s="9"/>
      <c r="D5885" s="9"/>
      <c r="E5885" s="9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  <c r="AF5885" s="8"/>
      <c r="AG5885" s="8"/>
      <c r="AH5885" s="4"/>
    </row>
    <row r="5886" spans="1:34" s="5" customFormat="1">
      <c r="A5886" s="9"/>
      <c r="B5886" s="9"/>
      <c r="C5886" s="9"/>
      <c r="D5886" s="9"/>
      <c r="E5886" s="9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  <c r="AF5886" s="8"/>
      <c r="AG5886" s="8"/>
      <c r="AH5886" s="4"/>
    </row>
    <row r="5887" spans="1:34" s="5" customFormat="1">
      <c r="A5887" s="9"/>
      <c r="B5887" s="9"/>
      <c r="C5887" s="9"/>
      <c r="D5887" s="9"/>
      <c r="E5887" s="9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  <c r="AF5887" s="8"/>
      <c r="AG5887" s="8"/>
      <c r="AH5887" s="4"/>
    </row>
    <row r="5888" spans="1:34" s="5" customFormat="1">
      <c r="A5888" s="9"/>
      <c r="B5888" s="9"/>
      <c r="C5888" s="9"/>
      <c r="D5888" s="9"/>
      <c r="E5888" s="9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  <c r="AF5888" s="8"/>
      <c r="AG5888" s="8"/>
      <c r="AH5888" s="4"/>
    </row>
    <row r="5889" spans="1:34" s="5" customFormat="1">
      <c r="A5889" s="9"/>
      <c r="B5889" s="9"/>
      <c r="C5889" s="9"/>
      <c r="D5889" s="9"/>
      <c r="E5889" s="9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  <c r="AF5889" s="8"/>
      <c r="AG5889" s="8"/>
      <c r="AH5889" s="4"/>
    </row>
    <row r="5890" spans="1:34" s="5" customFormat="1">
      <c r="A5890" s="9"/>
      <c r="B5890" s="9"/>
      <c r="C5890" s="9"/>
      <c r="D5890" s="9"/>
      <c r="E5890" s="9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  <c r="AF5890" s="8"/>
      <c r="AG5890" s="8"/>
      <c r="AH5890" s="4"/>
    </row>
    <row r="5891" spans="1:34" s="5" customFormat="1">
      <c r="A5891" s="9"/>
      <c r="B5891" s="9"/>
      <c r="C5891" s="9"/>
      <c r="D5891" s="9"/>
      <c r="E5891" s="9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  <c r="AF5891" s="8"/>
      <c r="AG5891" s="8"/>
      <c r="AH5891" s="4"/>
    </row>
    <row r="5892" spans="1:34" s="5" customFormat="1">
      <c r="A5892" s="9"/>
      <c r="B5892" s="9"/>
      <c r="C5892" s="9"/>
      <c r="D5892" s="9"/>
      <c r="E5892" s="9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  <c r="AF5892" s="8"/>
      <c r="AG5892" s="8"/>
      <c r="AH5892" s="4"/>
    </row>
    <row r="5893" spans="1:34" s="5" customFormat="1">
      <c r="A5893" s="9"/>
      <c r="B5893" s="9"/>
      <c r="C5893" s="9"/>
      <c r="D5893" s="9"/>
      <c r="E5893" s="9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  <c r="AF5893" s="8"/>
      <c r="AG5893" s="8"/>
      <c r="AH5893" s="4"/>
    </row>
    <row r="5894" spans="1:34" s="5" customFormat="1">
      <c r="A5894" s="9"/>
      <c r="B5894" s="9"/>
      <c r="C5894" s="9"/>
      <c r="D5894" s="9"/>
      <c r="E5894" s="9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  <c r="AF5894" s="8"/>
      <c r="AG5894" s="8"/>
      <c r="AH5894" s="4"/>
    </row>
    <row r="5895" spans="1:34" s="5" customFormat="1">
      <c r="A5895" s="9"/>
      <c r="B5895" s="9"/>
      <c r="C5895" s="9"/>
      <c r="D5895" s="9"/>
      <c r="E5895" s="9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  <c r="AF5895" s="8"/>
      <c r="AG5895" s="8"/>
      <c r="AH5895" s="4"/>
    </row>
    <row r="5896" spans="1:34" s="5" customFormat="1">
      <c r="A5896" s="9"/>
      <c r="B5896" s="9"/>
      <c r="C5896" s="9"/>
      <c r="D5896" s="9"/>
      <c r="E5896" s="9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  <c r="AF5896" s="8"/>
      <c r="AG5896" s="8"/>
      <c r="AH5896" s="4"/>
    </row>
    <row r="5897" spans="1:34" s="5" customFormat="1">
      <c r="A5897" s="9"/>
      <c r="B5897" s="9"/>
      <c r="C5897" s="9"/>
      <c r="D5897" s="9"/>
      <c r="E5897" s="9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  <c r="AF5897" s="8"/>
      <c r="AG5897" s="8"/>
      <c r="AH5897" s="4"/>
    </row>
    <row r="5898" spans="1:34" s="5" customFormat="1">
      <c r="A5898" s="9"/>
      <c r="B5898" s="9"/>
      <c r="C5898" s="9"/>
      <c r="D5898" s="9"/>
      <c r="E5898" s="9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  <c r="AF5898" s="8"/>
      <c r="AG5898" s="8"/>
      <c r="AH5898" s="4"/>
    </row>
    <row r="5899" spans="1:34" s="5" customFormat="1">
      <c r="A5899" s="9"/>
      <c r="B5899" s="9"/>
      <c r="C5899" s="9"/>
      <c r="D5899" s="9"/>
      <c r="E5899" s="9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  <c r="AF5899" s="8"/>
      <c r="AG5899" s="8"/>
      <c r="AH5899" s="4"/>
    </row>
    <row r="5900" spans="1:34" s="5" customFormat="1">
      <c r="A5900" s="9"/>
      <c r="B5900" s="9"/>
      <c r="C5900" s="9"/>
      <c r="D5900" s="9"/>
      <c r="E5900" s="9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  <c r="AF5900" s="8"/>
      <c r="AG5900" s="8"/>
      <c r="AH5900" s="4"/>
    </row>
    <row r="5901" spans="1:34" s="5" customFormat="1">
      <c r="A5901" s="9"/>
      <c r="B5901" s="9"/>
      <c r="C5901" s="9"/>
      <c r="D5901" s="9"/>
      <c r="E5901" s="9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  <c r="AF5901" s="8"/>
      <c r="AG5901" s="8"/>
      <c r="AH5901" s="4"/>
    </row>
    <row r="5902" spans="1:34" s="5" customFormat="1">
      <c r="A5902" s="9"/>
      <c r="B5902" s="9"/>
      <c r="C5902" s="9"/>
      <c r="D5902" s="9"/>
      <c r="E5902" s="9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  <c r="AF5902" s="8"/>
      <c r="AG5902" s="8"/>
      <c r="AH5902" s="4"/>
    </row>
    <row r="5903" spans="1:34" s="5" customFormat="1">
      <c r="A5903" s="9"/>
      <c r="B5903" s="9"/>
      <c r="C5903" s="9"/>
      <c r="D5903" s="9"/>
      <c r="E5903" s="9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  <c r="AF5903" s="8"/>
      <c r="AG5903" s="8"/>
      <c r="AH5903" s="4"/>
    </row>
    <row r="5904" spans="1:34" s="5" customFormat="1">
      <c r="A5904" s="9"/>
      <c r="B5904" s="9"/>
      <c r="C5904" s="9"/>
      <c r="D5904" s="9"/>
      <c r="E5904" s="9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  <c r="AF5904" s="8"/>
      <c r="AG5904" s="8"/>
      <c r="AH5904" s="4"/>
    </row>
    <row r="5905" spans="1:34" s="5" customFormat="1">
      <c r="A5905" s="9"/>
      <c r="B5905" s="9"/>
      <c r="C5905" s="9"/>
      <c r="D5905" s="9"/>
      <c r="E5905" s="9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  <c r="AF5905" s="8"/>
      <c r="AG5905" s="8"/>
      <c r="AH5905" s="4"/>
    </row>
    <row r="5906" spans="1:34" s="5" customFormat="1">
      <c r="A5906" s="9"/>
      <c r="B5906" s="9"/>
      <c r="C5906" s="9"/>
      <c r="D5906" s="9"/>
      <c r="E5906" s="9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  <c r="AF5906" s="8"/>
      <c r="AG5906" s="8"/>
      <c r="AH5906" s="4"/>
    </row>
    <row r="5907" spans="1:34" s="5" customFormat="1">
      <c r="A5907" s="9"/>
      <c r="B5907" s="9"/>
      <c r="C5907" s="9"/>
      <c r="D5907" s="9"/>
      <c r="E5907" s="9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  <c r="AF5907" s="8"/>
      <c r="AG5907" s="8"/>
      <c r="AH5907" s="4"/>
    </row>
    <row r="5908" spans="1:34" s="5" customFormat="1">
      <c r="A5908" s="9"/>
      <c r="B5908" s="9"/>
      <c r="C5908" s="9"/>
      <c r="D5908" s="9"/>
      <c r="E5908" s="9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  <c r="AF5908" s="8"/>
      <c r="AG5908" s="8"/>
      <c r="AH5908" s="4"/>
    </row>
    <row r="5909" spans="1:34" s="5" customFormat="1">
      <c r="A5909" s="9"/>
      <c r="B5909" s="9"/>
      <c r="C5909" s="9"/>
      <c r="D5909" s="9"/>
      <c r="E5909" s="9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  <c r="AF5909" s="8"/>
      <c r="AG5909" s="8"/>
      <c r="AH5909" s="4"/>
    </row>
    <row r="5910" spans="1:34" s="5" customFormat="1">
      <c r="A5910" s="9"/>
      <c r="B5910" s="9"/>
      <c r="C5910" s="9"/>
      <c r="D5910" s="9"/>
      <c r="E5910" s="9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  <c r="AF5910" s="8"/>
      <c r="AG5910" s="8"/>
      <c r="AH5910" s="4"/>
    </row>
    <row r="5911" spans="1:34" s="5" customFormat="1">
      <c r="A5911" s="9"/>
      <c r="B5911" s="9"/>
      <c r="C5911" s="9"/>
      <c r="D5911" s="9"/>
      <c r="E5911" s="9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  <c r="AF5911" s="8"/>
      <c r="AG5911" s="8"/>
      <c r="AH5911" s="4"/>
    </row>
    <row r="5912" spans="1:34" s="5" customFormat="1">
      <c r="A5912" s="9"/>
      <c r="B5912" s="9"/>
      <c r="C5912" s="9"/>
      <c r="D5912" s="9"/>
      <c r="E5912" s="9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  <c r="AF5912" s="8"/>
      <c r="AG5912" s="8"/>
      <c r="AH5912" s="4"/>
    </row>
    <row r="5913" spans="1:34" s="5" customFormat="1">
      <c r="A5913" s="9"/>
      <c r="B5913" s="9"/>
      <c r="C5913" s="9"/>
      <c r="D5913" s="9"/>
      <c r="E5913" s="9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  <c r="AF5913" s="8"/>
      <c r="AG5913" s="8"/>
      <c r="AH5913" s="4"/>
    </row>
    <row r="5914" spans="1:34" s="5" customFormat="1">
      <c r="A5914" s="9"/>
      <c r="B5914" s="9"/>
      <c r="C5914" s="9"/>
      <c r="D5914" s="9"/>
      <c r="E5914" s="9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  <c r="AF5914" s="8"/>
      <c r="AG5914" s="8"/>
      <c r="AH5914" s="4"/>
    </row>
    <row r="5915" spans="1:34" s="5" customFormat="1">
      <c r="A5915" s="9"/>
      <c r="B5915" s="9"/>
      <c r="C5915" s="9"/>
      <c r="D5915" s="9"/>
      <c r="E5915" s="9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  <c r="AF5915" s="8"/>
      <c r="AG5915" s="8"/>
      <c r="AH5915" s="4"/>
    </row>
    <row r="5916" spans="1:34" s="5" customFormat="1">
      <c r="A5916" s="9"/>
      <c r="B5916" s="9"/>
      <c r="C5916" s="9"/>
      <c r="D5916" s="9"/>
      <c r="E5916" s="9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  <c r="AF5916" s="8"/>
      <c r="AG5916" s="8"/>
      <c r="AH5916" s="4"/>
    </row>
    <row r="5917" spans="1:34" s="5" customFormat="1">
      <c r="A5917" s="9"/>
      <c r="B5917" s="9"/>
      <c r="C5917" s="9"/>
      <c r="D5917" s="9"/>
      <c r="E5917" s="9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  <c r="AF5917" s="8"/>
      <c r="AG5917" s="8"/>
      <c r="AH5917" s="4"/>
    </row>
    <row r="5918" spans="1:34" s="5" customFormat="1">
      <c r="A5918" s="9"/>
      <c r="B5918" s="9"/>
      <c r="C5918" s="9"/>
      <c r="D5918" s="9"/>
      <c r="E5918" s="9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  <c r="AF5918" s="8"/>
      <c r="AG5918" s="8"/>
      <c r="AH5918" s="4"/>
    </row>
    <row r="5919" spans="1:34" s="5" customFormat="1">
      <c r="A5919" s="9"/>
      <c r="B5919" s="9"/>
      <c r="C5919" s="9"/>
      <c r="D5919" s="9"/>
      <c r="E5919" s="9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  <c r="AF5919" s="8"/>
      <c r="AG5919" s="8"/>
      <c r="AH5919" s="4"/>
    </row>
    <row r="5920" spans="1:34" s="5" customFormat="1">
      <c r="A5920" s="9"/>
      <c r="B5920" s="9"/>
      <c r="C5920" s="9"/>
      <c r="D5920" s="9"/>
      <c r="E5920" s="9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  <c r="AF5920" s="8"/>
      <c r="AG5920" s="8"/>
      <c r="AH5920" s="4"/>
    </row>
    <row r="5921" spans="1:34" s="5" customFormat="1">
      <c r="A5921" s="9"/>
      <c r="B5921" s="9"/>
      <c r="C5921" s="9"/>
      <c r="D5921" s="9"/>
      <c r="E5921" s="9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  <c r="AF5921" s="8"/>
      <c r="AG5921" s="8"/>
      <c r="AH5921" s="4"/>
    </row>
    <row r="5922" spans="1:34" s="5" customFormat="1">
      <c r="A5922" s="9"/>
      <c r="B5922" s="9"/>
      <c r="C5922" s="9"/>
      <c r="D5922" s="9"/>
      <c r="E5922" s="9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  <c r="AF5922" s="8"/>
      <c r="AG5922" s="8"/>
      <c r="AH5922" s="4"/>
    </row>
    <row r="5923" spans="1:34" s="5" customFormat="1">
      <c r="A5923" s="9"/>
      <c r="B5923" s="9"/>
      <c r="C5923" s="9"/>
      <c r="D5923" s="9"/>
      <c r="E5923" s="9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  <c r="AF5923" s="8"/>
      <c r="AG5923" s="8"/>
      <c r="AH5923" s="4"/>
    </row>
    <row r="5924" spans="1:34" s="5" customFormat="1">
      <c r="A5924" s="9"/>
      <c r="B5924" s="9"/>
      <c r="C5924" s="9"/>
      <c r="D5924" s="9"/>
      <c r="E5924" s="9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  <c r="AF5924" s="8"/>
      <c r="AG5924" s="8"/>
      <c r="AH5924" s="4"/>
    </row>
    <row r="5925" spans="1:34" s="5" customFormat="1">
      <c r="A5925" s="9"/>
      <c r="B5925" s="9"/>
      <c r="C5925" s="9"/>
      <c r="D5925" s="9"/>
      <c r="E5925" s="9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  <c r="AF5925" s="8"/>
      <c r="AG5925" s="8"/>
      <c r="AH5925" s="4"/>
    </row>
    <row r="5926" spans="1:34" s="5" customFormat="1">
      <c r="A5926" s="9"/>
      <c r="B5926" s="9"/>
      <c r="C5926" s="9"/>
      <c r="D5926" s="9"/>
      <c r="E5926" s="9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  <c r="AF5926" s="8"/>
      <c r="AG5926" s="8"/>
      <c r="AH5926" s="4"/>
    </row>
    <row r="5927" spans="1:34" s="5" customFormat="1">
      <c r="A5927" s="9"/>
      <c r="B5927" s="9"/>
      <c r="C5927" s="9"/>
      <c r="D5927" s="9"/>
      <c r="E5927" s="9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  <c r="AF5927" s="8"/>
      <c r="AG5927" s="8"/>
      <c r="AH5927" s="4"/>
    </row>
    <row r="5928" spans="1:34" s="5" customFormat="1">
      <c r="A5928" s="9"/>
      <c r="B5928" s="9"/>
      <c r="C5928" s="9"/>
      <c r="D5928" s="9"/>
      <c r="E5928" s="9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  <c r="AF5928" s="8"/>
      <c r="AG5928" s="8"/>
      <c r="AH5928" s="4"/>
    </row>
    <row r="5929" spans="1:34" s="5" customFormat="1">
      <c r="A5929" s="9"/>
      <c r="B5929" s="9"/>
      <c r="C5929" s="9"/>
      <c r="D5929" s="9"/>
      <c r="E5929" s="9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  <c r="AF5929" s="8"/>
      <c r="AG5929" s="8"/>
      <c r="AH5929" s="4"/>
    </row>
    <row r="5930" spans="1:34" s="5" customFormat="1">
      <c r="A5930" s="9"/>
      <c r="B5930" s="9"/>
      <c r="C5930" s="9"/>
      <c r="D5930" s="9"/>
      <c r="E5930" s="9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  <c r="AF5930" s="8"/>
      <c r="AG5930" s="8"/>
      <c r="AH5930" s="4"/>
    </row>
    <row r="5931" spans="1:34" s="5" customFormat="1">
      <c r="A5931" s="9"/>
      <c r="B5931" s="9"/>
      <c r="C5931" s="9"/>
      <c r="D5931" s="9"/>
      <c r="E5931" s="9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  <c r="AF5931" s="8"/>
      <c r="AG5931" s="8"/>
      <c r="AH5931" s="4"/>
    </row>
    <row r="5932" spans="1:34" s="5" customFormat="1">
      <c r="A5932" s="9"/>
      <c r="B5932" s="9"/>
      <c r="C5932" s="9"/>
      <c r="D5932" s="9"/>
      <c r="E5932" s="9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  <c r="AF5932" s="8"/>
      <c r="AG5932" s="8"/>
      <c r="AH5932" s="4"/>
    </row>
    <row r="5933" spans="1:34" s="5" customFormat="1">
      <c r="A5933" s="9"/>
      <c r="B5933" s="9"/>
      <c r="C5933" s="9"/>
      <c r="D5933" s="9"/>
      <c r="E5933" s="9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  <c r="AF5933" s="8"/>
      <c r="AG5933" s="8"/>
      <c r="AH5933" s="4"/>
    </row>
    <row r="5934" spans="1:34" s="5" customFormat="1">
      <c r="A5934" s="9"/>
      <c r="B5934" s="9"/>
      <c r="C5934" s="9"/>
      <c r="D5934" s="9"/>
      <c r="E5934" s="9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  <c r="AF5934" s="8"/>
      <c r="AG5934" s="8"/>
      <c r="AH5934" s="4"/>
    </row>
    <row r="5935" spans="1:34" s="5" customFormat="1">
      <c r="A5935" s="9"/>
      <c r="B5935" s="9"/>
      <c r="C5935" s="9"/>
      <c r="D5935" s="9"/>
      <c r="E5935" s="9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  <c r="AF5935" s="8"/>
      <c r="AG5935" s="8"/>
      <c r="AH5935" s="4"/>
    </row>
    <row r="5936" spans="1:34" s="5" customFormat="1">
      <c r="A5936" s="9"/>
      <c r="B5936" s="9"/>
      <c r="C5936" s="9"/>
      <c r="D5936" s="9"/>
      <c r="E5936" s="9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  <c r="AF5936" s="8"/>
      <c r="AG5936" s="8"/>
      <c r="AH5936" s="4"/>
    </row>
    <row r="5937" spans="1:34" s="5" customFormat="1">
      <c r="A5937" s="9"/>
      <c r="B5937" s="9"/>
      <c r="C5937" s="9"/>
      <c r="D5937" s="9"/>
      <c r="E5937" s="9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  <c r="AF5937" s="8"/>
      <c r="AG5937" s="8"/>
      <c r="AH5937" s="4"/>
    </row>
    <row r="5938" spans="1:34" s="5" customFormat="1">
      <c r="A5938" s="9"/>
      <c r="B5938" s="9"/>
      <c r="C5938" s="9"/>
      <c r="D5938" s="9"/>
      <c r="E5938" s="9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  <c r="AF5938" s="8"/>
      <c r="AG5938" s="8"/>
      <c r="AH5938" s="4"/>
    </row>
    <row r="5939" spans="1:34" s="5" customFormat="1">
      <c r="A5939" s="9"/>
      <c r="B5939" s="9"/>
      <c r="C5939" s="9"/>
      <c r="D5939" s="9"/>
      <c r="E5939" s="9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  <c r="AF5939" s="8"/>
      <c r="AG5939" s="8"/>
      <c r="AH5939" s="4"/>
    </row>
    <row r="5940" spans="1:34" s="5" customFormat="1">
      <c r="A5940" s="9"/>
      <c r="B5940" s="9"/>
      <c r="C5940" s="9"/>
      <c r="D5940" s="9"/>
      <c r="E5940" s="9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  <c r="AF5940" s="8"/>
      <c r="AG5940" s="8"/>
      <c r="AH5940" s="4"/>
    </row>
    <row r="5941" spans="1:34" s="5" customFormat="1">
      <c r="A5941" s="9"/>
      <c r="B5941" s="9"/>
      <c r="C5941" s="9"/>
      <c r="D5941" s="9"/>
      <c r="E5941" s="9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  <c r="AF5941" s="8"/>
      <c r="AG5941" s="8"/>
      <c r="AH5941" s="4"/>
    </row>
    <row r="5942" spans="1:34" s="5" customFormat="1">
      <c r="A5942" s="9"/>
      <c r="B5942" s="9"/>
      <c r="C5942" s="9"/>
      <c r="D5942" s="9"/>
      <c r="E5942" s="9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  <c r="AF5942" s="8"/>
      <c r="AG5942" s="8"/>
      <c r="AH5942" s="4"/>
    </row>
    <row r="5943" spans="1:34" s="5" customFormat="1">
      <c r="A5943" s="9"/>
      <c r="B5943" s="9"/>
      <c r="C5943" s="9"/>
      <c r="D5943" s="9"/>
      <c r="E5943" s="9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  <c r="AF5943" s="8"/>
      <c r="AG5943" s="8"/>
      <c r="AH5943" s="4"/>
    </row>
    <row r="5944" spans="1:34" s="5" customFormat="1">
      <c r="A5944" s="9"/>
      <c r="B5944" s="9"/>
      <c r="C5944" s="9"/>
      <c r="D5944" s="9"/>
      <c r="E5944" s="9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  <c r="AF5944" s="8"/>
      <c r="AG5944" s="8"/>
      <c r="AH5944" s="4"/>
    </row>
    <row r="5945" spans="1:34" s="5" customFormat="1">
      <c r="A5945" s="9"/>
      <c r="B5945" s="9"/>
      <c r="C5945" s="9"/>
      <c r="D5945" s="9"/>
      <c r="E5945" s="9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  <c r="AF5945" s="8"/>
      <c r="AG5945" s="8"/>
      <c r="AH5945" s="4"/>
    </row>
    <row r="5946" spans="1:34" s="5" customFormat="1">
      <c r="A5946" s="9"/>
      <c r="B5946" s="9"/>
      <c r="C5946" s="9"/>
      <c r="D5946" s="9"/>
      <c r="E5946" s="9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  <c r="AF5946" s="8"/>
      <c r="AG5946" s="8"/>
      <c r="AH5946" s="4"/>
    </row>
    <row r="5947" spans="1:34" s="5" customFormat="1">
      <c r="A5947" s="9"/>
      <c r="B5947" s="9"/>
      <c r="C5947" s="9"/>
      <c r="D5947" s="9"/>
      <c r="E5947" s="9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  <c r="AF5947" s="8"/>
      <c r="AG5947" s="8"/>
      <c r="AH5947" s="4"/>
    </row>
    <row r="5948" spans="1:34" s="5" customFormat="1">
      <c r="A5948" s="9"/>
      <c r="B5948" s="9"/>
      <c r="C5948" s="9"/>
      <c r="D5948" s="9"/>
      <c r="E5948" s="9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  <c r="AF5948" s="8"/>
      <c r="AG5948" s="8"/>
      <c r="AH5948" s="4"/>
    </row>
    <row r="5949" spans="1:34" s="5" customFormat="1">
      <c r="A5949" s="9"/>
      <c r="B5949" s="9"/>
      <c r="C5949" s="9"/>
      <c r="D5949" s="9"/>
      <c r="E5949" s="9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  <c r="AF5949" s="8"/>
      <c r="AG5949" s="8"/>
      <c r="AH5949" s="4"/>
    </row>
    <row r="5950" spans="1:34" s="5" customFormat="1">
      <c r="A5950" s="9"/>
      <c r="B5950" s="9"/>
      <c r="C5950" s="9"/>
      <c r="D5950" s="9"/>
      <c r="E5950" s="9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  <c r="AF5950" s="8"/>
      <c r="AG5950" s="8"/>
      <c r="AH5950" s="4"/>
    </row>
    <row r="5951" spans="1:34" s="5" customFormat="1">
      <c r="A5951" s="9"/>
      <c r="B5951" s="9"/>
      <c r="C5951" s="9"/>
      <c r="D5951" s="9"/>
      <c r="E5951" s="9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  <c r="AF5951" s="8"/>
      <c r="AG5951" s="8"/>
      <c r="AH5951" s="4"/>
    </row>
    <row r="5952" spans="1:34" s="5" customFormat="1">
      <c r="A5952" s="9"/>
      <c r="B5952" s="9"/>
      <c r="C5952" s="9"/>
      <c r="D5952" s="9"/>
      <c r="E5952" s="9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  <c r="AF5952" s="8"/>
      <c r="AG5952" s="8"/>
      <c r="AH5952" s="4"/>
    </row>
    <row r="5953" spans="1:34" s="5" customFormat="1">
      <c r="A5953" s="9"/>
      <c r="B5953" s="9"/>
      <c r="C5953" s="9"/>
      <c r="D5953" s="9"/>
      <c r="E5953" s="9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  <c r="AF5953" s="8"/>
      <c r="AG5953" s="8"/>
      <c r="AH5953" s="4"/>
    </row>
    <row r="5954" spans="1:34" s="5" customFormat="1">
      <c r="A5954" s="9"/>
      <c r="B5954" s="9"/>
      <c r="C5954" s="9"/>
      <c r="D5954" s="9"/>
      <c r="E5954" s="9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  <c r="AF5954" s="8"/>
      <c r="AG5954" s="8"/>
      <c r="AH5954" s="4"/>
    </row>
    <row r="5955" spans="1:34" s="5" customFormat="1">
      <c r="A5955" s="9"/>
      <c r="B5955" s="9"/>
      <c r="C5955" s="9"/>
      <c r="D5955" s="9"/>
      <c r="E5955" s="9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  <c r="AF5955" s="8"/>
      <c r="AG5955" s="8"/>
      <c r="AH5955" s="4"/>
    </row>
    <row r="5956" spans="1:34" s="5" customFormat="1">
      <c r="A5956" s="9"/>
      <c r="B5956" s="9"/>
      <c r="C5956" s="9"/>
      <c r="D5956" s="9"/>
      <c r="E5956" s="9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  <c r="AF5956" s="8"/>
      <c r="AG5956" s="8"/>
      <c r="AH5956" s="4"/>
    </row>
    <row r="5957" spans="1:34" s="5" customFormat="1">
      <c r="A5957" s="9"/>
      <c r="B5957" s="9"/>
      <c r="C5957" s="9"/>
      <c r="D5957" s="9"/>
      <c r="E5957" s="9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  <c r="AF5957" s="8"/>
      <c r="AG5957" s="8"/>
      <c r="AH5957" s="4"/>
    </row>
    <row r="5958" spans="1:34" s="5" customFormat="1">
      <c r="A5958" s="9"/>
      <c r="B5958" s="9"/>
      <c r="C5958" s="9"/>
      <c r="D5958" s="9"/>
      <c r="E5958" s="9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  <c r="AF5958" s="8"/>
      <c r="AG5958" s="8"/>
      <c r="AH5958" s="4"/>
    </row>
    <row r="5959" spans="1:34" s="5" customFormat="1">
      <c r="A5959" s="9"/>
      <c r="B5959" s="9"/>
      <c r="C5959" s="9"/>
      <c r="D5959" s="9"/>
      <c r="E5959" s="9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  <c r="AF5959" s="8"/>
      <c r="AG5959" s="8"/>
      <c r="AH5959" s="4"/>
    </row>
    <row r="5960" spans="1:34" s="5" customFormat="1">
      <c r="A5960" s="9"/>
      <c r="B5960" s="9"/>
      <c r="C5960" s="9"/>
      <c r="D5960" s="9"/>
      <c r="E5960" s="9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  <c r="AF5960" s="8"/>
      <c r="AG5960" s="8"/>
      <c r="AH5960" s="4"/>
    </row>
    <row r="5961" spans="1:34" s="5" customFormat="1">
      <c r="A5961" s="9"/>
      <c r="B5961" s="9"/>
      <c r="C5961" s="9"/>
      <c r="D5961" s="9"/>
      <c r="E5961" s="9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  <c r="AF5961" s="8"/>
      <c r="AG5961" s="8"/>
      <c r="AH5961" s="4"/>
    </row>
    <row r="5962" spans="1:34" s="5" customFormat="1">
      <c r="A5962" s="9"/>
      <c r="B5962" s="9"/>
      <c r="C5962" s="9"/>
      <c r="D5962" s="9"/>
      <c r="E5962" s="9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  <c r="AF5962" s="8"/>
      <c r="AG5962" s="8"/>
      <c r="AH5962" s="4"/>
    </row>
    <row r="5963" spans="1:34" s="5" customFormat="1">
      <c r="A5963" s="9"/>
      <c r="B5963" s="9"/>
      <c r="C5963" s="9"/>
      <c r="D5963" s="9"/>
      <c r="E5963" s="9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  <c r="AF5963" s="8"/>
      <c r="AG5963" s="8"/>
      <c r="AH5963" s="4"/>
    </row>
    <row r="5964" spans="1:34" s="5" customFormat="1">
      <c r="A5964" s="9"/>
      <c r="B5964" s="9"/>
      <c r="C5964" s="9"/>
      <c r="D5964" s="9"/>
      <c r="E5964" s="9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  <c r="AF5964" s="8"/>
      <c r="AG5964" s="8"/>
      <c r="AH5964" s="4"/>
    </row>
    <row r="5965" spans="1:34" s="5" customFormat="1">
      <c r="A5965" s="9"/>
      <c r="B5965" s="9"/>
      <c r="C5965" s="9"/>
      <c r="D5965" s="9"/>
      <c r="E5965" s="9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  <c r="AF5965" s="8"/>
      <c r="AG5965" s="8"/>
      <c r="AH5965" s="4"/>
    </row>
    <row r="5966" spans="1:34" s="5" customFormat="1">
      <c r="A5966" s="9"/>
      <c r="B5966" s="9"/>
      <c r="C5966" s="9"/>
      <c r="D5966" s="9"/>
      <c r="E5966" s="9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  <c r="AF5966" s="8"/>
      <c r="AG5966" s="8"/>
      <c r="AH5966" s="4"/>
    </row>
    <row r="5967" spans="1:34" s="5" customFormat="1">
      <c r="A5967" s="9"/>
      <c r="B5967" s="9"/>
      <c r="C5967" s="9"/>
      <c r="D5967" s="9"/>
      <c r="E5967" s="9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  <c r="AF5967" s="8"/>
      <c r="AG5967" s="8"/>
      <c r="AH5967" s="4"/>
    </row>
    <row r="5968" spans="1:34" s="5" customFormat="1">
      <c r="A5968" s="9"/>
      <c r="B5968" s="9"/>
      <c r="C5968" s="9"/>
      <c r="D5968" s="9"/>
      <c r="E5968" s="9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  <c r="AF5968" s="8"/>
      <c r="AG5968" s="8"/>
      <c r="AH5968" s="4"/>
    </row>
    <row r="5969" spans="1:34" s="5" customFormat="1">
      <c r="A5969" s="9"/>
      <c r="B5969" s="9"/>
      <c r="C5969" s="9"/>
      <c r="D5969" s="9"/>
      <c r="E5969" s="9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  <c r="AF5969" s="8"/>
      <c r="AG5969" s="8"/>
      <c r="AH5969" s="4"/>
    </row>
    <row r="5970" spans="1:34" s="5" customFormat="1">
      <c r="A5970" s="9"/>
      <c r="B5970" s="9"/>
      <c r="C5970" s="9"/>
      <c r="D5970" s="9"/>
      <c r="E5970" s="9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  <c r="AF5970" s="8"/>
      <c r="AG5970" s="8"/>
      <c r="AH5970" s="4"/>
    </row>
    <row r="5971" spans="1:34" s="5" customFormat="1">
      <c r="A5971" s="9"/>
      <c r="B5971" s="9"/>
      <c r="C5971" s="9"/>
      <c r="D5971" s="9"/>
      <c r="E5971" s="9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  <c r="AF5971" s="8"/>
      <c r="AG5971" s="8"/>
      <c r="AH5971" s="4"/>
    </row>
    <row r="5972" spans="1:34" s="5" customFormat="1">
      <c r="A5972" s="9"/>
      <c r="B5972" s="9"/>
      <c r="C5972" s="9"/>
      <c r="D5972" s="9"/>
      <c r="E5972" s="9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  <c r="AF5972" s="8"/>
      <c r="AG5972" s="8"/>
      <c r="AH5972" s="4"/>
    </row>
    <row r="5973" spans="1:34" s="5" customFormat="1">
      <c r="A5973" s="9"/>
      <c r="B5973" s="9"/>
      <c r="C5973" s="9"/>
      <c r="D5973" s="9"/>
      <c r="E5973" s="9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  <c r="AF5973" s="8"/>
      <c r="AG5973" s="8"/>
      <c r="AH5973" s="4"/>
    </row>
    <row r="5974" spans="1:34" s="5" customFormat="1">
      <c r="A5974" s="9"/>
      <c r="B5974" s="9"/>
      <c r="C5974" s="9"/>
      <c r="D5974" s="9"/>
      <c r="E5974" s="9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  <c r="AF5974" s="8"/>
      <c r="AG5974" s="8"/>
      <c r="AH5974" s="4"/>
    </row>
    <row r="5975" spans="1:34" s="5" customFormat="1">
      <c r="A5975" s="9"/>
      <c r="B5975" s="9"/>
      <c r="C5975" s="9"/>
      <c r="D5975" s="9"/>
      <c r="E5975" s="9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  <c r="AF5975" s="8"/>
      <c r="AG5975" s="8"/>
      <c r="AH5975" s="4"/>
    </row>
    <row r="5976" spans="1:34" s="5" customFormat="1">
      <c r="A5976" s="9"/>
      <c r="B5976" s="9"/>
      <c r="C5976" s="9"/>
      <c r="D5976" s="9"/>
      <c r="E5976" s="9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  <c r="AF5976" s="8"/>
      <c r="AG5976" s="8"/>
      <c r="AH5976" s="4"/>
    </row>
    <row r="5977" spans="1:34" s="5" customFormat="1">
      <c r="A5977" s="9"/>
      <c r="B5977" s="9"/>
      <c r="C5977" s="9"/>
      <c r="D5977" s="9"/>
      <c r="E5977" s="9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  <c r="AF5977" s="8"/>
      <c r="AG5977" s="8"/>
      <c r="AH5977" s="4"/>
    </row>
    <row r="5978" spans="1:34" s="5" customFormat="1">
      <c r="A5978" s="9"/>
      <c r="B5978" s="9"/>
      <c r="C5978" s="9"/>
      <c r="D5978" s="9"/>
      <c r="E5978" s="9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  <c r="AF5978" s="8"/>
      <c r="AG5978" s="8"/>
      <c r="AH5978" s="4"/>
    </row>
    <row r="5979" spans="1:34" s="5" customFormat="1">
      <c r="A5979" s="9"/>
      <c r="B5979" s="9"/>
      <c r="C5979" s="9"/>
      <c r="D5979" s="9"/>
      <c r="E5979" s="9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  <c r="AF5979" s="8"/>
      <c r="AG5979" s="8"/>
      <c r="AH5979" s="4"/>
    </row>
    <row r="5980" spans="1:34" s="5" customFormat="1">
      <c r="A5980" s="9"/>
      <c r="B5980" s="9"/>
      <c r="C5980" s="9"/>
      <c r="D5980" s="9"/>
      <c r="E5980" s="9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  <c r="AF5980" s="8"/>
      <c r="AG5980" s="8"/>
      <c r="AH5980" s="4"/>
    </row>
    <row r="5981" spans="1:34" s="5" customFormat="1">
      <c r="A5981" s="9"/>
      <c r="B5981" s="9"/>
      <c r="C5981" s="9"/>
      <c r="D5981" s="9"/>
      <c r="E5981" s="9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  <c r="AF5981" s="8"/>
      <c r="AG5981" s="8"/>
      <c r="AH5981" s="4"/>
    </row>
    <row r="5982" spans="1:34" s="5" customFormat="1">
      <c r="A5982" s="9"/>
      <c r="B5982" s="9"/>
      <c r="C5982" s="9"/>
      <c r="D5982" s="9"/>
      <c r="E5982" s="9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  <c r="AF5982" s="8"/>
      <c r="AG5982" s="8"/>
      <c r="AH5982" s="4"/>
    </row>
    <row r="5983" spans="1:34" s="5" customFormat="1">
      <c r="A5983" s="9"/>
      <c r="B5983" s="9"/>
      <c r="C5983" s="9"/>
      <c r="D5983" s="9"/>
      <c r="E5983" s="9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  <c r="AF5983" s="8"/>
      <c r="AG5983" s="8"/>
      <c r="AH5983" s="4"/>
    </row>
    <row r="5984" spans="1:34" s="5" customFormat="1">
      <c r="A5984" s="9"/>
      <c r="B5984" s="9"/>
      <c r="C5984" s="9"/>
      <c r="D5984" s="9"/>
      <c r="E5984" s="9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  <c r="AF5984" s="8"/>
      <c r="AG5984" s="8"/>
      <c r="AH5984" s="4"/>
    </row>
    <row r="5985" spans="1:34" s="5" customFormat="1">
      <c r="A5985" s="9"/>
      <c r="B5985" s="9"/>
      <c r="C5985" s="9"/>
      <c r="D5985" s="9"/>
      <c r="E5985" s="9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  <c r="AF5985" s="8"/>
      <c r="AG5985" s="8"/>
      <c r="AH5985" s="4"/>
    </row>
    <row r="5986" spans="1:34" s="5" customFormat="1">
      <c r="A5986" s="9"/>
      <c r="B5986" s="9"/>
      <c r="C5986" s="9"/>
      <c r="D5986" s="9"/>
      <c r="E5986" s="9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  <c r="AF5986" s="8"/>
      <c r="AG5986" s="8"/>
      <c r="AH5986" s="4"/>
    </row>
    <row r="5987" spans="1:34" s="5" customFormat="1">
      <c r="A5987" s="9"/>
      <c r="B5987" s="9"/>
      <c r="C5987" s="9"/>
      <c r="D5987" s="9"/>
      <c r="E5987" s="9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  <c r="AF5987" s="8"/>
      <c r="AG5987" s="8"/>
      <c r="AH5987" s="4"/>
    </row>
    <row r="5988" spans="1:34" s="5" customFormat="1">
      <c r="A5988" s="9"/>
      <c r="B5988" s="9"/>
      <c r="C5988" s="9"/>
      <c r="D5988" s="9"/>
      <c r="E5988" s="9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  <c r="AF5988" s="8"/>
      <c r="AG5988" s="8"/>
      <c r="AH5988" s="4"/>
    </row>
    <row r="5989" spans="1:34" s="5" customFormat="1">
      <c r="A5989" s="9"/>
      <c r="B5989" s="9"/>
      <c r="C5989" s="9"/>
      <c r="D5989" s="9"/>
      <c r="E5989" s="9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  <c r="AF5989" s="8"/>
      <c r="AG5989" s="8"/>
      <c r="AH5989" s="4"/>
    </row>
    <row r="5990" spans="1:34" s="5" customFormat="1">
      <c r="A5990" s="9"/>
      <c r="B5990" s="9"/>
      <c r="C5990" s="9"/>
      <c r="D5990" s="9"/>
      <c r="E5990" s="9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  <c r="AF5990" s="8"/>
      <c r="AG5990" s="8"/>
      <c r="AH5990" s="4"/>
    </row>
    <row r="5991" spans="1:34" s="5" customFormat="1">
      <c r="A5991" s="9"/>
      <c r="B5991" s="9"/>
      <c r="C5991" s="9"/>
      <c r="D5991" s="9"/>
      <c r="E5991" s="9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  <c r="AF5991" s="8"/>
      <c r="AG5991" s="8"/>
      <c r="AH5991" s="4"/>
    </row>
    <row r="5992" spans="1:34" s="5" customFormat="1">
      <c r="A5992" s="9"/>
      <c r="B5992" s="9"/>
      <c r="C5992" s="9"/>
      <c r="D5992" s="9"/>
      <c r="E5992" s="9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  <c r="AF5992" s="8"/>
      <c r="AG5992" s="8"/>
      <c r="AH5992" s="4"/>
    </row>
    <row r="5993" spans="1:34" s="5" customFormat="1">
      <c r="A5993" s="9"/>
      <c r="B5993" s="9"/>
      <c r="C5993" s="9"/>
      <c r="D5993" s="9"/>
      <c r="E5993" s="9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  <c r="AF5993" s="8"/>
      <c r="AG5993" s="8"/>
      <c r="AH5993" s="4"/>
    </row>
    <row r="5994" spans="1:34" s="5" customFormat="1">
      <c r="A5994" s="9"/>
      <c r="B5994" s="9"/>
      <c r="C5994" s="9"/>
      <c r="D5994" s="9"/>
      <c r="E5994" s="9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  <c r="AF5994" s="8"/>
      <c r="AG5994" s="8"/>
      <c r="AH5994" s="4"/>
    </row>
    <row r="5995" spans="1:34" s="5" customFormat="1">
      <c r="A5995" s="9"/>
      <c r="B5995" s="9"/>
      <c r="C5995" s="9"/>
      <c r="D5995" s="9"/>
      <c r="E5995" s="9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  <c r="AF5995" s="8"/>
      <c r="AG5995" s="8"/>
      <c r="AH5995" s="4"/>
    </row>
    <row r="5996" spans="1:34" s="5" customFormat="1">
      <c r="A5996" s="9"/>
      <c r="B5996" s="9"/>
      <c r="C5996" s="9"/>
      <c r="D5996" s="9"/>
      <c r="E5996" s="9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  <c r="AF5996" s="8"/>
      <c r="AG5996" s="8"/>
      <c r="AH5996" s="4"/>
    </row>
    <row r="5997" spans="1:34" s="5" customFormat="1">
      <c r="A5997" s="9"/>
      <c r="B5997" s="9"/>
      <c r="C5997" s="9"/>
      <c r="D5997" s="9"/>
      <c r="E5997" s="9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  <c r="AF5997" s="8"/>
      <c r="AG5997" s="8"/>
      <c r="AH5997" s="4"/>
    </row>
    <row r="5998" spans="1:34" s="5" customFormat="1">
      <c r="A5998" s="9"/>
      <c r="B5998" s="9"/>
      <c r="C5998" s="9"/>
      <c r="D5998" s="9"/>
      <c r="E5998" s="9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  <c r="AF5998" s="8"/>
      <c r="AG5998" s="8"/>
      <c r="AH5998" s="4"/>
    </row>
    <row r="5999" spans="1:34" s="5" customFormat="1">
      <c r="A5999" s="9"/>
      <c r="B5999" s="9"/>
      <c r="C5999" s="9"/>
      <c r="D5999" s="9"/>
      <c r="E5999" s="9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  <c r="AF5999" s="8"/>
      <c r="AG5999" s="8"/>
      <c r="AH5999" s="4"/>
    </row>
    <row r="6000" spans="1:34" s="5" customFormat="1">
      <c r="A6000" s="9"/>
      <c r="B6000" s="9"/>
      <c r="C6000" s="9"/>
      <c r="D6000" s="9"/>
      <c r="E6000" s="9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  <c r="AF6000" s="8"/>
      <c r="AG6000" s="8"/>
      <c r="AH6000" s="4"/>
    </row>
    <row r="6001" spans="1:34" s="5" customFormat="1">
      <c r="A6001" s="9"/>
      <c r="B6001" s="9"/>
      <c r="C6001" s="9"/>
      <c r="D6001" s="9"/>
      <c r="E6001" s="9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  <c r="AF6001" s="8"/>
      <c r="AG6001" s="8"/>
      <c r="AH6001" s="4"/>
    </row>
    <row r="6002" spans="1:34" s="5" customFormat="1">
      <c r="A6002" s="9"/>
      <c r="B6002" s="9"/>
      <c r="C6002" s="9"/>
      <c r="D6002" s="9"/>
      <c r="E6002" s="9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  <c r="AF6002" s="8"/>
      <c r="AG6002" s="8"/>
      <c r="AH6002" s="4"/>
    </row>
    <row r="6003" spans="1:34" s="5" customFormat="1">
      <c r="A6003" s="9"/>
      <c r="B6003" s="9"/>
      <c r="C6003" s="9"/>
      <c r="D6003" s="9"/>
      <c r="E6003" s="9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  <c r="AF6003" s="8"/>
      <c r="AG6003" s="8"/>
      <c r="AH6003" s="4"/>
    </row>
    <row r="6004" spans="1:34" s="5" customFormat="1">
      <c r="A6004" s="9"/>
      <c r="B6004" s="9"/>
      <c r="C6004" s="9"/>
      <c r="D6004" s="9"/>
      <c r="E6004" s="9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  <c r="AF6004" s="8"/>
      <c r="AG6004" s="8"/>
      <c r="AH6004" s="4"/>
    </row>
    <row r="6005" spans="1:34" s="5" customFormat="1">
      <c r="A6005" s="9"/>
      <c r="B6005" s="9"/>
      <c r="C6005" s="9"/>
      <c r="D6005" s="9"/>
      <c r="E6005" s="9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  <c r="AF6005" s="8"/>
      <c r="AG6005" s="8"/>
      <c r="AH6005" s="4"/>
    </row>
    <row r="6006" spans="1:34" s="5" customFormat="1">
      <c r="A6006" s="9"/>
      <c r="B6006" s="9"/>
      <c r="C6006" s="9"/>
      <c r="D6006" s="9"/>
      <c r="E6006" s="9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  <c r="AF6006" s="8"/>
      <c r="AG6006" s="8"/>
      <c r="AH6006" s="4"/>
    </row>
    <row r="6007" spans="1:34" s="5" customFormat="1">
      <c r="A6007" s="9"/>
      <c r="B6007" s="9"/>
      <c r="C6007" s="9"/>
      <c r="D6007" s="9"/>
      <c r="E6007" s="9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  <c r="AF6007" s="8"/>
      <c r="AG6007" s="8"/>
      <c r="AH6007" s="4"/>
    </row>
    <row r="6008" spans="1:34" s="5" customFormat="1">
      <c r="A6008" s="9"/>
      <c r="B6008" s="9"/>
      <c r="C6008" s="9"/>
      <c r="D6008" s="9"/>
      <c r="E6008" s="9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  <c r="AF6008" s="8"/>
      <c r="AG6008" s="8"/>
      <c r="AH6008" s="4"/>
    </row>
    <row r="6009" spans="1:34" s="5" customFormat="1">
      <c r="A6009" s="9"/>
      <c r="B6009" s="9"/>
      <c r="C6009" s="9"/>
      <c r="D6009" s="9"/>
      <c r="E6009" s="9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  <c r="AF6009" s="8"/>
      <c r="AG6009" s="8"/>
      <c r="AH6009" s="4"/>
    </row>
    <row r="6010" spans="1:34" s="5" customFormat="1">
      <c r="A6010" s="9"/>
      <c r="B6010" s="9"/>
      <c r="C6010" s="9"/>
      <c r="D6010" s="9"/>
      <c r="E6010" s="9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  <c r="AF6010" s="8"/>
      <c r="AG6010" s="8"/>
      <c r="AH6010" s="4"/>
    </row>
    <row r="6011" spans="1:34" s="5" customFormat="1">
      <c r="A6011" s="9"/>
      <c r="B6011" s="9"/>
      <c r="C6011" s="9"/>
      <c r="D6011" s="9"/>
      <c r="E6011" s="9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  <c r="AF6011" s="8"/>
      <c r="AG6011" s="8"/>
      <c r="AH6011" s="4"/>
    </row>
    <row r="6012" spans="1:34" s="5" customFormat="1">
      <c r="A6012" s="9"/>
      <c r="B6012" s="9"/>
      <c r="C6012" s="9"/>
      <c r="D6012" s="9"/>
      <c r="E6012" s="9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  <c r="AF6012" s="8"/>
      <c r="AG6012" s="8"/>
      <c r="AH6012" s="4"/>
    </row>
    <row r="6013" spans="1:34" s="5" customFormat="1">
      <c r="A6013" s="9"/>
      <c r="B6013" s="9"/>
      <c r="C6013" s="9"/>
      <c r="D6013" s="9"/>
      <c r="E6013" s="9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  <c r="AF6013" s="8"/>
      <c r="AG6013" s="8"/>
      <c r="AH6013" s="4"/>
    </row>
    <row r="6014" spans="1:34" s="5" customFormat="1">
      <c r="A6014" s="9"/>
      <c r="B6014" s="9"/>
      <c r="C6014" s="9"/>
      <c r="D6014" s="9"/>
      <c r="E6014" s="9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  <c r="AF6014" s="8"/>
      <c r="AG6014" s="8"/>
      <c r="AH6014" s="4"/>
    </row>
    <row r="6015" spans="1:34" s="5" customFormat="1">
      <c r="A6015" s="9"/>
      <c r="B6015" s="9"/>
      <c r="C6015" s="9"/>
      <c r="D6015" s="9"/>
      <c r="E6015" s="9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  <c r="AF6015" s="8"/>
      <c r="AG6015" s="8"/>
      <c r="AH6015" s="4"/>
    </row>
    <row r="6016" spans="1:34" s="5" customFormat="1">
      <c r="A6016" s="9"/>
      <c r="B6016" s="9"/>
      <c r="C6016" s="9"/>
      <c r="D6016" s="9"/>
      <c r="E6016" s="9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  <c r="AF6016" s="8"/>
      <c r="AG6016" s="8"/>
      <c r="AH6016" s="4"/>
    </row>
    <row r="6017" spans="1:34" s="5" customFormat="1">
      <c r="A6017" s="9"/>
      <c r="B6017" s="9"/>
      <c r="C6017" s="9"/>
      <c r="D6017" s="9"/>
      <c r="E6017" s="9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  <c r="AF6017" s="8"/>
      <c r="AG6017" s="8"/>
      <c r="AH6017" s="4"/>
    </row>
    <row r="6018" spans="1:34" s="5" customFormat="1">
      <c r="A6018" s="9"/>
      <c r="B6018" s="9"/>
      <c r="C6018" s="9"/>
      <c r="D6018" s="9"/>
      <c r="E6018" s="9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  <c r="AF6018" s="8"/>
      <c r="AG6018" s="8"/>
      <c r="AH6018" s="4"/>
    </row>
    <row r="6019" spans="1:34" s="5" customFormat="1">
      <c r="A6019" s="9"/>
      <c r="B6019" s="9"/>
      <c r="C6019" s="9"/>
      <c r="D6019" s="9"/>
      <c r="E6019" s="9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  <c r="AF6019" s="8"/>
      <c r="AG6019" s="8"/>
      <c r="AH6019" s="4"/>
    </row>
    <row r="6020" spans="1:34" s="5" customFormat="1">
      <c r="A6020" s="9"/>
      <c r="B6020" s="9"/>
      <c r="C6020" s="9"/>
      <c r="D6020" s="9"/>
      <c r="E6020" s="9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  <c r="AF6020" s="8"/>
      <c r="AG6020" s="8"/>
      <c r="AH6020" s="4"/>
    </row>
    <row r="6021" spans="1:34" s="5" customFormat="1">
      <c r="A6021" s="9"/>
      <c r="B6021" s="9"/>
      <c r="C6021" s="9"/>
      <c r="D6021" s="9"/>
      <c r="E6021" s="9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  <c r="AF6021" s="8"/>
      <c r="AG6021" s="8"/>
      <c r="AH6021" s="4"/>
    </row>
    <row r="6022" spans="1:34" s="5" customFormat="1">
      <c r="A6022" s="9"/>
      <c r="B6022" s="9"/>
      <c r="C6022" s="9"/>
      <c r="D6022" s="9"/>
      <c r="E6022" s="9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  <c r="AF6022" s="8"/>
      <c r="AG6022" s="8"/>
      <c r="AH6022" s="4"/>
    </row>
    <row r="6023" spans="1:34" s="5" customFormat="1">
      <c r="A6023" s="9"/>
      <c r="B6023" s="9"/>
      <c r="C6023" s="9"/>
      <c r="D6023" s="9"/>
      <c r="E6023" s="9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  <c r="AF6023" s="8"/>
      <c r="AG6023" s="8"/>
      <c r="AH6023" s="4"/>
    </row>
    <row r="6024" spans="1:34" s="5" customFormat="1">
      <c r="A6024" s="9"/>
      <c r="B6024" s="9"/>
      <c r="C6024" s="9"/>
      <c r="D6024" s="9"/>
      <c r="E6024" s="9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  <c r="AF6024" s="8"/>
      <c r="AG6024" s="8"/>
      <c r="AH6024" s="4"/>
    </row>
    <row r="6025" spans="1:34" s="5" customFormat="1">
      <c r="A6025" s="9"/>
      <c r="B6025" s="9"/>
      <c r="C6025" s="9"/>
      <c r="D6025" s="9"/>
      <c r="E6025" s="9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  <c r="AF6025" s="8"/>
      <c r="AG6025" s="8"/>
      <c r="AH6025" s="4"/>
    </row>
    <row r="6026" spans="1:34" s="5" customFormat="1">
      <c r="A6026" s="9"/>
      <c r="B6026" s="9"/>
      <c r="C6026" s="9"/>
      <c r="D6026" s="9"/>
      <c r="E6026" s="9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  <c r="AF6026" s="8"/>
      <c r="AG6026" s="8"/>
      <c r="AH6026" s="4"/>
    </row>
    <row r="6027" spans="1:34" s="5" customFormat="1">
      <c r="A6027" s="9"/>
      <c r="B6027" s="9"/>
      <c r="C6027" s="9"/>
      <c r="D6027" s="9"/>
      <c r="E6027" s="9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  <c r="AF6027" s="8"/>
      <c r="AG6027" s="8"/>
      <c r="AH6027" s="4"/>
    </row>
    <row r="6028" spans="1:34" s="5" customFormat="1">
      <c r="A6028" s="9"/>
      <c r="B6028" s="9"/>
      <c r="C6028" s="9"/>
      <c r="D6028" s="9"/>
      <c r="E6028" s="9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  <c r="AF6028" s="8"/>
      <c r="AG6028" s="8"/>
      <c r="AH6028" s="4"/>
    </row>
    <row r="6029" spans="1:34" s="5" customFormat="1">
      <c r="A6029" s="9"/>
      <c r="B6029" s="9"/>
      <c r="C6029" s="9"/>
      <c r="D6029" s="9"/>
      <c r="E6029" s="9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  <c r="AF6029" s="8"/>
      <c r="AG6029" s="8"/>
      <c r="AH6029" s="4"/>
    </row>
    <row r="6030" spans="1:34" s="5" customFormat="1">
      <c r="A6030" s="9"/>
      <c r="B6030" s="9"/>
      <c r="C6030" s="9"/>
      <c r="D6030" s="9"/>
      <c r="E6030" s="9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  <c r="AF6030" s="8"/>
      <c r="AG6030" s="8"/>
      <c r="AH6030" s="4"/>
    </row>
    <row r="6031" spans="1:34" s="5" customFormat="1">
      <c r="A6031" s="9"/>
      <c r="B6031" s="9"/>
      <c r="C6031" s="9"/>
      <c r="D6031" s="9"/>
      <c r="E6031" s="9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  <c r="AF6031" s="8"/>
      <c r="AG6031" s="8"/>
      <c r="AH6031" s="4"/>
    </row>
    <row r="6032" spans="1:34" s="5" customFormat="1">
      <c r="A6032" s="9"/>
      <c r="B6032" s="9"/>
      <c r="C6032" s="9"/>
      <c r="D6032" s="9"/>
      <c r="E6032" s="9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  <c r="AF6032" s="8"/>
      <c r="AG6032" s="8"/>
      <c r="AH6032" s="4"/>
    </row>
    <row r="6033" spans="1:34" s="5" customFormat="1">
      <c r="A6033" s="9"/>
      <c r="B6033" s="9"/>
      <c r="C6033" s="9"/>
      <c r="D6033" s="9"/>
      <c r="E6033" s="9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  <c r="AF6033" s="8"/>
      <c r="AG6033" s="8"/>
      <c r="AH6033" s="4"/>
    </row>
    <row r="6034" spans="1:34" s="5" customFormat="1">
      <c r="A6034" s="9"/>
      <c r="B6034" s="9"/>
      <c r="C6034" s="9"/>
      <c r="D6034" s="9"/>
      <c r="E6034" s="9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  <c r="AF6034" s="8"/>
      <c r="AG6034" s="8"/>
      <c r="AH6034" s="4"/>
    </row>
    <row r="6035" spans="1:34" s="5" customFormat="1">
      <c r="A6035" s="9"/>
      <c r="B6035" s="9"/>
      <c r="C6035" s="9"/>
      <c r="D6035" s="9"/>
      <c r="E6035" s="9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  <c r="AF6035" s="8"/>
      <c r="AG6035" s="8"/>
      <c r="AH6035" s="4"/>
    </row>
    <row r="6036" spans="1:34" s="5" customFormat="1">
      <c r="A6036" s="9"/>
      <c r="B6036" s="9"/>
      <c r="C6036" s="9"/>
      <c r="D6036" s="9"/>
      <c r="E6036" s="9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  <c r="AF6036" s="8"/>
      <c r="AG6036" s="8"/>
      <c r="AH6036" s="4"/>
    </row>
    <row r="6037" spans="1:34" s="5" customFormat="1">
      <c r="A6037" s="9"/>
      <c r="B6037" s="9"/>
      <c r="C6037" s="9"/>
      <c r="D6037" s="9"/>
      <c r="E6037" s="9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  <c r="AF6037" s="8"/>
      <c r="AG6037" s="8"/>
      <c r="AH6037" s="4"/>
    </row>
    <row r="6038" spans="1:34" s="5" customFormat="1">
      <c r="A6038" s="9"/>
      <c r="B6038" s="9"/>
      <c r="C6038" s="9"/>
      <c r="D6038" s="9"/>
      <c r="E6038" s="9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  <c r="AF6038" s="8"/>
      <c r="AG6038" s="8"/>
      <c r="AH6038" s="4"/>
    </row>
    <row r="6039" spans="1:34" s="5" customFormat="1">
      <c r="A6039" s="9"/>
      <c r="B6039" s="9"/>
      <c r="C6039" s="9"/>
      <c r="D6039" s="9"/>
      <c r="E6039" s="9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  <c r="AF6039" s="8"/>
      <c r="AG6039" s="8"/>
      <c r="AH6039" s="4"/>
    </row>
    <row r="6040" spans="1:34" s="5" customFormat="1">
      <c r="A6040" s="9"/>
      <c r="B6040" s="9"/>
      <c r="C6040" s="9"/>
      <c r="D6040" s="9"/>
      <c r="E6040" s="9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  <c r="AF6040" s="8"/>
      <c r="AG6040" s="8"/>
      <c r="AH6040" s="4"/>
    </row>
    <row r="6041" spans="1:34" s="5" customFormat="1">
      <c r="A6041" s="9"/>
      <c r="B6041" s="9"/>
      <c r="C6041" s="9"/>
      <c r="D6041" s="9"/>
      <c r="E6041" s="9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  <c r="AF6041" s="8"/>
      <c r="AG6041" s="8"/>
      <c r="AH6041" s="4"/>
    </row>
    <row r="6042" spans="1:34" s="5" customFormat="1">
      <c r="A6042" s="9"/>
      <c r="B6042" s="9"/>
      <c r="C6042" s="9"/>
      <c r="D6042" s="9"/>
      <c r="E6042" s="9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  <c r="AF6042" s="8"/>
      <c r="AG6042" s="8"/>
      <c r="AH6042" s="4"/>
    </row>
    <row r="6043" spans="1:34" s="5" customFormat="1">
      <c r="A6043" s="9"/>
      <c r="B6043" s="9"/>
      <c r="C6043" s="9"/>
      <c r="D6043" s="9"/>
      <c r="E6043" s="9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  <c r="AF6043" s="8"/>
      <c r="AG6043" s="8"/>
      <c r="AH6043" s="4"/>
    </row>
    <row r="6044" spans="1:34" s="5" customFormat="1">
      <c r="A6044" s="9"/>
      <c r="B6044" s="9"/>
      <c r="C6044" s="9"/>
      <c r="D6044" s="9"/>
      <c r="E6044" s="9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  <c r="AF6044" s="8"/>
      <c r="AG6044" s="8"/>
      <c r="AH6044" s="4"/>
    </row>
    <row r="6045" spans="1:34" s="5" customFormat="1">
      <c r="A6045" s="9"/>
      <c r="B6045" s="9"/>
      <c r="C6045" s="9"/>
      <c r="D6045" s="9"/>
      <c r="E6045" s="9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  <c r="AF6045" s="8"/>
      <c r="AG6045" s="8"/>
      <c r="AH6045" s="4"/>
    </row>
    <row r="6046" spans="1:34" s="5" customFormat="1">
      <c r="A6046" s="9"/>
      <c r="B6046" s="9"/>
      <c r="C6046" s="9"/>
      <c r="D6046" s="9"/>
      <c r="E6046" s="9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  <c r="AF6046" s="8"/>
      <c r="AG6046" s="8"/>
      <c r="AH6046" s="4"/>
    </row>
    <row r="6047" spans="1:34" s="5" customFormat="1">
      <c r="A6047" s="9"/>
      <c r="B6047" s="9"/>
      <c r="C6047" s="9"/>
      <c r="D6047" s="9"/>
      <c r="E6047" s="9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  <c r="AF6047" s="8"/>
      <c r="AG6047" s="8"/>
      <c r="AH6047" s="4"/>
    </row>
    <row r="6048" spans="1:34" s="5" customFormat="1">
      <c r="A6048" s="9"/>
      <c r="B6048" s="9"/>
      <c r="C6048" s="9"/>
      <c r="D6048" s="9"/>
      <c r="E6048" s="9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  <c r="AF6048" s="8"/>
      <c r="AG6048" s="8"/>
      <c r="AH6048" s="4"/>
    </row>
    <row r="6049" spans="1:34" s="5" customFormat="1">
      <c r="A6049" s="9"/>
      <c r="B6049" s="9"/>
      <c r="C6049" s="9"/>
      <c r="D6049" s="9"/>
      <c r="E6049" s="9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  <c r="AF6049" s="8"/>
      <c r="AG6049" s="8"/>
      <c r="AH6049" s="4"/>
    </row>
    <row r="6050" spans="1:34" s="5" customFormat="1">
      <c r="A6050" s="9"/>
      <c r="B6050" s="9"/>
      <c r="C6050" s="9"/>
      <c r="D6050" s="9"/>
      <c r="E6050" s="9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  <c r="AF6050" s="8"/>
      <c r="AG6050" s="8"/>
      <c r="AH6050" s="4"/>
    </row>
    <row r="6051" spans="1:34" s="5" customFormat="1">
      <c r="A6051" s="9"/>
      <c r="B6051" s="9"/>
      <c r="C6051" s="9"/>
      <c r="D6051" s="9"/>
      <c r="E6051" s="9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  <c r="AF6051" s="8"/>
      <c r="AG6051" s="8"/>
      <c r="AH6051" s="4"/>
    </row>
    <row r="6052" spans="1:34" s="5" customFormat="1">
      <c r="A6052" s="9"/>
      <c r="B6052" s="9"/>
      <c r="C6052" s="9"/>
      <c r="D6052" s="9"/>
      <c r="E6052" s="9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  <c r="AF6052" s="8"/>
      <c r="AG6052" s="8"/>
      <c r="AH6052" s="4"/>
    </row>
    <row r="6053" spans="1:34" s="5" customFormat="1">
      <c r="A6053" s="9"/>
      <c r="B6053" s="9"/>
      <c r="C6053" s="9"/>
      <c r="D6053" s="9"/>
      <c r="E6053" s="9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  <c r="AF6053" s="8"/>
      <c r="AG6053" s="8"/>
      <c r="AH6053" s="4"/>
    </row>
    <row r="6054" spans="1:34" s="5" customFormat="1">
      <c r="A6054" s="9"/>
      <c r="B6054" s="9"/>
      <c r="C6054" s="9"/>
      <c r="D6054" s="9"/>
      <c r="E6054" s="9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  <c r="AF6054" s="8"/>
      <c r="AG6054" s="8"/>
      <c r="AH6054" s="4"/>
    </row>
    <row r="6055" spans="1:34" s="5" customFormat="1">
      <c r="A6055" s="9"/>
      <c r="B6055" s="9"/>
      <c r="C6055" s="9"/>
      <c r="D6055" s="9"/>
      <c r="E6055" s="9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  <c r="AF6055" s="8"/>
      <c r="AG6055" s="8"/>
      <c r="AH6055" s="4"/>
    </row>
    <row r="6056" spans="1:34" s="5" customFormat="1">
      <c r="A6056" s="9"/>
      <c r="B6056" s="9"/>
      <c r="C6056" s="9"/>
      <c r="D6056" s="9"/>
      <c r="E6056" s="9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  <c r="AF6056" s="8"/>
      <c r="AG6056" s="8"/>
      <c r="AH6056" s="4"/>
    </row>
    <row r="6057" spans="1:34" s="5" customFormat="1">
      <c r="A6057" s="9"/>
      <c r="B6057" s="9"/>
      <c r="C6057" s="9"/>
      <c r="D6057" s="9"/>
      <c r="E6057" s="9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  <c r="AF6057" s="8"/>
      <c r="AG6057" s="8"/>
      <c r="AH6057" s="4"/>
    </row>
    <row r="6058" spans="1:34" s="5" customFormat="1">
      <c r="A6058" s="9"/>
      <c r="B6058" s="9"/>
      <c r="C6058" s="9"/>
      <c r="D6058" s="9"/>
      <c r="E6058" s="9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  <c r="AF6058" s="8"/>
      <c r="AG6058" s="8"/>
      <c r="AH6058" s="4"/>
    </row>
    <row r="6059" spans="1:34" s="5" customFormat="1">
      <c r="A6059" s="9"/>
      <c r="B6059" s="9"/>
      <c r="C6059" s="9"/>
      <c r="D6059" s="9"/>
      <c r="E6059" s="9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  <c r="AF6059" s="8"/>
      <c r="AG6059" s="8"/>
      <c r="AH6059" s="4"/>
    </row>
    <row r="6060" spans="1:34" s="5" customFormat="1">
      <c r="A6060" s="9"/>
      <c r="B6060" s="9"/>
      <c r="C6060" s="9"/>
      <c r="D6060" s="9"/>
      <c r="E6060" s="9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  <c r="AF6060" s="8"/>
      <c r="AG6060" s="8"/>
      <c r="AH6060" s="4"/>
    </row>
    <row r="6061" spans="1:34" s="5" customFormat="1">
      <c r="A6061" s="9"/>
      <c r="B6061" s="9"/>
      <c r="C6061" s="9"/>
      <c r="D6061" s="9"/>
      <c r="E6061" s="9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  <c r="AF6061" s="8"/>
      <c r="AG6061" s="8"/>
      <c r="AH6061" s="4"/>
    </row>
    <row r="6062" spans="1:34" s="5" customFormat="1">
      <c r="A6062" s="9"/>
      <c r="B6062" s="9"/>
      <c r="C6062" s="9"/>
      <c r="D6062" s="9"/>
      <c r="E6062" s="9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  <c r="AF6062" s="8"/>
      <c r="AG6062" s="8"/>
      <c r="AH6062" s="4"/>
    </row>
    <row r="6063" spans="1:34" s="5" customFormat="1">
      <c r="A6063" s="9"/>
      <c r="B6063" s="9"/>
      <c r="C6063" s="9"/>
      <c r="D6063" s="9"/>
      <c r="E6063" s="9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  <c r="AF6063" s="8"/>
      <c r="AG6063" s="8"/>
      <c r="AH6063" s="4"/>
    </row>
    <row r="6064" spans="1:34" s="5" customFormat="1">
      <c r="A6064" s="9"/>
      <c r="B6064" s="9"/>
      <c r="C6064" s="9"/>
      <c r="D6064" s="9"/>
      <c r="E6064" s="9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  <c r="AF6064" s="8"/>
      <c r="AG6064" s="8"/>
      <c r="AH6064" s="4"/>
    </row>
    <row r="6065" spans="1:34" s="5" customFormat="1">
      <c r="A6065" s="9"/>
      <c r="B6065" s="9"/>
      <c r="C6065" s="9"/>
      <c r="D6065" s="9"/>
      <c r="E6065" s="9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  <c r="AF6065" s="8"/>
      <c r="AG6065" s="8"/>
      <c r="AH6065" s="4"/>
    </row>
    <row r="6066" spans="1:34" s="5" customFormat="1">
      <c r="A6066" s="9"/>
      <c r="B6066" s="9"/>
      <c r="C6066" s="9"/>
      <c r="D6066" s="9"/>
      <c r="E6066" s="9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  <c r="AF6066" s="8"/>
      <c r="AG6066" s="8"/>
      <c r="AH6066" s="4"/>
    </row>
    <row r="6067" spans="1:34" s="5" customFormat="1">
      <c r="A6067" s="9"/>
      <c r="B6067" s="9"/>
      <c r="C6067" s="9"/>
      <c r="D6067" s="9"/>
      <c r="E6067" s="9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  <c r="AF6067" s="8"/>
      <c r="AG6067" s="8"/>
      <c r="AH6067" s="4"/>
    </row>
    <row r="6068" spans="1:34" s="5" customFormat="1">
      <c r="A6068" s="9"/>
      <c r="B6068" s="9"/>
      <c r="C6068" s="9"/>
      <c r="D6068" s="9"/>
      <c r="E6068" s="9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  <c r="AF6068" s="8"/>
      <c r="AG6068" s="8"/>
      <c r="AH6068" s="4"/>
    </row>
    <row r="6069" spans="1:34" s="5" customFormat="1">
      <c r="A6069" s="9"/>
      <c r="B6069" s="9"/>
      <c r="C6069" s="9"/>
      <c r="D6069" s="9"/>
      <c r="E6069" s="9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  <c r="AF6069" s="8"/>
      <c r="AG6069" s="8"/>
      <c r="AH6069" s="4"/>
    </row>
    <row r="6070" spans="1:34" s="5" customFormat="1">
      <c r="A6070" s="9"/>
      <c r="B6070" s="9"/>
      <c r="C6070" s="9"/>
      <c r="D6070" s="9"/>
      <c r="E6070" s="9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  <c r="AF6070" s="8"/>
      <c r="AG6070" s="8"/>
      <c r="AH6070" s="4"/>
    </row>
    <row r="6071" spans="1:34" s="5" customFormat="1">
      <c r="A6071" s="9"/>
      <c r="B6071" s="9"/>
      <c r="C6071" s="9"/>
      <c r="D6071" s="9"/>
      <c r="E6071" s="9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  <c r="AF6071" s="8"/>
      <c r="AG6071" s="8"/>
      <c r="AH6071" s="4"/>
    </row>
    <row r="6072" spans="1:34" s="5" customFormat="1">
      <c r="A6072" s="9"/>
      <c r="B6072" s="9"/>
      <c r="C6072" s="9"/>
      <c r="D6072" s="9"/>
      <c r="E6072" s="9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  <c r="AF6072" s="8"/>
      <c r="AG6072" s="8"/>
      <c r="AH6072" s="4"/>
    </row>
    <row r="6073" spans="1:34" s="5" customFormat="1">
      <c r="A6073" s="9"/>
      <c r="B6073" s="9"/>
      <c r="C6073" s="9"/>
      <c r="D6073" s="9"/>
      <c r="E6073" s="9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  <c r="AF6073" s="8"/>
      <c r="AG6073" s="8"/>
      <c r="AH6073" s="4"/>
    </row>
    <row r="6074" spans="1:34" s="5" customFormat="1">
      <c r="A6074" s="9"/>
      <c r="B6074" s="9"/>
      <c r="C6074" s="9"/>
      <c r="D6074" s="9"/>
      <c r="E6074" s="9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  <c r="AF6074" s="8"/>
      <c r="AG6074" s="8"/>
      <c r="AH6074" s="4"/>
    </row>
    <row r="6075" spans="1:34" s="5" customFormat="1">
      <c r="A6075" s="9"/>
      <c r="B6075" s="9"/>
      <c r="C6075" s="9"/>
      <c r="D6075" s="9"/>
      <c r="E6075" s="9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  <c r="AF6075" s="8"/>
      <c r="AG6075" s="8"/>
      <c r="AH6075" s="4"/>
    </row>
    <row r="6076" spans="1:34" s="5" customFormat="1">
      <c r="A6076" s="9"/>
      <c r="B6076" s="9"/>
      <c r="C6076" s="9"/>
      <c r="D6076" s="9"/>
      <c r="E6076" s="9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  <c r="AF6076" s="8"/>
      <c r="AG6076" s="8"/>
      <c r="AH6076" s="4"/>
    </row>
    <row r="6077" spans="1:34" s="5" customFormat="1">
      <c r="A6077" s="9"/>
      <c r="B6077" s="9"/>
      <c r="C6077" s="9"/>
      <c r="D6077" s="9"/>
      <c r="E6077" s="9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  <c r="AF6077" s="8"/>
      <c r="AG6077" s="8"/>
      <c r="AH6077" s="4"/>
    </row>
    <row r="6078" spans="1:34" s="5" customFormat="1">
      <c r="A6078" s="9"/>
      <c r="B6078" s="9"/>
      <c r="C6078" s="9"/>
      <c r="D6078" s="9"/>
      <c r="E6078" s="9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  <c r="AF6078" s="8"/>
      <c r="AG6078" s="8"/>
      <c r="AH6078" s="4"/>
    </row>
    <row r="6079" spans="1:34" s="5" customFormat="1">
      <c r="A6079" s="9"/>
      <c r="B6079" s="9"/>
      <c r="C6079" s="9"/>
      <c r="D6079" s="9"/>
      <c r="E6079" s="9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  <c r="AF6079" s="8"/>
      <c r="AG6079" s="8"/>
      <c r="AH6079" s="4"/>
    </row>
    <row r="6080" spans="1:34" s="5" customFormat="1">
      <c r="A6080" s="9"/>
      <c r="B6080" s="9"/>
      <c r="C6080" s="9"/>
      <c r="D6080" s="9"/>
      <c r="E6080" s="9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  <c r="AF6080" s="8"/>
      <c r="AG6080" s="8"/>
      <c r="AH6080" s="4"/>
    </row>
    <row r="6081" spans="1:34" s="5" customFormat="1">
      <c r="A6081" s="9"/>
      <c r="B6081" s="9"/>
      <c r="C6081" s="9"/>
      <c r="D6081" s="9"/>
      <c r="E6081" s="9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  <c r="AF6081" s="8"/>
      <c r="AG6081" s="8"/>
      <c r="AH6081" s="4"/>
    </row>
    <row r="6082" spans="1:34" s="5" customFormat="1">
      <c r="A6082" s="9"/>
      <c r="B6082" s="9"/>
      <c r="C6082" s="9"/>
      <c r="D6082" s="9"/>
      <c r="E6082" s="9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  <c r="AF6082" s="8"/>
      <c r="AG6082" s="8"/>
      <c r="AH6082" s="4"/>
    </row>
    <row r="6083" spans="1:34" s="5" customFormat="1">
      <c r="A6083" s="9"/>
      <c r="B6083" s="9"/>
      <c r="C6083" s="9"/>
      <c r="D6083" s="9"/>
      <c r="E6083" s="9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  <c r="AF6083" s="8"/>
      <c r="AG6083" s="8"/>
      <c r="AH6083" s="4"/>
    </row>
    <row r="6084" spans="1:34" s="5" customFormat="1">
      <c r="A6084" s="9"/>
      <c r="B6084" s="9"/>
      <c r="C6084" s="9"/>
      <c r="D6084" s="9"/>
      <c r="E6084" s="9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  <c r="AF6084" s="8"/>
      <c r="AG6084" s="8"/>
      <c r="AH6084" s="4"/>
    </row>
    <row r="6085" spans="1:34" s="5" customFormat="1">
      <c r="A6085" s="9"/>
      <c r="B6085" s="9"/>
      <c r="C6085" s="9"/>
      <c r="D6085" s="9"/>
      <c r="E6085" s="9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  <c r="AF6085" s="8"/>
      <c r="AG6085" s="8"/>
      <c r="AH6085" s="4"/>
    </row>
    <row r="6086" spans="1:34" s="5" customFormat="1">
      <c r="A6086" s="9"/>
      <c r="B6086" s="9"/>
      <c r="C6086" s="9"/>
      <c r="D6086" s="9"/>
      <c r="E6086" s="9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  <c r="AF6086" s="8"/>
      <c r="AG6086" s="8"/>
      <c r="AH6086" s="4"/>
    </row>
    <row r="6087" spans="1:34" s="5" customFormat="1">
      <c r="A6087" s="9"/>
      <c r="B6087" s="9"/>
      <c r="C6087" s="9"/>
      <c r="D6087" s="9"/>
      <c r="E6087" s="9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  <c r="AF6087" s="8"/>
      <c r="AG6087" s="8"/>
      <c r="AH6087" s="4"/>
    </row>
    <row r="6088" spans="1:34" s="5" customFormat="1">
      <c r="A6088" s="9"/>
      <c r="B6088" s="9"/>
      <c r="C6088" s="9"/>
      <c r="D6088" s="9"/>
      <c r="E6088" s="9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  <c r="AF6088" s="8"/>
      <c r="AG6088" s="8"/>
      <c r="AH6088" s="4"/>
    </row>
    <row r="6089" spans="1:34" s="5" customFormat="1">
      <c r="A6089" s="9"/>
      <c r="B6089" s="9"/>
      <c r="C6089" s="9"/>
      <c r="D6089" s="9"/>
      <c r="E6089" s="9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  <c r="AF6089" s="8"/>
      <c r="AG6089" s="8"/>
      <c r="AH6089" s="4"/>
    </row>
    <row r="6090" spans="1:34" s="5" customFormat="1">
      <c r="A6090" s="9"/>
      <c r="B6090" s="9"/>
      <c r="C6090" s="9"/>
      <c r="D6090" s="9"/>
      <c r="E6090" s="9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  <c r="AF6090" s="8"/>
      <c r="AG6090" s="8"/>
      <c r="AH6090" s="4"/>
    </row>
    <row r="6091" spans="1:34" s="5" customFormat="1">
      <c r="A6091" s="9"/>
      <c r="B6091" s="9"/>
      <c r="C6091" s="9"/>
      <c r="D6091" s="9"/>
      <c r="E6091" s="9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  <c r="AF6091" s="8"/>
      <c r="AG6091" s="8"/>
      <c r="AH6091" s="4"/>
    </row>
    <row r="6092" spans="1:34" s="5" customFormat="1">
      <c r="A6092" s="9"/>
      <c r="B6092" s="9"/>
      <c r="C6092" s="9"/>
      <c r="D6092" s="9"/>
      <c r="E6092" s="9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  <c r="AF6092" s="8"/>
      <c r="AG6092" s="8"/>
      <c r="AH6092" s="4"/>
    </row>
    <row r="6093" spans="1:34" s="5" customFormat="1">
      <c r="A6093" s="9"/>
      <c r="B6093" s="9"/>
      <c r="C6093" s="9"/>
      <c r="D6093" s="9"/>
      <c r="E6093" s="9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  <c r="AF6093" s="8"/>
      <c r="AG6093" s="8"/>
      <c r="AH6093" s="4"/>
    </row>
    <row r="6094" spans="1:34" s="5" customFormat="1">
      <c r="A6094" s="9"/>
      <c r="B6094" s="9"/>
      <c r="C6094" s="9"/>
      <c r="D6094" s="9"/>
      <c r="E6094" s="9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  <c r="AF6094" s="8"/>
      <c r="AG6094" s="8"/>
      <c r="AH6094" s="4"/>
    </row>
    <row r="6095" spans="1:34" s="5" customFormat="1">
      <c r="A6095" s="9"/>
      <c r="B6095" s="9"/>
      <c r="C6095" s="9"/>
      <c r="D6095" s="9"/>
      <c r="E6095" s="9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  <c r="AF6095" s="8"/>
      <c r="AG6095" s="8"/>
      <c r="AH6095" s="4"/>
    </row>
    <row r="6096" spans="1:34" s="5" customFormat="1">
      <c r="A6096" s="9"/>
      <c r="B6096" s="9"/>
      <c r="C6096" s="9"/>
      <c r="D6096" s="9"/>
      <c r="E6096" s="9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  <c r="AF6096" s="8"/>
      <c r="AG6096" s="8"/>
      <c r="AH6096" s="4"/>
    </row>
    <row r="6097" spans="1:34" s="5" customFormat="1">
      <c r="A6097" s="9"/>
      <c r="B6097" s="9"/>
      <c r="C6097" s="9"/>
      <c r="D6097" s="9"/>
      <c r="E6097" s="9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  <c r="AF6097" s="8"/>
      <c r="AG6097" s="8"/>
      <c r="AH6097" s="4"/>
    </row>
    <row r="6098" spans="1:34" s="5" customFormat="1">
      <c r="A6098" s="9"/>
      <c r="B6098" s="9"/>
      <c r="C6098" s="9"/>
      <c r="D6098" s="9"/>
      <c r="E6098" s="9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  <c r="AF6098" s="8"/>
      <c r="AG6098" s="8"/>
      <c r="AH6098" s="4"/>
    </row>
    <row r="6099" spans="1:34" s="5" customFormat="1">
      <c r="A6099" s="9"/>
      <c r="B6099" s="9"/>
      <c r="C6099" s="9"/>
      <c r="D6099" s="9"/>
      <c r="E6099" s="9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  <c r="AF6099" s="8"/>
      <c r="AG6099" s="8"/>
      <c r="AH6099" s="4"/>
    </row>
    <row r="6100" spans="1:34" s="5" customFormat="1">
      <c r="A6100" s="9"/>
      <c r="B6100" s="9"/>
      <c r="C6100" s="9"/>
      <c r="D6100" s="9"/>
      <c r="E6100" s="9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  <c r="AF6100" s="8"/>
      <c r="AG6100" s="8"/>
      <c r="AH6100" s="4"/>
    </row>
    <row r="6101" spans="1:34" s="5" customFormat="1">
      <c r="A6101" s="9"/>
      <c r="B6101" s="9"/>
      <c r="C6101" s="9"/>
      <c r="D6101" s="9"/>
      <c r="E6101" s="9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  <c r="AF6101" s="8"/>
      <c r="AG6101" s="8"/>
      <c r="AH6101" s="4"/>
    </row>
    <row r="6102" spans="1:34" s="5" customFormat="1">
      <c r="A6102" s="9"/>
      <c r="B6102" s="9"/>
      <c r="C6102" s="9"/>
      <c r="D6102" s="9"/>
      <c r="E6102" s="9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  <c r="AF6102" s="8"/>
      <c r="AG6102" s="8"/>
      <c r="AH6102" s="4"/>
    </row>
    <row r="6103" spans="1:34" s="5" customFormat="1">
      <c r="A6103" s="9"/>
      <c r="B6103" s="9"/>
      <c r="C6103" s="9"/>
      <c r="D6103" s="9"/>
      <c r="E6103" s="9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  <c r="AF6103" s="8"/>
      <c r="AG6103" s="8"/>
      <c r="AH6103" s="4"/>
    </row>
    <row r="6104" spans="1:34" s="5" customFormat="1">
      <c r="A6104" s="9"/>
      <c r="B6104" s="9"/>
      <c r="C6104" s="9"/>
      <c r="D6104" s="9"/>
      <c r="E6104" s="9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  <c r="AF6104" s="8"/>
      <c r="AG6104" s="8"/>
      <c r="AH6104" s="4"/>
    </row>
    <row r="6105" spans="1:34" s="5" customFormat="1">
      <c r="A6105" s="9"/>
      <c r="B6105" s="9"/>
      <c r="C6105" s="9"/>
      <c r="D6105" s="9"/>
      <c r="E6105" s="9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  <c r="AF6105" s="8"/>
      <c r="AG6105" s="8"/>
      <c r="AH6105" s="4"/>
    </row>
    <row r="6106" spans="1:34" s="5" customFormat="1">
      <c r="A6106" s="9"/>
      <c r="B6106" s="9"/>
      <c r="C6106" s="9"/>
      <c r="D6106" s="9"/>
      <c r="E6106" s="9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  <c r="AF6106" s="8"/>
      <c r="AG6106" s="8"/>
      <c r="AH6106" s="4"/>
    </row>
    <row r="6107" spans="1:34" s="5" customFormat="1">
      <c r="A6107" s="9"/>
      <c r="B6107" s="9"/>
      <c r="C6107" s="9"/>
      <c r="D6107" s="9"/>
      <c r="E6107" s="9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  <c r="AF6107" s="8"/>
      <c r="AG6107" s="8"/>
      <c r="AH6107" s="4"/>
    </row>
    <row r="6108" spans="1:34" s="5" customFormat="1">
      <c r="A6108" s="9"/>
      <c r="B6108" s="9"/>
      <c r="C6108" s="9"/>
      <c r="D6108" s="9"/>
      <c r="E6108" s="9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  <c r="AF6108" s="8"/>
      <c r="AG6108" s="8"/>
      <c r="AH6108" s="4"/>
    </row>
    <row r="6109" spans="1:34" s="5" customFormat="1">
      <c r="A6109" s="9"/>
      <c r="B6109" s="9"/>
      <c r="C6109" s="9"/>
      <c r="D6109" s="9"/>
      <c r="E6109" s="9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  <c r="AF6109" s="8"/>
      <c r="AG6109" s="8"/>
      <c r="AH6109" s="4"/>
    </row>
    <row r="6110" spans="1:34" s="5" customFormat="1">
      <c r="A6110" s="9"/>
      <c r="B6110" s="9"/>
      <c r="C6110" s="9"/>
      <c r="D6110" s="9"/>
      <c r="E6110" s="9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  <c r="AF6110" s="8"/>
      <c r="AG6110" s="8"/>
      <c r="AH6110" s="4"/>
    </row>
    <row r="6111" spans="1:34" s="5" customFormat="1">
      <c r="A6111" s="9"/>
      <c r="B6111" s="9"/>
      <c r="C6111" s="9"/>
      <c r="D6111" s="9"/>
      <c r="E6111" s="9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  <c r="AF6111" s="8"/>
      <c r="AG6111" s="8"/>
      <c r="AH6111" s="4"/>
    </row>
    <row r="6112" spans="1:34" s="5" customFormat="1">
      <c r="A6112" s="9"/>
      <c r="B6112" s="9"/>
      <c r="C6112" s="9"/>
      <c r="D6112" s="9"/>
      <c r="E6112" s="9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  <c r="AF6112" s="8"/>
      <c r="AG6112" s="8"/>
      <c r="AH6112" s="4"/>
    </row>
    <row r="6113" spans="1:34" s="5" customFormat="1">
      <c r="A6113" s="9"/>
      <c r="B6113" s="9"/>
      <c r="C6113" s="9"/>
      <c r="D6113" s="9"/>
      <c r="E6113" s="9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  <c r="AF6113" s="8"/>
      <c r="AG6113" s="8"/>
      <c r="AH6113" s="4"/>
    </row>
    <row r="6114" spans="1:34" s="5" customFormat="1">
      <c r="A6114" s="9"/>
      <c r="B6114" s="9"/>
      <c r="C6114" s="9"/>
      <c r="D6114" s="9"/>
      <c r="E6114" s="9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  <c r="AF6114" s="8"/>
      <c r="AG6114" s="8"/>
      <c r="AH6114" s="4"/>
    </row>
    <row r="6115" spans="1:34" s="5" customFormat="1">
      <c r="A6115" s="9"/>
      <c r="B6115" s="9"/>
      <c r="C6115" s="9"/>
      <c r="D6115" s="9"/>
      <c r="E6115" s="9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  <c r="AF6115" s="8"/>
      <c r="AG6115" s="8"/>
      <c r="AH6115" s="4"/>
    </row>
    <row r="6116" spans="1:34" s="5" customFormat="1">
      <c r="A6116" s="9"/>
      <c r="B6116" s="9"/>
      <c r="C6116" s="9"/>
      <c r="D6116" s="9"/>
      <c r="E6116" s="9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  <c r="AF6116" s="8"/>
      <c r="AG6116" s="8"/>
      <c r="AH6116" s="4"/>
    </row>
    <row r="6117" spans="1:34" s="5" customFormat="1">
      <c r="A6117" s="9"/>
      <c r="B6117" s="9"/>
      <c r="C6117" s="9"/>
      <c r="D6117" s="9"/>
      <c r="E6117" s="9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  <c r="AF6117" s="8"/>
      <c r="AG6117" s="8"/>
      <c r="AH6117" s="4"/>
    </row>
    <row r="6118" spans="1:34" s="5" customFormat="1">
      <c r="A6118" s="9"/>
      <c r="B6118" s="9"/>
      <c r="C6118" s="9"/>
      <c r="D6118" s="9"/>
      <c r="E6118" s="9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  <c r="AF6118" s="8"/>
      <c r="AG6118" s="8"/>
      <c r="AH6118" s="4"/>
    </row>
    <row r="6119" spans="1:34" s="5" customFormat="1">
      <c r="A6119" s="9"/>
      <c r="B6119" s="9"/>
      <c r="C6119" s="9"/>
      <c r="D6119" s="9"/>
      <c r="E6119" s="9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  <c r="AF6119" s="8"/>
      <c r="AG6119" s="8"/>
      <c r="AH6119" s="4"/>
    </row>
    <row r="6120" spans="1:34" s="5" customFormat="1">
      <c r="A6120" s="9"/>
      <c r="B6120" s="9"/>
      <c r="C6120" s="9"/>
      <c r="D6120" s="9"/>
      <c r="E6120" s="9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  <c r="AF6120" s="8"/>
      <c r="AG6120" s="8"/>
      <c r="AH6120" s="4"/>
    </row>
    <row r="6121" spans="1:34" s="5" customFormat="1">
      <c r="A6121" s="9"/>
      <c r="B6121" s="9"/>
      <c r="C6121" s="9"/>
      <c r="D6121" s="9"/>
      <c r="E6121" s="9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  <c r="AF6121" s="8"/>
      <c r="AG6121" s="8"/>
      <c r="AH6121" s="4"/>
    </row>
    <row r="6122" spans="1:34" s="5" customFormat="1">
      <c r="A6122" s="9"/>
      <c r="B6122" s="9"/>
      <c r="C6122" s="9"/>
      <c r="D6122" s="9"/>
      <c r="E6122" s="9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  <c r="AF6122" s="8"/>
      <c r="AG6122" s="8"/>
      <c r="AH6122" s="4"/>
    </row>
    <row r="6123" spans="1:34" s="5" customFormat="1">
      <c r="A6123" s="9"/>
      <c r="B6123" s="9"/>
      <c r="C6123" s="9"/>
      <c r="D6123" s="9"/>
      <c r="E6123" s="9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  <c r="AF6123" s="8"/>
      <c r="AG6123" s="8"/>
      <c r="AH6123" s="4"/>
    </row>
    <row r="6124" spans="1:34" s="5" customFormat="1">
      <c r="A6124" s="9"/>
      <c r="B6124" s="9"/>
      <c r="C6124" s="9"/>
      <c r="D6124" s="9"/>
      <c r="E6124" s="9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  <c r="AF6124" s="8"/>
      <c r="AG6124" s="8"/>
      <c r="AH6124" s="4"/>
    </row>
    <row r="6125" spans="1:34" s="5" customFormat="1">
      <c r="A6125" s="9"/>
      <c r="B6125" s="9"/>
      <c r="C6125" s="9"/>
      <c r="D6125" s="9"/>
      <c r="E6125" s="9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  <c r="AF6125" s="8"/>
      <c r="AG6125" s="8"/>
      <c r="AH6125" s="4"/>
    </row>
    <row r="6126" spans="1:34" s="5" customFormat="1">
      <c r="A6126" s="9"/>
      <c r="B6126" s="9"/>
      <c r="C6126" s="9"/>
      <c r="D6126" s="9"/>
      <c r="E6126" s="9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  <c r="AF6126" s="8"/>
      <c r="AG6126" s="8"/>
      <c r="AH6126" s="4"/>
    </row>
    <row r="6127" spans="1:34" s="5" customFormat="1">
      <c r="A6127" s="9"/>
      <c r="B6127" s="9"/>
      <c r="C6127" s="9"/>
      <c r="D6127" s="9"/>
      <c r="E6127" s="9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  <c r="AF6127" s="8"/>
      <c r="AG6127" s="8"/>
      <c r="AH6127" s="4"/>
    </row>
    <row r="6128" spans="1:34" s="5" customFormat="1">
      <c r="A6128" s="9"/>
      <c r="B6128" s="9"/>
      <c r="C6128" s="9"/>
      <c r="D6128" s="9"/>
      <c r="E6128" s="9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  <c r="AF6128" s="8"/>
      <c r="AG6128" s="8"/>
      <c r="AH6128" s="4"/>
    </row>
    <row r="6129" spans="1:34" s="5" customFormat="1">
      <c r="A6129" s="9"/>
      <c r="B6129" s="9"/>
      <c r="C6129" s="9"/>
      <c r="D6129" s="9"/>
      <c r="E6129" s="9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  <c r="AF6129" s="8"/>
      <c r="AG6129" s="8"/>
      <c r="AH6129" s="4"/>
    </row>
    <row r="6130" spans="1:34" s="5" customFormat="1">
      <c r="A6130" s="9"/>
      <c r="B6130" s="9"/>
      <c r="C6130" s="9"/>
      <c r="D6130" s="9"/>
      <c r="E6130" s="9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  <c r="AF6130" s="8"/>
      <c r="AG6130" s="8"/>
      <c r="AH6130" s="4"/>
    </row>
    <row r="6131" spans="1:34" s="5" customFormat="1">
      <c r="A6131" s="9"/>
      <c r="B6131" s="9"/>
      <c r="C6131" s="9"/>
      <c r="D6131" s="9"/>
      <c r="E6131" s="9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  <c r="AF6131" s="8"/>
      <c r="AG6131" s="8"/>
      <c r="AH6131" s="4"/>
    </row>
    <row r="6132" spans="1:34" s="5" customFormat="1">
      <c r="A6132" s="9"/>
      <c r="B6132" s="9"/>
      <c r="C6132" s="9"/>
      <c r="D6132" s="9"/>
      <c r="E6132" s="9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  <c r="AF6132" s="8"/>
      <c r="AG6132" s="8"/>
      <c r="AH6132" s="4"/>
    </row>
    <row r="6133" spans="1:34" s="5" customFormat="1">
      <c r="A6133" s="9"/>
      <c r="B6133" s="9"/>
      <c r="C6133" s="9"/>
      <c r="D6133" s="9"/>
      <c r="E6133" s="9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  <c r="AF6133" s="8"/>
      <c r="AG6133" s="8"/>
      <c r="AH6133" s="4"/>
    </row>
    <row r="6134" spans="1:34" s="5" customFormat="1">
      <c r="A6134" s="9"/>
      <c r="B6134" s="9"/>
      <c r="C6134" s="9"/>
      <c r="D6134" s="9"/>
      <c r="E6134" s="9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  <c r="AF6134" s="8"/>
      <c r="AG6134" s="8"/>
      <c r="AH6134" s="4"/>
    </row>
    <row r="6135" spans="1:34" s="5" customFormat="1">
      <c r="A6135" s="9"/>
      <c r="B6135" s="9"/>
      <c r="C6135" s="9"/>
      <c r="D6135" s="9"/>
      <c r="E6135" s="9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  <c r="AF6135" s="8"/>
      <c r="AG6135" s="8"/>
      <c r="AH6135" s="4"/>
    </row>
    <row r="6136" spans="1:34" s="5" customFormat="1">
      <c r="A6136" s="9"/>
      <c r="B6136" s="9"/>
      <c r="C6136" s="9"/>
      <c r="D6136" s="9"/>
      <c r="E6136" s="9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  <c r="AF6136" s="8"/>
      <c r="AG6136" s="8"/>
      <c r="AH6136" s="4"/>
    </row>
    <row r="6137" spans="1:34" s="5" customFormat="1">
      <c r="A6137" s="9"/>
      <c r="B6137" s="9"/>
      <c r="C6137" s="9"/>
      <c r="D6137" s="9"/>
      <c r="E6137" s="9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  <c r="AF6137" s="8"/>
      <c r="AG6137" s="8"/>
      <c r="AH6137" s="4"/>
    </row>
    <row r="6138" spans="1:34" s="5" customFormat="1">
      <c r="A6138" s="9"/>
      <c r="B6138" s="9"/>
      <c r="C6138" s="9"/>
      <c r="D6138" s="9"/>
      <c r="E6138" s="9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  <c r="AF6138" s="8"/>
      <c r="AG6138" s="8"/>
      <c r="AH6138" s="4"/>
    </row>
    <row r="6139" spans="1:34" s="5" customFormat="1">
      <c r="A6139" s="9"/>
      <c r="B6139" s="9"/>
      <c r="C6139" s="9"/>
      <c r="D6139" s="9"/>
      <c r="E6139" s="9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  <c r="AF6139" s="8"/>
      <c r="AG6139" s="8"/>
      <c r="AH6139" s="4"/>
    </row>
    <row r="6140" spans="1:34" s="5" customFormat="1">
      <c r="A6140" s="9"/>
      <c r="B6140" s="9"/>
      <c r="C6140" s="9"/>
      <c r="D6140" s="9"/>
      <c r="E6140" s="9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  <c r="AF6140" s="8"/>
      <c r="AG6140" s="8"/>
      <c r="AH6140" s="4"/>
    </row>
    <row r="6141" spans="1:34" s="5" customFormat="1">
      <c r="A6141" s="9"/>
      <c r="B6141" s="9"/>
      <c r="C6141" s="9"/>
      <c r="D6141" s="9"/>
      <c r="E6141" s="9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  <c r="AF6141" s="8"/>
      <c r="AG6141" s="8"/>
      <c r="AH6141" s="4"/>
    </row>
    <row r="6142" spans="1:34" s="5" customFormat="1">
      <c r="A6142" s="9"/>
      <c r="B6142" s="9"/>
      <c r="C6142" s="9"/>
      <c r="D6142" s="9"/>
      <c r="E6142" s="9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  <c r="AF6142" s="8"/>
      <c r="AG6142" s="8"/>
      <c r="AH6142" s="4"/>
    </row>
    <row r="6143" spans="1:34" s="5" customFormat="1">
      <c r="A6143" s="9"/>
      <c r="B6143" s="9"/>
      <c r="C6143" s="9"/>
      <c r="D6143" s="9"/>
      <c r="E6143" s="9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  <c r="AF6143" s="8"/>
      <c r="AG6143" s="8"/>
      <c r="AH6143" s="4"/>
    </row>
    <row r="6144" spans="1:34" s="5" customFormat="1">
      <c r="A6144" s="9"/>
      <c r="B6144" s="9"/>
      <c r="C6144" s="9"/>
      <c r="D6144" s="9"/>
      <c r="E6144" s="9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  <c r="AF6144" s="8"/>
      <c r="AG6144" s="8"/>
      <c r="AH6144" s="4"/>
    </row>
    <row r="6145" spans="1:34" s="5" customFormat="1">
      <c r="A6145" s="9"/>
      <c r="B6145" s="9"/>
      <c r="C6145" s="9"/>
      <c r="D6145" s="9"/>
      <c r="E6145" s="9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  <c r="AF6145" s="8"/>
      <c r="AG6145" s="8"/>
      <c r="AH6145" s="4"/>
    </row>
    <row r="6146" spans="1:34" s="5" customFormat="1">
      <c r="A6146" s="9"/>
      <c r="B6146" s="9"/>
      <c r="C6146" s="9"/>
      <c r="D6146" s="9"/>
      <c r="E6146" s="9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  <c r="AF6146" s="8"/>
      <c r="AG6146" s="8"/>
      <c r="AH6146" s="4"/>
    </row>
    <row r="6147" spans="1:34" s="5" customFormat="1">
      <c r="A6147" s="9"/>
      <c r="B6147" s="9"/>
      <c r="C6147" s="9"/>
      <c r="D6147" s="9"/>
      <c r="E6147" s="9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  <c r="AF6147" s="8"/>
      <c r="AG6147" s="8"/>
      <c r="AH6147" s="4"/>
    </row>
    <row r="6148" spans="1:34" s="5" customFormat="1">
      <c r="A6148" s="9"/>
      <c r="B6148" s="9"/>
      <c r="C6148" s="9"/>
      <c r="D6148" s="9"/>
      <c r="E6148" s="9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  <c r="AF6148" s="8"/>
      <c r="AG6148" s="8"/>
      <c r="AH6148" s="4"/>
    </row>
    <row r="6149" spans="1:34" s="5" customFormat="1">
      <c r="A6149" s="9"/>
      <c r="B6149" s="9"/>
      <c r="C6149" s="9"/>
      <c r="D6149" s="9"/>
      <c r="E6149" s="9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  <c r="AF6149" s="8"/>
      <c r="AG6149" s="8"/>
      <c r="AH6149" s="4"/>
    </row>
    <row r="6150" spans="1:34" s="5" customFormat="1">
      <c r="A6150" s="9"/>
      <c r="B6150" s="9"/>
      <c r="C6150" s="9"/>
      <c r="D6150" s="9"/>
      <c r="E6150" s="9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  <c r="AF6150" s="8"/>
      <c r="AG6150" s="8"/>
      <c r="AH6150" s="4"/>
    </row>
    <row r="6151" spans="1:34" s="5" customFormat="1">
      <c r="A6151" s="9"/>
      <c r="B6151" s="9"/>
      <c r="C6151" s="9"/>
      <c r="D6151" s="9"/>
      <c r="E6151" s="9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  <c r="AF6151" s="8"/>
      <c r="AG6151" s="8"/>
      <c r="AH6151" s="4"/>
    </row>
    <row r="6152" spans="1:34" s="5" customFormat="1">
      <c r="A6152" s="9"/>
      <c r="B6152" s="9"/>
      <c r="C6152" s="9"/>
      <c r="D6152" s="9"/>
      <c r="E6152" s="9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  <c r="AF6152" s="8"/>
      <c r="AG6152" s="8"/>
      <c r="AH6152" s="4"/>
    </row>
    <row r="6153" spans="1:34" s="5" customFormat="1">
      <c r="A6153" s="9"/>
      <c r="B6153" s="9"/>
      <c r="C6153" s="9"/>
      <c r="D6153" s="9"/>
      <c r="E6153" s="9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  <c r="AF6153" s="8"/>
      <c r="AG6153" s="8"/>
      <c r="AH6153" s="4"/>
    </row>
    <row r="6154" spans="1:34" s="5" customFormat="1">
      <c r="A6154" s="9"/>
      <c r="B6154" s="9"/>
      <c r="C6154" s="9"/>
      <c r="D6154" s="9"/>
      <c r="E6154" s="9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  <c r="AF6154" s="8"/>
      <c r="AG6154" s="8"/>
      <c r="AH6154" s="4"/>
    </row>
    <row r="6155" spans="1:34" s="5" customFormat="1">
      <c r="A6155" s="9"/>
      <c r="B6155" s="9"/>
      <c r="C6155" s="9"/>
      <c r="D6155" s="9"/>
      <c r="E6155" s="9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  <c r="AF6155" s="8"/>
      <c r="AG6155" s="8"/>
      <c r="AH6155" s="4"/>
    </row>
    <row r="6156" spans="1:34" s="5" customFormat="1">
      <c r="A6156" s="9"/>
      <c r="B6156" s="9"/>
      <c r="C6156" s="9"/>
      <c r="D6156" s="9"/>
      <c r="E6156" s="9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  <c r="AF6156" s="8"/>
      <c r="AG6156" s="8"/>
      <c r="AH6156" s="4"/>
    </row>
    <row r="6157" spans="1:34" s="5" customFormat="1">
      <c r="A6157" s="9"/>
      <c r="B6157" s="9"/>
      <c r="C6157" s="9"/>
      <c r="D6157" s="9"/>
      <c r="E6157" s="9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  <c r="AF6157" s="8"/>
      <c r="AG6157" s="8"/>
      <c r="AH6157" s="4"/>
    </row>
    <row r="6158" spans="1:34" s="5" customFormat="1">
      <c r="A6158" s="9"/>
      <c r="B6158" s="9"/>
      <c r="C6158" s="9"/>
      <c r="D6158" s="9"/>
      <c r="E6158" s="9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  <c r="AF6158" s="8"/>
      <c r="AG6158" s="8"/>
      <c r="AH6158" s="4"/>
    </row>
    <row r="6159" spans="1:34" s="5" customFormat="1">
      <c r="A6159" s="9"/>
      <c r="B6159" s="9"/>
      <c r="C6159" s="9"/>
      <c r="D6159" s="9"/>
      <c r="E6159" s="9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  <c r="AF6159" s="8"/>
      <c r="AG6159" s="8"/>
      <c r="AH6159" s="4"/>
    </row>
    <row r="6160" spans="1:34" s="5" customFormat="1">
      <c r="A6160" s="9"/>
      <c r="B6160" s="9"/>
      <c r="C6160" s="9"/>
      <c r="D6160" s="9"/>
      <c r="E6160" s="9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  <c r="AF6160" s="8"/>
      <c r="AG6160" s="8"/>
      <c r="AH6160" s="4"/>
    </row>
    <row r="6161" spans="1:34" s="5" customFormat="1">
      <c r="A6161" s="9"/>
      <c r="B6161" s="9"/>
      <c r="C6161" s="9"/>
      <c r="D6161" s="9"/>
      <c r="E6161" s="9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  <c r="AF6161" s="8"/>
      <c r="AG6161" s="8"/>
      <c r="AH6161" s="4"/>
    </row>
    <row r="6162" spans="1:34" s="5" customFormat="1">
      <c r="A6162" s="9"/>
      <c r="B6162" s="9"/>
      <c r="C6162" s="9"/>
      <c r="D6162" s="9"/>
      <c r="E6162" s="9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  <c r="AF6162" s="8"/>
      <c r="AG6162" s="8"/>
      <c r="AH6162" s="4"/>
    </row>
    <row r="6163" spans="1:34" s="5" customFormat="1">
      <c r="A6163" s="9"/>
      <c r="B6163" s="9"/>
      <c r="C6163" s="9"/>
      <c r="D6163" s="9"/>
      <c r="E6163" s="9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  <c r="AF6163" s="8"/>
      <c r="AG6163" s="8"/>
      <c r="AH6163" s="4"/>
    </row>
    <row r="6164" spans="1:34" s="5" customFormat="1">
      <c r="A6164" s="9"/>
      <c r="B6164" s="9"/>
      <c r="C6164" s="9"/>
      <c r="D6164" s="9"/>
      <c r="E6164" s="9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  <c r="AF6164" s="8"/>
      <c r="AG6164" s="8"/>
      <c r="AH6164" s="4"/>
    </row>
    <row r="6165" spans="1:34" s="5" customFormat="1">
      <c r="A6165" s="9"/>
      <c r="B6165" s="9"/>
      <c r="C6165" s="9"/>
      <c r="D6165" s="9"/>
      <c r="E6165" s="9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  <c r="AF6165" s="8"/>
      <c r="AG6165" s="8"/>
      <c r="AH6165" s="4"/>
    </row>
    <row r="6166" spans="1:34" s="5" customFormat="1">
      <c r="A6166" s="9"/>
      <c r="B6166" s="9"/>
      <c r="C6166" s="9"/>
      <c r="D6166" s="9"/>
      <c r="E6166" s="9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  <c r="AF6166" s="8"/>
      <c r="AG6166" s="8"/>
      <c r="AH6166" s="4"/>
    </row>
    <row r="6167" spans="1:34" s="5" customFormat="1">
      <c r="A6167" s="9"/>
      <c r="B6167" s="9"/>
      <c r="C6167" s="9"/>
      <c r="D6167" s="9"/>
      <c r="E6167" s="9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  <c r="AF6167" s="8"/>
      <c r="AG6167" s="8"/>
      <c r="AH6167" s="4"/>
    </row>
    <row r="6168" spans="1:34" s="5" customFormat="1">
      <c r="A6168" s="9"/>
      <c r="B6168" s="9"/>
      <c r="C6168" s="9"/>
      <c r="D6168" s="9"/>
      <c r="E6168" s="9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  <c r="AF6168" s="8"/>
      <c r="AG6168" s="8"/>
      <c r="AH6168" s="4"/>
    </row>
    <row r="6169" spans="1:34" s="5" customFormat="1">
      <c r="A6169" s="9"/>
      <c r="B6169" s="9"/>
      <c r="C6169" s="9"/>
      <c r="D6169" s="9"/>
      <c r="E6169" s="9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  <c r="AF6169" s="8"/>
      <c r="AG6169" s="8"/>
      <c r="AH6169" s="4"/>
    </row>
    <row r="6170" spans="1:34" s="5" customFormat="1">
      <c r="A6170" s="9"/>
      <c r="B6170" s="9"/>
      <c r="C6170" s="9"/>
      <c r="D6170" s="9"/>
      <c r="E6170" s="9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  <c r="AF6170" s="8"/>
      <c r="AG6170" s="8"/>
      <c r="AH6170" s="4"/>
    </row>
    <row r="6171" spans="1:34" s="5" customFormat="1">
      <c r="A6171" s="9"/>
      <c r="B6171" s="9"/>
      <c r="C6171" s="9"/>
      <c r="D6171" s="9"/>
      <c r="E6171" s="9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  <c r="AF6171" s="8"/>
      <c r="AG6171" s="8"/>
      <c r="AH6171" s="4"/>
    </row>
    <row r="6172" spans="1:34" s="5" customFormat="1">
      <c r="A6172" s="9"/>
      <c r="B6172" s="9"/>
      <c r="C6172" s="9"/>
      <c r="D6172" s="9"/>
      <c r="E6172" s="9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  <c r="AF6172" s="8"/>
      <c r="AG6172" s="8"/>
      <c r="AH6172" s="4"/>
    </row>
    <row r="6173" spans="1:34" s="5" customFormat="1">
      <c r="A6173" s="9"/>
      <c r="B6173" s="9"/>
      <c r="C6173" s="9"/>
      <c r="D6173" s="9"/>
      <c r="E6173" s="9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  <c r="AF6173" s="8"/>
      <c r="AG6173" s="8"/>
      <c r="AH6173" s="4"/>
    </row>
    <row r="6174" spans="1:34" s="5" customFormat="1">
      <c r="A6174" s="9"/>
      <c r="B6174" s="9"/>
      <c r="C6174" s="9"/>
      <c r="D6174" s="9"/>
      <c r="E6174" s="9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  <c r="AF6174" s="8"/>
      <c r="AG6174" s="8"/>
      <c r="AH6174" s="4"/>
    </row>
    <row r="6175" spans="1:34" s="5" customFormat="1">
      <c r="A6175" s="9"/>
      <c r="B6175" s="9"/>
      <c r="C6175" s="9"/>
      <c r="D6175" s="9"/>
      <c r="E6175" s="9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  <c r="AF6175" s="8"/>
      <c r="AG6175" s="8"/>
      <c r="AH6175" s="4"/>
    </row>
    <row r="6176" spans="1:34" s="5" customFormat="1">
      <c r="A6176" s="9"/>
      <c r="B6176" s="9"/>
      <c r="C6176" s="9"/>
      <c r="D6176" s="9"/>
      <c r="E6176" s="9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  <c r="AF6176" s="8"/>
      <c r="AG6176" s="8"/>
      <c r="AH6176" s="4"/>
    </row>
    <row r="6177" spans="1:34" s="5" customFormat="1">
      <c r="A6177" s="9"/>
      <c r="B6177" s="9"/>
      <c r="C6177" s="9"/>
      <c r="D6177" s="9"/>
      <c r="E6177" s="9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  <c r="AF6177" s="8"/>
      <c r="AG6177" s="8"/>
      <c r="AH6177" s="4"/>
    </row>
    <row r="6178" spans="1:34" s="5" customFormat="1">
      <c r="A6178" s="9"/>
      <c r="B6178" s="9"/>
      <c r="C6178" s="9"/>
      <c r="D6178" s="9"/>
      <c r="E6178" s="9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  <c r="AF6178" s="8"/>
      <c r="AG6178" s="8"/>
      <c r="AH6178" s="4"/>
    </row>
    <row r="6179" spans="1:34" s="5" customFormat="1">
      <c r="A6179" s="9"/>
      <c r="B6179" s="9"/>
      <c r="C6179" s="9"/>
      <c r="D6179" s="9"/>
      <c r="E6179" s="9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  <c r="AF6179" s="8"/>
      <c r="AG6179" s="8"/>
      <c r="AH6179" s="4"/>
    </row>
    <row r="6180" spans="1:34" s="5" customFormat="1">
      <c r="A6180" s="9"/>
      <c r="B6180" s="9"/>
      <c r="C6180" s="9"/>
      <c r="D6180" s="9"/>
      <c r="E6180" s="9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  <c r="AF6180" s="8"/>
      <c r="AG6180" s="8"/>
      <c r="AH6180" s="4"/>
    </row>
    <row r="6181" spans="1:34" s="5" customFormat="1">
      <c r="A6181" s="9"/>
      <c r="B6181" s="9"/>
      <c r="C6181" s="9"/>
      <c r="D6181" s="9"/>
      <c r="E6181" s="9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  <c r="AF6181" s="8"/>
      <c r="AG6181" s="8"/>
      <c r="AH6181" s="4"/>
    </row>
    <row r="6182" spans="1:34" s="5" customFormat="1">
      <c r="A6182" s="9"/>
      <c r="B6182" s="9"/>
      <c r="C6182" s="9"/>
      <c r="D6182" s="9"/>
      <c r="E6182" s="9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  <c r="AF6182" s="8"/>
      <c r="AG6182" s="8"/>
      <c r="AH6182" s="4"/>
    </row>
    <row r="6183" spans="1:34" s="5" customFormat="1">
      <c r="A6183" s="9"/>
      <c r="B6183" s="9"/>
      <c r="C6183" s="9"/>
      <c r="D6183" s="9"/>
      <c r="E6183" s="9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  <c r="AF6183" s="8"/>
      <c r="AG6183" s="8"/>
      <c r="AH6183" s="4"/>
    </row>
    <row r="6184" spans="1:34" s="5" customFormat="1">
      <c r="A6184" s="9"/>
      <c r="B6184" s="9"/>
      <c r="C6184" s="9"/>
      <c r="D6184" s="9"/>
      <c r="E6184" s="9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  <c r="AF6184" s="8"/>
      <c r="AG6184" s="8"/>
      <c r="AH6184" s="4"/>
    </row>
    <row r="6185" spans="1:34" s="5" customFormat="1">
      <c r="A6185" s="9"/>
      <c r="B6185" s="9"/>
      <c r="C6185" s="9"/>
      <c r="D6185" s="9"/>
      <c r="E6185" s="9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  <c r="AF6185" s="8"/>
      <c r="AG6185" s="8"/>
      <c r="AH6185" s="4"/>
    </row>
    <row r="6186" spans="1:34" s="5" customFormat="1">
      <c r="A6186" s="9"/>
      <c r="B6186" s="9"/>
      <c r="C6186" s="9"/>
      <c r="D6186" s="9"/>
      <c r="E6186" s="9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  <c r="AF6186" s="8"/>
      <c r="AG6186" s="8"/>
      <c r="AH6186" s="4"/>
    </row>
    <row r="6187" spans="1:34" s="5" customFormat="1">
      <c r="A6187" s="9"/>
      <c r="B6187" s="9"/>
      <c r="C6187" s="9"/>
      <c r="D6187" s="9"/>
      <c r="E6187" s="9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  <c r="AF6187" s="8"/>
      <c r="AG6187" s="8"/>
      <c r="AH6187" s="4"/>
    </row>
    <row r="6188" spans="1:34" s="5" customFormat="1">
      <c r="A6188" s="9"/>
      <c r="B6188" s="9"/>
      <c r="C6188" s="9"/>
      <c r="D6188" s="9"/>
      <c r="E6188" s="9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  <c r="AF6188" s="8"/>
      <c r="AG6188" s="8"/>
      <c r="AH6188" s="4"/>
    </row>
    <row r="6189" spans="1:34" s="5" customFormat="1">
      <c r="A6189" s="9"/>
      <c r="B6189" s="9"/>
      <c r="C6189" s="9"/>
      <c r="D6189" s="9"/>
      <c r="E6189" s="9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  <c r="AF6189" s="8"/>
      <c r="AG6189" s="8"/>
      <c r="AH6189" s="4"/>
    </row>
    <row r="6190" spans="1:34" s="5" customFormat="1">
      <c r="A6190" s="9"/>
      <c r="B6190" s="9"/>
      <c r="C6190" s="9"/>
      <c r="D6190" s="9"/>
      <c r="E6190" s="9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  <c r="AF6190" s="8"/>
      <c r="AG6190" s="8"/>
      <c r="AH6190" s="4"/>
    </row>
    <row r="6191" spans="1:34" s="5" customFormat="1">
      <c r="A6191" s="9"/>
      <c r="B6191" s="9"/>
      <c r="C6191" s="9"/>
      <c r="D6191" s="9"/>
      <c r="E6191" s="9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  <c r="AF6191" s="8"/>
      <c r="AG6191" s="8"/>
      <c r="AH6191" s="4"/>
    </row>
    <row r="6192" spans="1:34" s="5" customFormat="1">
      <c r="A6192" s="9"/>
      <c r="B6192" s="9"/>
      <c r="C6192" s="9"/>
      <c r="D6192" s="9"/>
      <c r="E6192" s="9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  <c r="AF6192" s="8"/>
      <c r="AG6192" s="8"/>
      <c r="AH6192" s="4"/>
    </row>
    <row r="6193" spans="1:34" s="5" customFormat="1">
      <c r="A6193" s="9"/>
      <c r="B6193" s="9"/>
      <c r="C6193" s="9"/>
      <c r="D6193" s="9"/>
      <c r="E6193" s="9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  <c r="AF6193" s="8"/>
      <c r="AG6193" s="8"/>
      <c r="AH6193" s="4"/>
    </row>
    <row r="6194" spans="1:34" s="5" customFormat="1">
      <c r="A6194" s="9"/>
      <c r="B6194" s="9"/>
      <c r="C6194" s="9"/>
      <c r="D6194" s="9"/>
      <c r="E6194" s="9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  <c r="AF6194" s="8"/>
      <c r="AG6194" s="8"/>
      <c r="AH6194" s="4"/>
    </row>
    <row r="6195" spans="1:34" s="5" customFormat="1">
      <c r="A6195" s="9"/>
      <c r="B6195" s="9"/>
      <c r="C6195" s="9"/>
      <c r="D6195" s="9"/>
      <c r="E6195" s="9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  <c r="AF6195" s="8"/>
      <c r="AG6195" s="8"/>
      <c r="AH6195" s="4"/>
    </row>
    <row r="6196" spans="1:34" s="5" customFormat="1">
      <c r="A6196" s="9"/>
      <c r="B6196" s="9"/>
      <c r="C6196" s="9"/>
      <c r="D6196" s="9"/>
      <c r="E6196" s="9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  <c r="AF6196" s="8"/>
      <c r="AG6196" s="8"/>
      <c r="AH6196" s="4"/>
    </row>
    <row r="6197" spans="1:34" s="5" customFormat="1">
      <c r="A6197" s="9"/>
      <c r="B6197" s="9"/>
      <c r="C6197" s="9"/>
      <c r="D6197" s="9"/>
      <c r="E6197" s="9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  <c r="AF6197" s="8"/>
      <c r="AG6197" s="8"/>
      <c r="AH6197" s="4"/>
    </row>
    <row r="6198" spans="1:34" s="5" customFormat="1">
      <c r="A6198" s="9"/>
      <c r="B6198" s="9"/>
      <c r="C6198" s="9"/>
      <c r="D6198" s="9"/>
      <c r="E6198" s="9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  <c r="AF6198" s="8"/>
      <c r="AG6198" s="8"/>
      <c r="AH6198" s="4"/>
    </row>
    <row r="6199" spans="1:34" s="5" customFormat="1">
      <c r="A6199" s="9"/>
      <c r="B6199" s="9"/>
      <c r="C6199" s="9"/>
      <c r="D6199" s="9"/>
      <c r="E6199" s="9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  <c r="AF6199" s="8"/>
      <c r="AG6199" s="8"/>
      <c r="AH6199" s="4"/>
    </row>
    <row r="6200" spans="1:34" s="5" customFormat="1">
      <c r="A6200" s="9"/>
      <c r="B6200" s="9"/>
      <c r="C6200" s="9"/>
      <c r="D6200" s="9"/>
      <c r="E6200" s="9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  <c r="AF6200" s="8"/>
      <c r="AG6200" s="8"/>
      <c r="AH6200" s="4"/>
    </row>
    <row r="6201" spans="1:34" s="5" customFormat="1">
      <c r="A6201" s="9"/>
      <c r="B6201" s="9"/>
      <c r="C6201" s="9"/>
      <c r="D6201" s="9"/>
      <c r="E6201" s="9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  <c r="AF6201" s="8"/>
      <c r="AG6201" s="8"/>
      <c r="AH6201" s="4"/>
    </row>
    <row r="6202" spans="1:34" s="5" customFormat="1">
      <c r="A6202" s="9"/>
      <c r="B6202" s="9"/>
      <c r="C6202" s="9"/>
      <c r="D6202" s="9"/>
      <c r="E6202" s="9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  <c r="AF6202" s="8"/>
      <c r="AG6202" s="8"/>
      <c r="AH6202" s="4"/>
    </row>
    <row r="6203" spans="1:34" s="5" customFormat="1">
      <c r="A6203" s="9"/>
      <c r="B6203" s="9"/>
      <c r="C6203" s="9"/>
      <c r="D6203" s="9"/>
      <c r="E6203" s="9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  <c r="AF6203" s="8"/>
      <c r="AG6203" s="8"/>
      <c r="AH6203" s="4"/>
    </row>
    <row r="6204" spans="1:34" s="5" customFormat="1">
      <c r="A6204" s="9"/>
      <c r="B6204" s="9"/>
      <c r="C6204" s="9"/>
      <c r="D6204" s="9"/>
      <c r="E6204" s="9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  <c r="AF6204" s="8"/>
      <c r="AG6204" s="8"/>
      <c r="AH6204" s="4"/>
    </row>
    <row r="6205" spans="1:34" s="5" customFormat="1">
      <c r="A6205" s="9"/>
      <c r="B6205" s="9"/>
      <c r="C6205" s="9"/>
      <c r="D6205" s="9"/>
      <c r="E6205" s="9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  <c r="AF6205" s="8"/>
      <c r="AG6205" s="8"/>
      <c r="AH6205" s="4"/>
    </row>
    <row r="6206" spans="1:34" s="5" customFormat="1">
      <c r="A6206" s="9"/>
      <c r="B6206" s="9"/>
      <c r="C6206" s="9"/>
      <c r="D6206" s="9"/>
      <c r="E6206" s="9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  <c r="AF6206" s="8"/>
      <c r="AG6206" s="8"/>
      <c r="AH6206" s="4"/>
    </row>
    <row r="6207" spans="1:34" s="5" customFormat="1">
      <c r="A6207" s="9"/>
      <c r="B6207" s="9"/>
      <c r="C6207" s="9"/>
      <c r="D6207" s="9"/>
      <c r="E6207" s="9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  <c r="AF6207" s="8"/>
      <c r="AG6207" s="8"/>
      <c r="AH6207" s="4"/>
    </row>
    <row r="6208" spans="1:34" s="5" customFormat="1">
      <c r="A6208" s="9"/>
      <c r="B6208" s="9"/>
      <c r="C6208" s="9"/>
      <c r="D6208" s="9"/>
      <c r="E6208" s="9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  <c r="AF6208" s="8"/>
      <c r="AG6208" s="8"/>
      <c r="AH6208" s="4"/>
    </row>
    <row r="6209" spans="1:34" s="5" customFormat="1">
      <c r="A6209" s="9"/>
      <c r="B6209" s="9"/>
      <c r="C6209" s="9"/>
      <c r="D6209" s="9"/>
      <c r="E6209" s="9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  <c r="AF6209" s="8"/>
      <c r="AG6209" s="8"/>
      <c r="AH6209" s="4"/>
    </row>
    <row r="6210" spans="1:34" s="5" customFormat="1">
      <c r="A6210" s="9"/>
      <c r="B6210" s="9"/>
      <c r="C6210" s="9"/>
      <c r="D6210" s="9"/>
      <c r="E6210" s="9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  <c r="AF6210" s="8"/>
      <c r="AG6210" s="8"/>
      <c r="AH6210" s="4"/>
    </row>
    <row r="6211" spans="1:34" s="5" customFormat="1">
      <c r="A6211" s="9"/>
      <c r="B6211" s="9"/>
      <c r="C6211" s="9"/>
      <c r="D6211" s="9"/>
      <c r="E6211" s="9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  <c r="AF6211" s="8"/>
      <c r="AG6211" s="8"/>
      <c r="AH6211" s="4"/>
    </row>
    <row r="6212" spans="1:34" s="5" customFormat="1">
      <c r="A6212" s="9"/>
      <c r="B6212" s="9"/>
      <c r="C6212" s="9"/>
      <c r="D6212" s="9"/>
      <c r="E6212" s="9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  <c r="AF6212" s="8"/>
      <c r="AG6212" s="8"/>
      <c r="AH6212" s="4"/>
    </row>
    <row r="6213" spans="1:34" s="5" customFormat="1">
      <c r="A6213" s="9"/>
      <c r="B6213" s="9"/>
      <c r="C6213" s="9"/>
      <c r="D6213" s="9"/>
      <c r="E6213" s="9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  <c r="AF6213" s="8"/>
      <c r="AG6213" s="8"/>
      <c r="AH6213" s="4"/>
    </row>
    <row r="6214" spans="1:34" s="5" customFormat="1">
      <c r="A6214" s="9"/>
      <c r="B6214" s="9"/>
      <c r="C6214" s="9"/>
      <c r="D6214" s="9"/>
      <c r="E6214" s="9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  <c r="AF6214" s="8"/>
      <c r="AG6214" s="8"/>
      <c r="AH6214" s="4"/>
    </row>
    <row r="6215" spans="1:34" s="5" customFormat="1">
      <c r="A6215" s="9"/>
      <c r="B6215" s="9"/>
      <c r="C6215" s="9"/>
      <c r="D6215" s="9"/>
      <c r="E6215" s="9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  <c r="AF6215" s="8"/>
      <c r="AG6215" s="8"/>
      <c r="AH6215" s="4"/>
    </row>
    <row r="6216" spans="1:34" s="5" customFormat="1">
      <c r="A6216" s="9"/>
      <c r="B6216" s="9"/>
      <c r="C6216" s="9"/>
      <c r="D6216" s="9"/>
      <c r="E6216" s="9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  <c r="AF6216" s="8"/>
      <c r="AG6216" s="8"/>
      <c r="AH6216" s="4"/>
    </row>
    <row r="6217" spans="1:34" s="5" customFormat="1">
      <c r="A6217" s="9"/>
      <c r="B6217" s="9"/>
      <c r="C6217" s="9"/>
      <c r="D6217" s="9"/>
      <c r="E6217" s="9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  <c r="AF6217" s="8"/>
      <c r="AG6217" s="8"/>
      <c r="AH6217" s="4"/>
    </row>
    <row r="6218" spans="1:34" s="5" customFormat="1">
      <c r="A6218" s="9"/>
      <c r="B6218" s="9"/>
      <c r="C6218" s="9"/>
      <c r="D6218" s="9"/>
      <c r="E6218" s="9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  <c r="AF6218" s="8"/>
      <c r="AG6218" s="8"/>
      <c r="AH6218" s="4"/>
    </row>
    <row r="6219" spans="1:34" s="5" customFormat="1">
      <c r="A6219" s="9"/>
      <c r="B6219" s="9"/>
      <c r="C6219" s="9"/>
      <c r="D6219" s="9"/>
      <c r="E6219" s="9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  <c r="AF6219" s="8"/>
      <c r="AG6219" s="8"/>
      <c r="AH6219" s="4"/>
    </row>
    <row r="6220" spans="1:34" s="5" customFormat="1">
      <c r="A6220" s="9"/>
      <c r="B6220" s="9"/>
      <c r="C6220" s="9"/>
      <c r="D6220" s="9"/>
      <c r="E6220" s="9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  <c r="AF6220" s="8"/>
      <c r="AG6220" s="8"/>
      <c r="AH6220" s="4"/>
    </row>
    <row r="6221" spans="1:34" s="5" customFormat="1">
      <c r="A6221" s="9"/>
      <c r="B6221" s="9"/>
      <c r="C6221" s="9"/>
      <c r="D6221" s="9"/>
      <c r="E6221" s="9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  <c r="AF6221" s="8"/>
      <c r="AG6221" s="8"/>
      <c r="AH6221" s="4"/>
    </row>
    <row r="6222" spans="1:34" s="5" customFormat="1">
      <c r="A6222" s="9"/>
      <c r="B6222" s="9"/>
      <c r="C6222" s="9"/>
      <c r="D6222" s="9"/>
      <c r="E6222" s="9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  <c r="AF6222" s="8"/>
      <c r="AG6222" s="8"/>
      <c r="AH6222" s="4"/>
    </row>
    <row r="6223" spans="1:34" s="5" customFormat="1">
      <c r="A6223" s="9"/>
      <c r="B6223" s="9"/>
      <c r="C6223" s="9"/>
      <c r="D6223" s="9"/>
      <c r="E6223" s="9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  <c r="AF6223" s="8"/>
      <c r="AG6223" s="8"/>
      <c r="AH6223" s="4"/>
    </row>
    <row r="6224" spans="1:34" s="5" customFormat="1">
      <c r="A6224" s="9"/>
      <c r="B6224" s="9"/>
      <c r="C6224" s="9"/>
      <c r="D6224" s="9"/>
      <c r="E6224" s="9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  <c r="AF6224" s="8"/>
      <c r="AG6224" s="8"/>
      <c r="AH6224" s="4"/>
    </row>
    <row r="6225" spans="1:34" s="5" customFormat="1">
      <c r="A6225" s="9"/>
      <c r="B6225" s="9"/>
      <c r="C6225" s="9"/>
      <c r="D6225" s="9"/>
      <c r="E6225" s="9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  <c r="AF6225" s="8"/>
      <c r="AG6225" s="8"/>
      <c r="AH6225" s="4"/>
    </row>
    <row r="6226" spans="1:34" s="5" customFormat="1">
      <c r="A6226" s="9"/>
      <c r="B6226" s="9"/>
      <c r="C6226" s="9"/>
      <c r="D6226" s="9"/>
      <c r="E6226" s="9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  <c r="AF6226" s="8"/>
      <c r="AG6226" s="8"/>
      <c r="AH6226" s="4"/>
    </row>
    <row r="6227" spans="1:34" s="5" customFormat="1">
      <c r="A6227" s="9"/>
      <c r="B6227" s="9"/>
      <c r="C6227" s="9"/>
      <c r="D6227" s="9"/>
      <c r="E6227" s="9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  <c r="AF6227" s="8"/>
      <c r="AG6227" s="8"/>
      <c r="AH6227" s="4"/>
    </row>
    <row r="6228" spans="1:34" s="5" customFormat="1">
      <c r="A6228" s="9"/>
      <c r="B6228" s="9"/>
      <c r="C6228" s="9"/>
      <c r="D6228" s="9"/>
      <c r="E6228" s="9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  <c r="AF6228" s="8"/>
      <c r="AG6228" s="8"/>
      <c r="AH6228" s="4"/>
    </row>
    <row r="6229" spans="1:34" s="5" customFormat="1">
      <c r="A6229" s="9"/>
      <c r="B6229" s="9"/>
      <c r="C6229" s="9"/>
      <c r="D6229" s="9"/>
      <c r="E6229" s="9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  <c r="AF6229" s="8"/>
      <c r="AG6229" s="8"/>
      <c r="AH6229" s="4"/>
    </row>
    <row r="6230" spans="1:34" s="5" customFormat="1">
      <c r="A6230" s="9"/>
      <c r="B6230" s="9"/>
      <c r="C6230" s="9"/>
      <c r="D6230" s="9"/>
      <c r="E6230" s="9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  <c r="AF6230" s="8"/>
      <c r="AG6230" s="8"/>
      <c r="AH6230" s="4"/>
    </row>
    <row r="6231" spans="1:34" s="5" customFormat="1">
      <c r="A6231" s="9"/>
      <c r="B6231" s="9"/>
      <c r="C6231" s="9"/>
      <c r="D6231" s="9"/>
      <c r="E6231" s="9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  <c r="AF6231" s="8"/>
      <c r="AG6231" s="8"/>
      <c r="AH6231" s="4"/>
    </row>
    <row r="6232" spans="1:34" s="5" customFormat="1">
      <c r="A6232" s="9"/>
      <c r="B6232" s="9"/>
      <c r="C6232" s="9"/>
      <c r="D6232" s="9"/>
      <c r="E6232" s="9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  <c r="AF6232" s="8"/>
      <c r="AG6232" s="8"/>
      <c r="AH6232" s="4"/>
    </row>
    <row r="6233" spans="1:34" s="5" customFormat="1">
      <c r="A6233" s="9"/>
      <c r="B6233" s="9"/>
      <c r="C6233" s="9"/>
      <c r="D6233" s="9"/>
      <c r="E6233" s="9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  <c r="AF6233" s="8"/>
      <c r="AG6233" s="8"/>
      <c r="AH6233" s="4"/>
    </row>
    <row r="6234" spans="1:34" s="5" customFormat="1">
      <c r="A6234" s="9"/>
      <c r="B6234" s="9"/>
      <c r="C6234" s="9"/>
      <c r="D6234" s="9"/>
      <c r="E6234" s="9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  <c r="AF6234" s="8"/>
      <c r="AG6234" s="8"/>
      <c r="AH6234" s="4"/>
    </row>
    <row r="6235" spans="1:34" s="5" customFormat="1">
      <c r="A6235" s="9"/>
      <c r="B6235" s="9"/>
      <c r="C6235" s="9"/>
      <c r="D6235" s="9"/>
      <c r="E6235" s="9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  <c r="AF6235" s="8"/>
      <c r="AG6235" s="8"/>
      <c r="AH6235" s="4"/>
    </row>
    <row r="6236" spans="1:34" s="5" customFormat="1">
      <c r="A6236" s="9"/>
      <c r="B6236" s="9"/>
      <c r="C6236" s="9"/>
      <c r="D6236" s="9"/>
      <c r="E6236" s="9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  <c r="AF6236" s="8"/>
      <c r="AG6236" s="8"/>
      <c r="AH6236" s="4"/>
    </row>
    <row r="6237" spans="1:34" s="5" customFormat="1">
      <c r="A6237" s="9"/>
      <c r="B6237" s="9"/>
      <c r="C6237" s="9"/>
      <c r="D6237" s="9"/>
      <c r="E6237" s="9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  <c r="AF6237" s="8"/>
      <c r="AG6237" s="8"/>
      <c r="AH6237" s="4"/>
    </row>
    <row r="6238" spans="1:34" s="5" customFormat="1">
      <c r="A6238" s="9"/>
      <c r="B6238" s="9"/>
      <c r="C6238" s="9"/>
      <c r="D6238" s="9"/>
      <c r="E6238" s="9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  <c r="AF6238" s="8"/>
      <c r="AG6238" s="8"/>
      <c r="AH6238" s="4"/>
    </row>
    <row r="6239" spans="1:34" s="5" customFormat="1">
      <c r="A6239" s="9"/>
      <c r="B6239" s="9"/>
      <c r="C6239" s="9"/>
      <c r="D6239" s="9"/>
      <c r="E6239" s="9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  <c r="AF6239" s="8"/>
      <c r="AG6239" s="8"/>
      <c r="AH6239" s="4"/>
    </row>
    <row r="6240" spans="1:34" s="5" customFormat="1">
      <c r="A6240" s="9"/>
      <c r="B6240" s="9"/>
      <c r="C6240" s="9"/>
      <c r="D6240" s="9"/>
      <c r="E6240" s="9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  <c r="AF6240" s="8"/>
      <c r="AG6240" s="8"/>
      <c r="AH6240" s="4"/>
    </row>
    <row r="6241" spans="1:34" s="5" customFormat="1">
      <c r="A6241" s="9"/>
      <c r="B6241" s="9"/>
      <c r="C6241" s="9"/>
      <c r="D6241" s="9"/>
      <c r="E6241" s="9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  <c r="AF6241" s="8"/>
      <c r="AG6241" s="8"/>
      <c r="AH6241" s="4"/>
    </row>
    <row r="6242" spans="1:34" s="5" customFormat="1">
      <c r="A6242" s="9"/>
      <c r="B6242" s="9"/>
      <c r="C6242" s="9"/>
      <c r="D6242" s="9"/>
      <c r="E6242" s="9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  <c r="AF6242" s="8"/>
      <c r="AG6242" s="8"/>
      <c r="AH6242" s="4"/>
    </row>
    <row r="6243" spans="1:34" s="5" customFormat="1">
      <c r="A6243" s="9"/>
      <c r="B6243" s="9"/>
      <c r="C6243" s="9"/>
      <c r="D6243" s="9"/>
      <c r="E6243" s="9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  <c r="AF6243" s="8"/>
      <c r="AG6243" s="8"/>
      <c r="AH6243" s="4"/>
    </row>
    <row r="6244" spans="1:34" s="5" customFormat="1">
      <c r="A6244" s="9"/>
      <c r="B6244" s="9"/>
      <c r="C6244" s="9"/>
      <c r="D6244" s="9"/>
      <c r="E6244" s="9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  <c r="AF6244" s="8"/>
      <c r="AG6244" s="8"/>
      <c r="AH6244" s="4"/>
    </row>
    <row r="6245" spans="1:34" s="5" customFormat="1">
      <c r="A6245" s="9"/>
      <c r="B6245" s="9"/>
      <c r="C6245" s="9"/>
      <c r="D6245" s="9"/>
      <c r="E6245" s="9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  <c r="AF6245" s="8"/>
      <c r="AG6245" s="8"/>
      <c r="AH6245" s="4"/>
    </row>
    <row r="6246" spans="1:34" s="5" customFormat="1">
      <c r="A6246" s="9"/>
      <c r="B6246" s="9"/>
      <c r="C6246" s="9"/>
      <c r="D6246" s="9"/>
      <c r="E6246" s="9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  <c r="AF6246" s="8"/>
      <c r="AG6246" s="8"/>
      <c r="AH6246" s="4"/>
    </row>
    <row r="6247" spans="1:34" s="5" customFormat="1">
      <c r="A6247" s="9"/>
      <c r="B6247" s="9"/>
      <c r="C6247" s="9"/>
      <c r="D6247" s="9"/>
      <c r="E6247" s="9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  <c r="AF6247" s="8"/>
      <c r="AG6247" s="8"/>
      <c r="AH6247" s="4"/>
    </row>
    <row r="6248" spans="1:34" s="5" customFormat="1">
      <c r="A6248" s="9"/>
      <c r="B6248" s="9"/>
      <c r="C6248" s="9"/>
      <c r="D6248" s="9"/>
      <c r="E6248" s="9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  <c r="AF6248" s="8"/>
      <c r="AG6248" s="8"/>
      <c r="AH6248" s="4"/>
    </row>
    <row r="6249" spans="1:34" s="5" customFormat="1">
      <c r="A6249" s="9"/>
      <c r="B6249" s="9"/>
      <c r="C6249" s="9"/>
      <c r="D6249" s="9"/>
      <c r="E6249" s="9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  <c r="AF6249" s="8"/>
      <c r="AG6249" s="8"/>
      <c r="AH6249" s="4"/>
    </row>
    <row r="6250" spans="1:34" s="5" customFormat="1">
      <c r="A6250" s="9"/>
      <c r="B6250" s="9"/>
      <c r="C6250" s="9"/>
      <c r="D6250" s="9"/>
      <c r="E6250" s="9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  <c r="AF6250" s="8"/>
      <c r="AG6250" s="8"/>
      <c r="AH6250" s="4"/>
    </row>
    <row r="6251" spans="1:34" s="5" customFormat="1">
      <c r="A6251" s="9"/>
      <c r="B6251" s="9"/>
      <c r="C6251" s="9"/>
      <c r="D6251" s="9"/>
      <c r="E6251" s="9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  <c r="AF6251" s="8"/>
      <c r="AG6251" s="8"/>
      <c r="AH6251" s="4"/>
    </row>
    <row r="6252" spans="1:34" s="5" customFormat="1">
      <c r="A6252" s="9"/>
      <c r="B6252" s="9"/>
      <c r="C6252" s="9"/>
      <c r="D6252" s="9"/>
      <c r="E6252" s="9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  <c r="AF6252" s="8"/>
      <c r="AG6252" s="8"/>
      <c r="AH6252" s="4"/>
    </row>
    <row r="6253" spans="1:34" s="5" customFormat="1">
      <c r="A6253" s="9"/>
      <c r="B6253" s="9"/>
      <c r="C6253" s="9"/>
      <c r="D6253" s="9"/>
      <c r="E6253" s="9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  <c r="AF6253" s="8"/>
      <c r="AG6253" s="8"/>
      <c r="AH6253" s="4"/>
    </row>
    <row r="6254" spans="1:34" s="5" customFormat="1">
      <c r="A6254" s="9"/>
      <c r="B6254" s="9"/>
      <c r="C6254" s="9"/>
      <c r="D6254" s="9"/>
      <c r="E6254" s="9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  <c r="AF6254" s="8"/>
      <c r="AG6254" s="8"/>
      <c r="AH6254" s="4"/>
    </row>
    <row r="6255" spans="1:34" s="5" customFormat="1">
      <c r="A6255" s="9"/>
      <c r="B6255" s="9"/>
      <c r="C6255" s="9"/>
      <c r="D6255" s="9"/>
      <c r="E6255" s="9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  <c r="AF6255" s="8"/>
      <c r="AG6255" s="8"/>
      <c r="AH6255" s="4"/>
    </row>
    <row r="6256" spans="1:34" s="5" customFormat="1">
      <c r="A6256" s="9"/>
      <c r="B6256" s="9"/>
      <c r="C6256" s="9"/>
      <c r="D6256" s="9"/>
      <c r="E6256" s="9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  <c r="AF6256" s="8"/>
      <c r="AG6256" s="8"/>
      <c r="AH6256" s="4"/>
    </row>
    <row r="6257" spans="1:34" s="5" customFormat="1">
      <c r="A6257" s="9"/>
      <c r="B6257" s="9"/>
      <c r="C6257" s="9"/>
      <c r="D6257" s="9"/>
      <c r="E6257" s="9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  <c r="AF6257" s="8"/>
      <c r="AG6257" s="8"/>
      <c r="AH6257" s="4"/>
    </row>
    <row r="6258" spans="1:34" s="5" customFormat="1">
      <c r="A6258" s="9"/>
      <c r="B6258" s="9"/>
      <c r="C6258" s="9"/>
      <c r="D6258" s="9"/>
      <c r="E6258" s="9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  <c r="AF6258" s="8"/>
      <c r="AG6258" s="8"/>
      <c r="AH6258" s="4"/>
    </row>
    <row r="6259" spans="1:34" s="5" customFormat="1">
      <c r="A6259" s="9"/>
      <c r="B6259" s="9"/>
      <c r="C6259" s="9"/>
      <c r="D6259" s="9"/>
      <c r="E6259" s="9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  <c r="AF6259" s="8"/>
      <c r="AG6259" s="8"/>
      <c r="AH6259" s="4"/>
    </row>
    <row r="6260" spans="1:34" s="5" customFormat="1">
      <c r="A6260" s="9"/>
      <c r="B6260" s="9"/>
      <c r="C6260" s="9"/>
      <c r="D6260" s="9"/>
      <c r="E6260" s="9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  <c r="AF6260" s="8"/>
      <c r="AG6260" s="8"/>
      <c r="AH6260" s="4"/>
    </row>
    <row r="6261" spans="1:34" s="5" customFormat="1">
      <c r="A6261" s="9"/>
      <c r="B6261" s="9"/>
      <c r="C6261" s="9"/>
      <c r="D6261" s="9"/>
      <c r="E6261" s="9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  <c r="AF6261" s="8"/>
      <c r="AG6261" s="8"/>
      <c r="AH6261" s="4"/>
    </row>
    <row r="6262" spans="1:34" s="5" customFormat="1">
      <c r="A6262" s="9"/>
      <c r="B6262" s="9"/>
      <c r="C6262" s="9"/>
      <c r="D6262" s="9"/>
      <c r="E6262" s="9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  <c r="AF6262" s="8"/>
      <c r="AG6262" s="8"/>
      <c r="AH6262" s="4"/>
    </row>
    <row r="6263" spans="1:34" s="5" customFormat="1">
      <c r="A6263" s="9"/>
      <c r="B6263" s="9"/>
      <c r="C6263" s="9"/>
      <c r="D6263" s="9"/>
      <c r="E6263" s="9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  <c r="AF6263" s="8"/>
      <c r="AG6263" s="8"/>
      <c r="AH6263" s="4"/>
    </row>
    <row r="6264" spans="1:34" s="5" customFormat="1">
      <c r="A6264" s="9"/>
      <c r="B6264" s="9"/>
      <c r="C6264" s="9"/>
      <c r="D6264" s="9"/>
      <c r="E6264" s="9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  <c r="AF6264" s="8"/>
      <c r="AG6264" s="8"/>
      <c r="AH6264" s="4"/>
    </row>
    <row r="6265" spans="1:34" s="5" customFormat="1">
      <c r="A6265" s="9"/>
      <c r="B6265" s="9"/>
      <c r="C6265" s="9"/>
      <c r="D6265" s="9"/>
      <c r="E6265" s="9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  <c r="AF6265" s="8"/>
      <c r="AG6265" s="8"/>
      <c r="AH6265" s="4"/>
    </row>
    <row r="6266" spans="1:34" s="5" customFormat="1">
      <c r="A6266" s="9"/>
      <c r="B6266" s="9"/>
      <c r="C6266" s="9"/>
      <c r="D6266" s="9"/>
      <c r="E6266" s="9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  <c r="AF6266" s="8"/>
      <c r="AG6266" s="8"/>
      <c r="AH6266" s="4"/>
    </row>
    <row r="6267" spans="1:34" s="5" customFormat="1">
      <c r="A6267" s="9"/>
      <c r="B6267" s="9"/>
      <c r="C6267" s="9"/>
      <c r="D6267" s="9"/>
      <c r="E6267" s="9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  <c r="AF6267" s="8"/>
      <c r="AG6267" s="8"/>
      <c r="AH6267" s="4"/>
    </row>
    <row r="6268" spans="1:34" s="5" customFormat="1">
      <c r="A6268" s="9"/>
      <c r="B6268" s="9"/>
      <c r="C6268" s="9"/>
      <c r="D6268" s="9"/>
      <c r="E6268" s="9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  <c r="AF6268" s="8"/>
      <c r="AG6268" s="8"/>
      <c r="AH6268" s="4"/>
    </row>
    <row r="6269" spans="1:34" s="5" customFormat="1">
      <c r="A6269" s="9"/>
      <c r="B6269" s="9"/>
      <c r="C6269" s="9"/>
      <c r="D6269" s="9"/>
      <c r="E6269" s="9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  <c r="AF6269" s="8"/>
      <c r="AG6269" s="8"/>
      <c r="AH6269" s="4"/>
    </row>
    <row r="6270" spans="1:34" s="5" customFormat="1">
      <c r="A6270" s="9"/>
      <c r="B6270" s="9"/>
      <c r="C6270" s="9"/>
      <c r="D6270" s="9"/>
      <c r="E6270" s="9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  <c r="AF6270" s="8"/>
      <c r="AG6270" s="8"/>
      <c r="AH6270" s="4"/>
    </row>
    <row r="6271" spans="1:34" s="5" customFormat="1">
      <c r="A6271" s="9"/>
      <c r="B6271" s="9"/>
      <c r="C6271" s="9"/>
      <c r="D6271" s="9"/>
      <c r="E6271" s="9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  <c r="AF6271" s="8"/>
      <c r="AG6271" s="8"/>
      <c r="AH6271" s="4"/>
    </row>
    <row r="6272" spans="1:34" s="5" customFormat="1">
      <c r="A6272" s="9"/>
      <c r="B6272" s="9"/>
      <c r="C6272" s="9"/>
      <c r="D6272" s="9"/>
      <c r="E6272" s="9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  <c r="AF6272" s="8"/>
      <c r="AG6272" s="8"/>
      <c r="AH6272" s="4"/>
    </row>
    <row r="6273" spans="1:34" s="5" customFormat="1">
      <c r="A6273" s="9"/>
      <c r="B6273" s="9"/>
      <c r="C6273" s="9"/>
      <c r="D6273" s="9"/>
      <c r="E6273" s="9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  <c r="AF6273" s="8"/>
      <c r="AG6273" s="8"/>
      <c r="AH6273" s="4"/>
    </row>
    <row r="6274" spans="1:34" s="5" customFormat="1">
      <c r="A6274" s="9"/>
      <c r="B6274" s="9"/>
      <c r="C6274" s="9"/>
      <c r="D6274" s="9"/>
      <c r="E6274" s="9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  <c r="AF6274" s="8"/>
      <c r="AG6274" s="8"/>
      <c r="AH6274" s="4"/>
    </row>
    <row r="6275" spans="1:34" s="5" customFormat="1">
      <c r="A6275" s="9"/>
      <c r="B6275" s="9"/>
      <c r="C6275" s="9"/>
      <c r="D6275" s="9"/>
      <c r="E6275" s="9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  <c r="AF6275" s="8"/>
      <c r="AG6275" s="8"/>
      <c r="AH6275" s="4"/>
    </row>
    <row r="6276" spans="1:34" s="5" customFormat="1">
      <c r="A6276" s="9"/>
      <c r="B6276" s="9"/>
      <c r="C6276" s="9"/>
      <c r="D6276" s="9"/>
      <c r="E6276" s="9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  <c r="AF6276" s="8"/>
      <c r="AG6276" s="8"/>
      <c r="AH6276" s="4"/>
    </row>
    <row r="6277" spans="1:34" s="5" customFormat="1">
      <c r="A6277" s="9"/>
      <c r="B6277" s="9"/>
      <c r="C6277" s="9"/>
      <c r="D6277" s="9"/>
      <c r="E6277" s="9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  <c r="AF6277" s="8"/>
      <c r="AG6277" s="8"/>
      <c r="AH6277" s="4"/>
    </row>
    <row r="6278" spans="1:34" s="5" customFormat="1">
      <c r="A6278" s="9"/>
      <c r="B6278" s="9"/>
      <c r="C6278" s="9"/>
      <c r="D6278" s="9"/>
      <c r="E6278" s="9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  <c r="AF6278" s="8"/>
      <c r="AG6278" s="8"/>
      <c r="AH6278" s="4"/>
    </row>
    <row r="6279" spans="1:34" s="5" customFormat="1">
      <c r="A6279" s="9"/>
      <c r="B6279" s="9"/>
      <c r="C6279" s="9"/>
      <c r="D6279" s="9"/>
      <c r="E6279" s="9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  <c r="AF6279" s="8"/>
      <c r="AG6279" s="8"/>
      <c r="AH6279" s="4"/>
    </row>
    <row r="6280" spans="1:34" s="5" customFormat="1">
      <c r="A6280" s="9"/>
      <c r="B6280" s="9"/>
      <c r="C6280" s="9"/>
      <c r="D6280" s="9"/>
      <c r="E6280" s="9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  <c r="AF6280" s="8"/>
      <c r="AG6280" s="8"/>
      <c r="AH6280" s="4"/>
    </row>
    <row r="6281" spans="1:34" s="5" customFormat="1">
      <c r="A6281" s="9"/>
      <c r="B6281" s="9"/>
      <c r="C6281" s="9"/>
      <c r="D6281" s="9"/>
      <c r="E6281" s="9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  <c r="AF6281" s="8"/>
      <c r="AG6281" s="8"/>
      <c r="AH6281" s="4"/>
    </row>
    <row r="6282" spans="1:34" s="5" customFormat="1">
      <c r="A6282" s="9"/>
      <c r="B6282" s="9"/>
      <c r="C6282" s="9"/>
      <c r="D6282" s="9"/>
      <c r="E6282" s="9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  <c r="AF6282" s="8"/>
      <c r="AG6282" s="8"/>
      <c r="AH6282" s="4"/>
    </row>
    <row r="6283" spans="1:34" s="5" customFormat="1">
      <c r="A6283" s="9"/>
      <c r="B6283" s="9"/>
      <c r="C6283" s="9"/>
      <c r="D6283" s="9"/>
      <c r="E6283" s="9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  <c r="AF6283" s="8"/>
      <c r="AG6283" s="8"/>
      <c r="AH6283" s="4"/>
    </row>
    <row r="6284" spans="1:34" s="5" customFormat="1">
      <c r="A6284" s="9"/>
      <c r="B6284" s="9"/>
      <c r="C6284" s="9"/>
      <c r="D6284" s="9"/>
      <c r="E6284" s="9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  <c r="AF6284" s="8"/>
      <c r="AG6284" s="8"/>
      <c r="AH6284" s="4"/>
    </row>
    <row r="6285" spans="1:34" s="5" customFormat="1">
      <c r="A6285" s="9"/>
      <c r="B6285" s="9"/>
      <c r="C6285" s="9"/>
      <c r="D6285" s="9"/>
      <c r="E6285" s="9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  <c r="AF6285" s="8"/>
      <c r="AG6285" s="8"/>
      <c r="AH6285" s="4"/>
    </row>
    <row r="6286" spans="1:34" s="5" customFormat="1">
      <c r="A6286" s="9"/>
      <c r="B6286" s="9"/>
      <c r="C6286" s="9"/>
      <c r="D6286" s="9"/>
      <c r="E6286" s="9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  <c r="AF6286" s="8"/>
      <c r="AG6286" s="8"/>
      <c r="AH6286" s="4"/>
    </row>
    <row r="6287" spans="1:34" s="5" customFormat="1">
      <c r="A6287" s="9"/>
      <c r="B6287" s="9"/>
      <c r="C6287" s="9"/>
      <c r="D6287" s="9"/>
      <c r="E6287" s="9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  <c r="AF6287" s="8"/>
      <c r="AG6287" s="8"/>
      <c r="AH6287" s="4"/>
    </row>
    <row r="6288" spans="1:34" s="5" customFormat="1">
      <c r="A6288" s="9"/>
      <c r="B6288" s="9"/>
      <c r="C6288" s="9"/>
      <c r="D6288" s="9"/>
      <c r="E6288" s="9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  <c r="AF6288" s="8"/>
      <c r="AG6288" s="8"/>
      <c r="AH6288" s="4"/>
    </row>
    <row r="6289" spans="1:34" s="5" customFormat="1">
      <c r="A6289" s="9"/>
      <c r="B6289" s="9"/>
      <c r="C6289" s="9"/>
      <c r="D6289" s="9"/>
      <c r="E6289" s="9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  <c r="AF6289" s="8"/>
      <c r="AG6289" s="8"/>
      <c r="AH6289" s="4"/>
    </row>
    <row r="6290" spans="1:34" s="5" customFormat="1">
      <c r="A6290" s="9"/>
      <c r="B6290" s="9"/>
      <c r="C6290" s="9"/>
      <c r="D6290" s="9"/>
      <c r="E6290" s="9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  <c r="AF6290" s="8"/>
      <c r="AG6290" s="8"/>
      <c r="AH6290" s="4"/>
    </row>
    <row r="6291" spans="1:34" s="5" customFormat="1">
      <c r="A6291" s="9"/>
      <c r="B6291" s="9"/>
      <c r="C6291" s="9"/>
      <c r="D6291" s="9"/>
      <c r="E6291" s="9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  <c r="AF6291" s="8"/>
      <c r="AG6291" s="8"/>
      <c r="AH6291" s="4"/>
    </row>
    <row r="6292" spans="1:34" s="5" customFormat="1">
      <c r="A6292" s="9"/>
      <c r="B6292" s="9"/>
      <c r="C6292" s="9"/>
      <c r="D6292" s="9"/>
      <c r="E6292" s="9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  <c r="AF6292" s="8"/>
      <c r="AG6292" s="8"/>
      <c r="AH6292" s="4"/>
    </row>
    <row r="6293" spans="1:34" s="5" customFormat="1">
      <c r="A6293" s="9"/>
      <c r="B6293" s="9"/>
      <c r="C6293" s="9"/>
      <c r="D6293" s="9"/>
      <c r="E6293" s="9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  <c r="AF6293" s="8"/>
      <c r="AG6293" s="8"/>
      <c r="AH6293" s="4"/>
    </row>
    <row r="6294" spans="1:34" s="5" customFormat="1">
      <c r="A6294" s="9"/>
      <c r="B6294" s="9"/>
      <c r="C6294" s="9"/>
      <c r="D6294" s="9"/>
      <c r="E6294" s="9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  <c r="AF6294" s="8"/>
      <c r="AG6294" s="8"/>
      <c r="AH6294" s="4"/>
    </row>
    <row r="6295" spans="1:34" s="5" customFormat="1">
      <c r="A6295" s="9"/>
      <c r="B6295" s="9"/>
      <c r="C6295" s="9"/>
      <c r="D6295" s="9"/>
      <c r="E6295" s="9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  <c r="AF6295" s="8"/>
      <c r="AG6295" s="8"/>
      <c r="AH6295" s="4"/>
    </row>
    <row r="6296" spans="1:34" s="5" customFormat="1">
      <c r="A6296" s="9"/>
      <c r="B6296" s="9"/>
      <c r="C6296" s="9"/>
      <c r="D6296" s="9"/>
      <c r="E6296" s="9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  <c r="AF6296" s="8"/>
      <c r="AG6296" s="8"/>
      <c r="AH6296" s="4"/>
    </row>
    <row r="6297" spans="1:34" s="5" customFormat="1">
      <c r="A6297" s="9"/>
      <c r="B6297" s="9"/>
      <c r="C6297" s="9"/>
      <c r="D6297" s="9"/>
      <c r="E6297" s="9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  <c r="AF6297" s="8"/>
      <c r="AG6297" s="8"/>
      <c r="AH6297" s="4"/>
    </row>
    <row r="6298" spans="1:34" s="5" customFormat="1">
      <c r="A6298" s="9"/>
      <c r="B6298" s="9"/>
      <c r="C6298" s="9"/>
      <c r="D6298" s="9"/>
      <c r="E6298" s="9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  <c r="AF6298" s="8"/>
      <c r="AG6298" s="8"/>
      <c r="AH6298" s="4"/>
    </row>
    <row r="6299" spans="1:34" s="5" customFormat="1">
      <c r="A6299" s="9"/>
      <c r="B6299" s="9"/>
      <c r="C6299" s="9"/>
      <c r="D6299" s="9"/>
      <c r="E6299" s="9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  <c r="AF6299" s="8"/>
      <c r="AG6299" s="8"/>
      <c r="AH6299" s="4"/>
    </row>
    <row r="6300" spans="1:34" s="5" customFormat="1">
      <c r="A6300" s="9"/>
      <c r="B6300" s="9"/>
      <c r="C6300" s="9"/>
      <c r="D6300" s="9"/>
      <c r="E6300" s="9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  <c r="AF6300" s="8"/>
      <c r="AG6300" s="8"/>
      <c r="AH6300" s="4"/>
    </row>
    <row r="6301" spans="1:34" s="5" customFormat="1">
      <c r="A6301" s="9"/>
      <c r="B6301" s="9"/>
      <c r="C6301" s="9"/>
      <c r="D6301" s="9"/>
      <c r="E6301" s="9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  <c r="AF6301" s="8"/>
      <c r="AG6301" s="8"/>
      <c r="AH6301" s="4"/>
    </row>
    <row r="6302" spans="1:34" s="5" customFormat="1">
      <c r="A6302" s="9"/>
      <c r="B6302" s="9"/>
      <c r="C6302" s="9"/>
      <c r="D6302" s="9"/>
      <c r="E6302" s="9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  <c r="AF6302" s="8"/>
      <c r="AG6302" s="8"/>
      <c r="AH6302" s="4"/>
    </row>
    <row r="6303" spans="1:34" s="5" customFormat="1">
      <c r="A6303" s="9"/>
      <c r="B6303" s="9"/>
      <c r="C6303" s="9"/>
      <c r="D6303" s="9"/>
      <c r="E6303" s="9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  <c r="AF6303" s="8"/>
      <c r="AG6303" s="8"/>
      <c r="AH6303" s="4"/>
    </row>
    <row r="6304" spans="1:34" s="5" customFormat="1">
      <c r="A6304" s="9"/>
      <c r="B6304" s="9"/>
      <c r="C6304" s="9"/>
      <c r="D6304" s="9"/>
      <c r="E6304" s="9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  <c r="AF6304" s="8"/>
      <c r="AG6304" s="8"/>
      <c r="AH6304" s="4"/>
    </row>
    <row r="6305" spans="1:34" s="5" customFormat="1">
      <c r="A6305" s="9"/>
      <c r="B6305" s="9"/>
      <c r="C6305" s="9"/>
      <c r="D6305" s="9"/>
      <c r="E6305" s="9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  <c r="AF6305" s="8"/>
      <c r="AG6305" s="8"/>
      <c r="AH6305" s="4"/>
    </row>
    <row r="6306" spans="1:34" s="5" customFormat="1">
      <c r="A6306" s="9"/>
      <c r="B6306" s="9"/>
      <c r="C6306" s="9"/>
      <c r="D6306" s="9"/>
      <c r="E6306" s="9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  <c r="AF6306" s="8"/>
      <c r="AG6306" s="8"/>
      <c r="AH6306" s="4"/>
    </row>
    <row r="6307" spans="1:34" s="5" customFormat="1">
      <c r="A6307" s="9"/>
      <c r="B6307" s="9"/>
      <c r="C6307" s="9"/>
      <c r="D6307" s="9"/>
      <c r="E6307" s="9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  <c r="AF6307" s="8"/>
      <c r="AG6307" s="8"/>
      <c r="AH6307" s="4"/>
    </row>
    <row r="6308" spans="1:34" s="5" customFormat="1">
      <c r="A6308" s="9"/>
      <c r="B6308" s="9"/>
      <c r="C6308" s="9"/>
      <c r="D6308" s="9"/>
      <c r="E6308" s="9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  <c r="AF6308" s="8"/>
      <c r="AG6308" s="8"/>
      <c r="AH6308" s="4"/>
    </row>
    <row r="6309" spans="1:34" s="5" customFormat="1">
      <c r="A6309" s="9"/>
      <c r="B6309" s="9"/>
      <c r="C6309" s="9"/>
      <c r="D6309" s="9"/>
      <c r="E6309" s="9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  <c r="AF6309" s="8"/>
      <c r="AG6309" s="8"/>
      <c r="AH6309" s="4"/>
    </row>
    <row r="6310" spans="1:34" s="5" customFormat="1">
      <c r="A6310" s="9"/>
      <c r="B6310" s="9"/>
      <c r="C6310" s="9"/>
      <c r="D6310" s="9"/>
      <c r="E6310" s="9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  <c r="AF6310" s="8"/>
      <c r="AG6310" s="8"/>
      <c r="AH6310" s="4"/>
    </row>
    <row r="6311" spans="1:34" s="5" customFormat="1">
      <c r="A6311" s="9"/>
      <c r="B6311" s="9"/>
      <c r="C6311" s="9"/>
      <c r="D6311" s="9"/>
      <c r="E6311" s="9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  <c r="AF6311" s="8"/>
      <c r="AG6311" s="8"/>
      <c r="AH6311" s="4"/>
    </row>
    <row r="6312" spans="1:34" s="5" customFormat="1">
      <c r="A6312" s="9"/>
      <c r="B6312" s="9"/>
      <c r="C6312" s="9"/>
      <c r="D6312" s="9"/>
      <c r="E6312" s="9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  <c r="AF6312" s="8"/>
      <c r="AG6312" s="8"/>
      <c r="AH6312" s="4"/>
    </row>
    <row r="6313" spans="1:34" s="5" customFormat="1">
      <c r="A6313" s="9"/>
      <c r="B6313" s="9"/>
      <c r="C6313" s="9"/>
      <c r="D6313" s="9"/>
      <c r="E6313" s="9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  <c r="AF6313" s="8"/>
      <c r="AG6313" s="8"/>
      <c r="AH6313" s="4"/>
    </row>
    <row r="6314" spans="1:34" s="5" customFormat="1">
      <c r="A6314" s="9"/>
      <c r="B6314" s="9"/>
      <c r="C6314" s="9"/>
      <c r="D6314" s="9"/>
      <c r="E6314" s="9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  <c r="AF6314" s="8"/>
      <c r="AG6314" s="8"/>
      <c r="AH6314" s="4"/>
    </row>
    <row r="6315" spans="1:34" s="5" customFormat="1">
      <c r="A6315" s="9"/>
      <c r="B6315" s="9"/>
      <c r="C6315" s="9"/>
      <c r="D6315" s="9"/>
      <c r="E6315" s="9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  <c r="AF6315" s="8"/>
      <c r="AG6315" s="8"/>
      <c r="AH6315" s="4"/>
    </row>
    <row r="6316" spans="1:34" s="5" customFormat="1">
      <c r="A6316" s="9"/>
      <c r="B6316" s="9"/>
      <c r="C6316" s="9"/>
      <c r="D6316" s="9"/>
      <c r="E6316" s="9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  <c r="AF6316" s="8"/>
      <c r="AG6316" s="8"/>
      <c r="AH6316" s="4"/>
    </row>
    <row r="6317" spans="1:34" s="5" customFormat="1">
      <c r="A6317" s="9"/>
      <c r="B6317" s="9"/>
      <c r="C6317" s="9"/>
      <c r="D6317" s="9"/>
      <c r="E6317" s="9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  <c r="AF6317" s="8"/>
      <c r="AG6317" s="8"/>
      <c r="AH6317" s="4"/>
    </row>
    <row r="6318" spans="1:34" s="5" customFormat="1">
      <c r="A6318" s="9"/>
      <c r="B6318" s="9"/>
      <c r="C6318" s="9"/>
      <c r="D6318" s="9"/>
      <c r="E6318" s="9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  <c r="AF6318" s="8"/>
      <c r="AG6318" s="8"/>
      <c r="AH6318" s="4"/>
    </row>
    <row r="6319" spans="1:34" s="5" customFormat="1">
      <c r="A6319" s="9"/>
      <c r="B6319" s="9"/>
      <c r="C6319" s="9"/>
      <c r="D6319" s="9"/>
      <c r="E6319" s="9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  <c r="AF6319" s="8"/>
      <c r="AG6319" s="8"/>
      <c r="AH6319" s="4"/>
    </row>
    <row r="6320" spans="1:34" s="5" customFormat="1">
      <c r="A6320" s="9"/>
      <c r="B6320" s="9"/>
      <c r="C6320" s="9"/>
      <c r="D6320" s="9"/>
      <c r="E6320" s="9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  <c r="AF6320" s="8"/>
      <c r="AG6320" s="8"/>
      <c r="AH6320" s="4"/>
    </row>
    <row r="6321" spans="1:34" s="5" customFormat="1">
      <c r="A6321" s="9"/>
      <c r="B6321" s="9"/>
      <c r="C6321" s="9"/>
      <c r="D6321" s="9"/>
      <c r="E6321" s="9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  <c r="AF6321" s="8"/>
      <c r="AG6321" s="8"/>
      <c r="AH6321" s="4"/>
    </row>
    <row r="6322" spans="1:34" s="5" customFormat="1">
      <c r="A6322" s="9"/>
      <c r="B6322" s="9"/>
      <c r="C6322" s="9"/>
      <c r="D6322" s="9"/>
      <c r="E6322" s="9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  <c r="AF6322" s="8"/>
      <c r="AG6322" s="8"/>
      <c r="AH6322" s="4"/>
    </row>
    <row r="6323" spans="1:34" s="5" customFormat="1">
      <c r="A6323" s="9"/>
      <c r="B6323" s="9"/>
      <c r="C6323" s="9"/>
      <c r="D6323" s="9"/>
      <c r="E6323" s="9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  <c r="AF6323" s="8"/>
      <c r="AG6323" s="8"/>
      <c r="AH6323" s="4"/>
    </row>
    <row r="6324" spans="1:34" s="5" customFormat="1">
      <c r="A6324" s="9"/>
      <c r="B6324" s="9"/>
      <c r="C6324" s="9"/>
      <c r="D6324" s="9"/>
      <c r="E6324" s="9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  <c r="AF6324" s="8"/>
      <c r="AG6324" s="8"/>
      <c r="AH6324" s="4"/>
    </row>
    <row r="6325" spans="1:34" s="5" customFormat="1">
      <c r="A6325" s="9"/>
      <c r="B6325" s="9"/>
      <c r="C6325" s="9"/>
      <c r="D6325" s="9"/>
      <c r="E6325" s="9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  <c r="AF6325" s="8"/>
      <c r="AG6325" s="8"/>
      <c r="AH6325" s="4"/>
    </row>
    <row r="6326" spans="1:34" s="5" customFormat="1">
      <c r="A6326" s="9"/>
      <c r="B6326" s="9"/>
      <c r="C6326" s="9"/>
      <c r="D6326" s="9"/>
      <c r="E6326" s="9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  <c r="AF6326" s="8"/>
      <c r="AG6326" s="8"/>
      <c r="AH6326" s="4"/>
    </row>
    <row r="6327" spans="1:34" s="5" customFormat="1">
      <c r="A6327" s="9"/>
      <c r="B6327" s="9"/>
      <c r="C6327" s="9"/>
      <c r="D6327" s="9"/>
      <c r="E6327" s="9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  <c r="AF6327" s="8"/>
      <c r="AG6327" s="8"/>
      <c r="AH6327" s="4"/>
    </row>
    <row r="6328" spans="1:34" s="5" customFormat="1">
      <c r="A6328" s="9"/>
      <c r="B6328" s="9"/>
      <c r="C6328" s="9"/>
      <c r="D6328" s="9"/>
      <c r="E6328" s="9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  <c r="AF6328" s="8"/>
      <c r="AG6328" s="8"/>
      <c r="AH6328" s="4"/>
    </row>
    <row r="6329" spans="1:34" s="5" customFormat="1">
      <c r="A6329" s="9"/>
      <c r="B6329" s="9"/>
      <c r="C6329" s="9"/>
      <c r="D6329" s="9"/>
      <c r="E6329" s="9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  <c r="AF6329" s="8"/>
      <c r="AG6329" s="8"/>
      <c r="AH6329" s="4"/>
    </row>
    <row r="6330" spans="1:34" s="5" customFormat="1">
      <c r="A6330" s="9"/>
      <c r="B6330" s="9"/>
      <c r="C6330" s="9"/>
      <c r="D6330" s="9"/>
      <c r="E6330" s="9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  <c r="AF6330" s="8"/>
      <c r="AG6330" s="8"/>
      <c r="AH6330" s="4"/>
    </row>
    <row r="6331" spans="1:34" s="5" customFormat="1">
      <c r="A6331" s="9"/>
      <c r="B6331" s="9"/>
      <c r="C6331" s="9"/>
      <c r="D6331" s="9"/>
      <c r="E6331" s="9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  <c r="AF6331" s="8"/>
      <c r="AG6331" s="8"/>
      <c r="AH6331" s="4"/>
    </row>
    <row r="6332" spans="1:34" s="5" customFormat="1">
      <c r="A6332" s="9"/>
      <c r="B6332" s="9"/>
      <c r="C6332" s="9"/>
      <c r="D6332" s="9"/>
      <c r="E6332" s="9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  <c r="AF6332" s="8"/>
      <c r="AG6332" s="8"/>
      <c r="AH6332" s="4"/>
    </row>
    <row r="6333" spans="1:34" s="5" customFormat="1">
      <c r="A6333" s="9"/>
      <c r="B6333" s="9"/>
      <c r="C6333" s="9"/>
      <c r="D6333" s="9"/>
      <c r="E6333" s="9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  <c r="AF6333" s="8"/>
      <c r="AG6333" s="8"/>
      <c r="AH6333" s="4"/>
    </row>
    <row r="6334" spans="1:34" s="5" customFormat="1">
      <c r="A6334" s="9"/>
      <c r="B6334" s="9"/>
      <c r="C6334" s="9"/>
      <c r="D6334" s="9"/>
      <c r="E6334" s="9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  <c r="AF6334" s="8"/>
      <c r="AG6334" s="8"/>
      <c r="AH6334" s="4"/>
    </row>
    <row r="6335" spans="1:34" s="5" customFormat="1">
      <c r="A6335" s="9"/>
      <c r="B6335" s="9"/>
      <c r="C6335" s="9"/>
      <c r="D6335" s="9"/>
      <c r="E6335" s="9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  <c r="AF6335" s="8"/>
      <c r="AG6335" s="8"/>
      <c r="AH6335" s="4"/>
    </row>
    <row r="6336" spans="1:34" s="5" customFormat="1">
      <c r="A6336" s="9"/>
      <c r="B6336" s="9"/>
      <c r="C6336" s="9"/>
      <c r="D6336" s="9"/>
      <c r="E6336" s="9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  <c r="AF6336" s="8"/>
      <c r="AG6336" s="8"/>
      <c r="AH6336" s="4"/>
    </row>
    <row r="6337" spans="1:34" s="5" customFormat="1">
      <c r="A6337" s="9"/>
      <c r="B6337" s="9"/>
      <c r="C6337" s="9"/>
      <c r="D6337" s="9"/>
      <c r="E6337" s="9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  <c r="AF6337" s="8"/>
      <c r="AG6337" s="8"/>
      <c r="AH6337" s="4"/>
    </row>
    <row r="6338" spans="1:34" s="5" customFormat="1">
      <c r="A6338" s="9"/>
      <c r="B6338" s="9"/>
      <c r="C6338" s="9"/>
      <c r="D6338" s="9"/>
      <c r="E6338" s="9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  <c r="AF6338" s="8"/>
      <c r="AG6338" s="8"/>
      <c r="AH6338" s="4"/>
    </row>
    <row r="6339" spans="1:34" s="5" customFormat="1">
      <c r="A6339" s="9"/>
      <c r="B6339" s="9"/>
      <c r="C6339" s="9"/>
      <c r="D6339" s="9"/>
      <c r="E6339" s="9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  <c r="AF6339" s="8"/>
      <c r="AG6339" s="8"/>
      <c r="AH6339" s="4"/>
    </row>
    <row r="6340" spans="1:34" s="5" customFormat="1">
      <c r="A6340" s="9"/>
      <c r="B6340" s="9"/>
      <c r="C6340" s="9"/>
      <c r="D6340" s="9"/>
      <c r="E6340" s="9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  <c r="AF6340" s="8"/>
      <c r="AG6340" s="8"/>
      <c r="AH6340" s="4"/>
    </row>
    <row r="6341" spans="1:34" s="5" customFormat="1">
      <c r="A6341" s="9"/>
      <c r="B6341" s="9"/>
      <c r="C6341" s="9"/>
      <c r="D6341" s="9"/>
      <c r="E6341" s="9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  <c r="AF6341" s="8"/>
      <c r="AG6341" s="8"/>
      <c r="AH6341" s="4"/>
    </row>
    <row r="6342" spans="1:34" s="5" customFormat="1">
      <c r="A6342" s="9"/>
      <c r="B6342" s="9"/>
      <c r="C6342" s="9"/>
      <c r="D6342" s="9"/>
      <c r="E6342" s="9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  <c r="AF6342" s="8"/>
      <c r="AG6342" s="8"/>
      <c r="AH6342" s="4"/>
    </row>
    <row r="6343" spans="1:34" s="5" customFormat="1">
      <c r="A6343" s="9"/>
      <c r="B6343" s="9"/>
      <c r="C6343" s="9"/>
      <c r="D6343" s="9"/>
      <c r="E6343" s="9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  <c r="AF6343" s="8"/>
      <c r="AG6343" s="8"/>
      <c r="AH6343" s="4"/>
    </row>
    <row r="6344" spans="1:34" s="5" customFormat="1">
      <c r="A6344" s="9"/>
      <c r="B6344" s="9"/>
      <c r="C6344" s="9"/>
      <c r="D6344" s="9"/>
      <c r="E6344" s="9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  <c r="AF6344" s="8"/>
      <c r="AG6344" s="8"/>
      <c r="AH6344" s="4"/>
    </row>
    <row r="6345" spans="1:34" s="5" customFormat="1">
      <c r="A6345" s="9"/>
      <c r="B6345" s="9"/>
      <c r="C6345" s="9"/>
      <c r="D6345" s="9"/>
      <c r="E6345" s="9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  <c r="AF6345" s="8"/>
      <c r="AG6345" s="8"/>
      <c r="AH6345" s="4"/>
    </row>
    <row r="6346" spans="1:34" s="5" customFormat="1">
      <c r="A6346" s="9"/>
      <c r="B6346" s="9"/>
      <c r="C6346" s="9"/>
      <c r="D6346" s="9"/>
      <c r="E6346" s="9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  <c r="AF6346" s="8"/>
      <c r="AG6346" s="8"/>
      <c r="AH6346" s="4"/>
    </row>
    <row r="6347" spans="1:34" s="5" customFormat="1">
      <c r="A6347" s="9"/>
      <c r="B6347" s="9"/>
      <c r="C6347" s="9"/>
      <c r="D6347" s="9"/>
      <c r="E6347" s="9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  <c r="AF6347" s="8"/>
      <c r="AG6347" s="8"/>
      <c r="AH6347" s="4"/>
    </row>
    <row r="6348" spans="1:34" s="5" customFormat="1">
      <c r="A6348" s="9"/>
      <c r="B6348" s="9"/>
      <c r="C6348" s="9"/>
      <c r="D6348" s="9"/>
      <c r="E6348" s="9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  <c r="AF6348" s="8"/>
      <c r="AG6348" s="8"/>
      <c r="AH6348" s="4"/>
    </row>
    <row r="6349" spans="1:34" s="5" customFormat="1">
      <c r="A6349" s="9"/>
      <c r="B6349" s="9"/>
      <c r="C6349" s="9"/>
      <c r="D6349" s="9"/>
      <c r="E6349" s="9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  <c r="AF6349" s="8"/>
      <c r="AG6349" s="8"/>
      <c r="AH6349" s="4"/>
    </row>
    <row r="6350" spans="1:34" s="5" customFormat="1">
      <c r="A6350" s="9"/>
      <c r="B6350" s="9"/>
      <c r="C6350" s="9"/>
      <c r="D6350" s="9"/>
      <c r="E6350" s="9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  <c r="AF6350" s="8"/>
      <c r="AG6350" s="8"/>
      <c r="AH6350" s="4"/>
    </row>
    <row r="6351" spans="1:34" s="5" customFormat="1">
      <c r="A6351" s="9"/>
      <c r="B6351" s="9"/>
      <c r="C6351" s="9"/>
      <c r="D6351" s="9"/>
      <c r="E6351" s="9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  <c r="AF6351" s="8"/>
      <c r="AG6351" s="8"/>
      <c r="AH6351" s="4"/>
    </row>
    <row r="6352" spans="1:34" s="5" customFormat="1">
      <c r="A6352" s="9"/>
      <c r="B6352" s="9"/>
      <c r="C6352" s="9"/>
      <c r="D6352" s="9"/>
      <c r="E6352" s="9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  <c r="AF6352" s="8"/>
      <c r="AG6352" s="8"/>
      <c r="AH6352" s="4"/>
    </row>
    <row r="6353" spans="1:34" s="5" customFormat="1">
      <c r="A6353" s="9"/>
      <c r="B6353" s="9"/>
      <c r="C6353" s="9"/>
      <c r="D6353" s="9"/>
      <c r="E6353" s="9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  <c r="AF6353" s="8"/>
      <c r="AG6353" s="8"/>
      <c r="AH6353" s="4"/>
    </row>
    <row r="6354" spans="1:34" s="5" customFormat="1">
      <c r="A6354" s="9"/>
      <c r="B6354" s="9"/>
      <c r="C6354" s="9"/>
      <c r="D6354" s="9"/>
      <c r="E6354" s="9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  <c r="AF6354" s="8"/>
      <c r="AG6354" s="8"/>
      <c r="AH6354" s="4"/>
    </row>
    <row r="6355" spans="1:34" s="5" customFormat="1">
      <c r="A6355" s="9"/>
      <c r="B6355" s="9"/>
      <c r="C6355" s="9"/>
      <c r="D6355" s="9"/>
      <c r="E6355" s="9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  <c r="AF6355" s="8"/>
      <c r="AG6355" s="8"/>
      <c r="AH6355" s="4"/>
    </row>
    <row r="6356" spans="1:34" s="5" customFormat="1">
      <c r="A6356" s="9"/>
      <c r="B6356" s="9"/>
      <c r="C6356" s="9"/>
      <c r="D6356" s="9"/>
      <c r="E6356" s="9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  <c r="AF6356" s="8"/>
      <c r="AG6356" s="8"/>
      <c r="AH6356" s="4"/>
    </row>
    <row r="6357" spans="1:34" s="5" customFormat="1">
      <c r="A6357" s="9"/>
      <c r="B6357" s="9"/>
      <c r="C6357" s="9"/>
      <c r="D6357" s="9"/>
      <c r="E6357" s="9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  <c r="AF6357" s="8"/>
      <c r="AG6357" s="8"/>
      <c r="AH6357" s="4"/>
    </row>
    <row r="6358" spans="1:34" s="5" customFormat="1">
      <c r="A6358" s="9"/>
      <c r="B6358" s="9"/>
      <c r="C6358" s="9"/>
      <c r="D6358" s="9"/>
      <c r="E6358" s="9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  <c r="AF6358" s="8"/>
      <c r="AG6358" s="8"/>
      <c r="AH6358" s="4"/>
    </row>
    <row r="6359" spans="1:34" s="5" customFormat="1">
      <c r="A6359" s="9"/>
      <c r="B6359" s="9"/>
      <c r="C6359" s="9"/>
      <c r="D6359" s="9"/>
      <c r="E6359" s="9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  <c r="AF6359" s="8"/>
      <c r="AG6359" s="8"/>
      <c r="AH6359" s="4"/>
    </row>
    <row r="6360" spans="1:34" s="5" customFormat="1">
      <c r="A6360" s="9"/>
      <c r="B6360" s="9"/>
      <c r="C6360" s="9"/>
      <c r="D6360" s="9"/>
      <c r="E6360" s="9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  <c r="AF6360" s="8"/>
      <c r="AG6360" s="8"/>
      <c r="AH6360" s="4"/>
    </row>
    <row r="6361" spans="1:34" s="5" customFormat="1">
      <c r="A6361" s="9"/>
      <c r="B6361" s="9"/>
      <c r="C6361" s="9"/>
      <c r="D6361" s="9"/>
      <c r="E6361" s="9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  <c r="AF6361" s="8"/>
      <c r="AG6361" s="8"/>
      <c r="AH6361" s="4"/>
    </row>
    <row r="6362" spans="1:34" s="5" customFormat="1">
      <c r="A6362" s="9"/>
      <c r="B6362" s="9"/>
      <c r="C6362" s="9"/>
      <c r="D6362" s="9"/>
      <c r="E6362" s="9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  <c r="AF6362" s="8"/>
      <c r="AG6362" s="8"/>
      <c r="AH6362" s="4"/>
    </row>
    <row r="6363" spans="1:34" s="5" customFormat="1">
      <c r="A6363" s="9"/>
      <c r="B6363" s="9"/>
      <c r="C6363" s="9"/>
      <c r="D6363" s="9"/>
      <c r="E6363" s="9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  <c r="AF6363" s="8"/>
      <c r="AG6363" s="8"/>
      <c r="AH6363" s="4"/>
    </row>
    <row r="6364" spans="1:34" s="5" customFormat="1">
      <c r="A6364" s="9"/>
      <c r="B6364" s="9"/>
      <c r="C6364" s="9"/>
      <c r="D6364" s="9"/>
      <c r="E6364" s="9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  <c r="AF6364" s="8"/>
      <c r="AG6364" s="8"/>
      <c r="AH6364" s="4"/>
    </row>
    <row r="6365" spans="1:34" s="5" customFormat="1">
      <c r="A6365" s="9"/>
      <c r="B6365" s="9"/>
      <c r="C6365" s="9"/>
      <c r="D6365" s="9"/>
      <c r="E6365" s="9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  <c r="AF6365" s="8"/>
      <c r="AG6365" s="8"/>
      <c r="AH6365" s="4"/>
    </row>
    <row r="6366" spans="1:34" s="5" customFormat="1">
      <c r="A6366" s="9"/>
      <c r="B6366" s="9"/>
      <c r="C6366" s="9"/>
      <c r="D6366" s="9"/>
      <c r="E6366" s="9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  <c r="AF6366" s="8"/>
      <c r="AG6366" s="8"/>
      <c r="AH6366" s="4"/>
    </row>
    <row r="6367" spans="1:34" s="5" customFormat="1">
      <c r="A6367" s="9"/>
      <c r="B6367" s="9"/>
      <c r="C6367" s="9"/>
      <c r="D6367" s="9"/>
      <c r="E6367" s="9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  <c r="AF6367" s="8"/>
      <c r="AG6367" s="8"/>
      <c r="AH6367" s="4"/>
    </row>
    <row r="6368" spans="1:34" s="5" customFormat="1">
      <c r="A6368" s="9"/>
      <c r="B6368" s="9"/>
      <c r="C6368" s="9"/>
      <c r="D6368" s="9"/>
      <c r="E6368" s="9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  <c r="AF6368" s="8"/>
      <c r="AG6368" s="8"/>
      <c r="AH6368" s="4"/>
    </row>
    <row r="6369" spans="1:34" s="5" customFormat="1">
      <c r="A6369" s="9"/>
      <c r="B6369" s="9"/>
      <c r="C6369" s="9"/>
      <c r="D6369" s="9"/>
      <c r="E6369" s="9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  <c r="AF6369" s="8"/>
      <c r="AG6369" s="8"/>
      <c r="AH6369" s="4"/>
    </row>
    <row r="6370" spans="1:34" s="5" customFormat="1">
      <c r="A6370" s="9"/>
      <c r="B6370" s="9"/>
      <c r="C6370" s="9"/>
      <c r="D6370" s="9"/>
      <c r="E6370" s="9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  <c r="AF6370" s="8"/>
      <c r="AG6370" s="8"/>
      <c r="AH6370" s="4"/>
    </row>
    <row r="6371" spans="1:34" s="5" customFormat="1">
      <c r="A6371" s="9"/>
      <c r="B6371" s="9"/>
      <c r="C6371" s="9"/>
      <c r="D6371" s="9"/>
      <c r="E6371" s="9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  <c r="AF6371" s="8"/>
      <c r="AG6371" s="8"/>
      <c r="AH6371" s="4"/>
    </row>
    <row r="6372" spans="1:34" s="5" customFormat="1">
      <c r="A6372" s="9"/>
      <c r="B6372" s="9"/>
      <c r="C6372" s="9"/>
      <c r="D6372" s="9"/>
      <c r="E6372" s="9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  <c r="AF6372" s="8"/>
      <c r="AG6372" s="8"/>
      <c r="AH6372" s="4"/>
    </row>
    <row r="6373" spans="1:34" s="5" customFormat="1">
      <c r="A6373" s="9"/>
      <c r="B6373" s="9"/>
      <c r="C6373" s="9"/>
      <c r="D6373" s="9"/>
      <c r="E6373" s="9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  <c r="AF6373" s="8"/>
      <c r="AG6373" s="8"/>
      <c r="AH6373" s="4"/>
    </row>
    <row r="6374" spans="1:34" s="5" customFormat="1">
      <c r="A6374" s="9"/>
      <c r="B6374" s="9"/>
      <c r="C6374" s="9"/>
      <c r="D6374" s="9"/>
      <c r="E6374" s="9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  <c r="AF6374" s="8"/>
      <c r="AG6374" s="8"/>
      <c r="AH6374" s="4"/>
    </row>
    <row r="6375" spans="1:34" s="5" customFormat="1">
      <c r="A6375" s="9"/>
      <c r="B6375" s="9"/>
      <c r="C6375" s="9"/>
      <c r="D6375" s="9"/>
      <c r="E6375" s="9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  <c r="AF6375" s="8"/>
      <c r="AG6375" s="8"/>
      <c r="AH6375" s="4"/>
    </row>
    <row r="6376" spans="1:34" s="5" customFormat="1">
      <c r="A6376" s="9"/>
      <c r="B6376" s="9"/>
      <c r="C6376" s="9"/>
      <c r="D6376" s="9"/>
      <c r="E6376" s="9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  <c r="AF6376" s="8"/>
      <c r="AG6376" s="8"/>
      <c r="AH6376" s="4"/>
    </row>
    <row r="6377" spans="1:34" s="5" customFormat="1">
      <c r="A6377" s="9"/>
      <c r="B6377" s="9"/>
      <c r="C6377" s="9"/>
      <c r="D6377" s="9"/>
      <c r="E6377" s="9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  <c r="AF6377" s="8"/>
      <c r="AG6377" s="8"/>
      <c r="AH6377" s="4"/>
    </row>
    <row r="6378" spans="1:34" s="5" customFormat="1">
      <c r="A6378" s="9"/>
      <c r="B6378" s="9"/>
      <c r="C6378" s="9"/>
      <c r="D6378" s="9"/>
      <c r="E6378" s="9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  <c r="AF6378" s="8"/>
      <c r="AG6378" s="8"/>
      <c r="AH6378" s="4"/>
    </row>
    <row r="6379" spans="1:34" s="5" customFormat="1">
      <c r="A6379" s="9"/>
      <c r="B6379" s="9"/>
      <c r="C6379" s="9"/>
      <c r="D6379" s="9"/>
      <c r="E6379" s="9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  <c r="AF6379" s="8"/>
      <c r="AG6379" s="8"/>
      <c r="AH6379" s="4"/>
    </row>
    <row r="6380" spans="1:34" s="5" customFormat="1">
      <c r="A6380" s="9"/>
      <c r="B6380" s="9"/>
      <c r="C6380" s="9"/>
      <c r="D6380" s="9"/>
      <c r="E6380" s="9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  <c r="AF6380" s="8"/>
      <c r="AG6380" s="8"/>
      <c r="AH6380" s="4"/>
    </row>
    <row r="6381" spans="1:34" s="5" customFormat="1">
      <c r="A6381" s="9"/>
      <c r="B6381" s="9"/>
      <c r="C6381" s="9"/>
      <c r="D6381" s="9"/>
      <c r="E6381" s="9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  <c r="AF6381" s="8"/>
      <c r="AG6381" s="8"/>
      <c r="AH6381" s="4"/>
    </row>
    <row r="6382" spans="1:34" s="5" customFormat="1">
      <c r="A6382" s="9"/>
      <c r="B6382" s="9"/>
      <c r="C6382" s="9"/>
      <c r="D6382" s="9"/>
      <c r="E6382" s="9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  <c r="AF6382" s="8"/>
      <c r="AG6382" s="8"/>
      <c r="AH6382" s="4"/>
    </row>
    <row r="6383" spans="1:34" s="5" customFormat="1">
      <c r="A6383" s="9"/>
      <c r="B6383" s="9"/>
      <c r="C6383" s="9"/>
      <c r="D6383" s="9"/>
      <c r="E6383" s="9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  <c r="AF6383" s="8"/>
      <c r="AG6383" s="8"/>
      <c r="AH6383" s="4"/>
    </row>
    <row r="6384" spans="1:34" s="5" customFormat="1">
      <c r="A6384" s="9"/>
      <c r="B6384" s="9"/>
      <c r="C6384" s="9"/>
      <c r="D6384" s="9"/>
      <c r="E6384" s="9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  <c r="AF6384" s="8"/>
      <c r="AG6384" s="8"/>
      <c r="AH6384" s="4"/>
    </row>
    <row r="6385" spans="1:34" s="5" customFormat="1">
      <c r="A6385" s="9"/>
      <c r="B6385" s="9"/>
      <c r="C6385" s="9"/>
      <c r="D6385" s="9"/>
      <c r="E6385" s="9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  <c r="AF6385" s="8"/>
      <c r="AG6385" s="8"/>
      <c r="AH6385" s="4"/>
    </row>
    <row r="6386" spans="1:34" s="5" customFormat="1">
      <c r="A6386" s="9"/>
      <c r="B6386" s="9"/>
      <c r="C6386" s="9"/>
      <c r="D6386" s="9"/>
      <c r="E6386" s="9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  <c r="AF6386" s="8"/>
      <c r="AG6386" s="8"/>
      <c r="AH6386" s="4"/>
    </row>
    <row r="6387" spans="1:34" s="5" customFormat="1">
      <c r="A6387" s="9"/>
      <c r="B6387" s="9"/>
      <c r="C6387" s="9"/>
      <c r="D6387" s="9"/>
      <c r="E6387" s="9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  <c r="AF6387" s="8"/>
      <c r="AG6387" s="8"/>
      <c r="AH6387" s="4"/>
    </row>
    <row r="6388" spans="1:34" s="5" customFormat="1">
      <c r="A6388" s="9"/>
      <c r="B6388" s="9"/>
      <c r="C6388" s="9"/>
      <c r="D6388" s="9"/>
      <c r="E6388" s="9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  <c r="AF6388" s="8"/>
      <c r="AG6388" s="8"/>
      <c r="AH6388" s="4"/>
    </row>
    <row r="6389" spans="1:34" s="5" customFormat="1">
      <c r="A6389" s="9"/>
      <c r="B6389" s="9"/>
      <c r="C6389" s="9"/>
      <c r="D6389" s="9"/>
      <c r="E6389" s="9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  <c r="AF6389" s="8"/>
      <c r="AG6389" s="8"/>
      <c r="AH6389" s="4"/>
    </row>
    <row r="6390" spans="1:34" s="5" customFormat="1">
      <c r="A6390" s="9"/>
      <c r="B6390" s="9"/>
      <c r="C6390" s="9"/>
      <c r="D6390" s="9"/>
      <c r="E6390" s="9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  <c r="AF6390" s="8"/>
      <c r="AG6390" s="8"/>
      <c r="AH6390" s="4"/>
    </row>
    <row r="6391" spans="1:34" s="5" customFormat="1">
      <c r="A6391" s="9"/>
      <c r="B6391" s="9"/>
      <c r="C6391" s="9"/>
      <c r="D6391" s="9"/>
      <c r="E6391" s="9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  <c r="AF6391" s="8"/>
      <c r="AG6391" s="8"/>
      <c r="AH6391" s="4"/>
    </row>
    <row r="6392" spans="1:34" s="5" customFormat="1">
      <c r="A6392" s="9"/>
      <c r="B6392" s="9"/>
      <c r="C6392" s="9"/>
      <c r="D6392" s="9"/>
      <c r="E6392" s="9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  <c r="AF6392" s="8"/>
      <c r="AG6392" s="8"/>
      <c r="AH6392" s="4"/>
    </row>
    <row r="6393" spans="1:34" s="5" customFormat="1">
      <c r="A6393" s="9"/>
      <c r="B6393" s="9"/>
      <c r="C6393" s="9"/>
      <c r="D6393" s="9"/>
      <c r="E6393" s="9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  <c r="AF6393" s="8"/>
      <c r="AG6393" s="8"/>
      <c r="AH6393" s="4"/>
    </row>
    <row r="6394" spans="1:34" s="5" customFormat="1">
      <c r="A6394" s="9"/>
      <c r="B6394" s="9"/>
      <c r="C6394" s="9"/>
      <c r="D6394" s="9"/>
      <c r="E6394" s="9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  <c r="AF6394" s="8"/>
      <c r="AG6394" s="8"/>
      <c r="AH6394" s="4"/>
    </row>
    <row r="6395" spans="1:34" s="5" customFormat="1">
      <c r="A6395" s="9"/>
      <c r="B6395" s="9"/>
      <c r="C6395" s="9"/>
      <c r="D6395" s="9"/>
      <c r="E6395" s="9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  <c r="AF6395" s="8"/>
      <c r="AG6395" s="8"/>
      <c r="AH6395" s="4"/>
    </row>
    <row r="6396" spans="1:34" s="5" customFormat="1">
      <c r="A6396" s="9"/>
      <c r="B6396" s="9"/>
      <c r="C6396" s="9"/>
      <c r="D6396" s="9"/>
      <c r="E6396" s="9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  <c r="AF6396" s="8"/>
      <c r="AG6396" s="8"/>
      <c r="AH6396" s="4"/>
    </row>
    <row r="6397" spans="1:34" s="5" customFormat="1">
      <c r="A6397" s="9"/>
      <c r="B6397" s="9"/>
      <c r="C6397" s="9"/>
      <c r="D6397" s="9"/>
      <c r="E6397" s="9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  <c r="AF6397" s="8"/>
      <c r="AG6397" s="8"/>
      <c r="AH6397" s="4"/>
    </row>
    <row r="6398" spans="1:34" s="5" customFormat="1">
      <c r="A6398" s="9"/>
      <c r="B6398" s="9"/>
      <c r="C6398" s="9"/>
      <c r="D6398" s="9"/>
      <c r="E6398" s="9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  <c r="AF6398" s="8"/>
      <c r="AG6398" s="8"/>
      <c r="AH6398" s="4"/>
    </row>
    <row r="6399" spans="1:34" s="5" customFormat="1">
      <c r="A6399" s="9"/>
      <c r="B6399" s="9"/>
      <c r="C6399" s="9"/>
      <c r="D6399" s="9"/>
      <c r="E6399" s="9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  <c r="AF6399" s="8"/>
      <c r="AG6399" s="8"/>
      <c r="AH6399" s="4"/>
    </row>
    <row r="6400" spans="1:34" s="5" customFormat="1">
      <c r="A6400" s="9"/>
      <c r="B6400" s="9"/>
      <c r="C6400" s="9"/>
      <c r="D6400" s="9"/>
      <c r="E6400" s="9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  <c r="AF6400" s="8"/>
      <c r="AG6400" s="8"/>
      <c r="AH6400" s="4"/>
    </row>
    <row r="6401" spans="1:34" s="5" customFormat="1">
      <c r="A6401" s="9"/>
      <c r="B6401" s="9"/>
      <c r="C6401" s="9"/>
      <c r="D6401" s="9"/>
      <c r="E6401" s="9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  <c r="AF6401" s="8"/>
      <c r="AG6401" s="8"/>
      <c r="AH6401" s="4"/>
    </row>
    <row r="6402" spans="1:34" s="5" customFormat="1">
      <c r="A6402" s="9"/>
      <c r="B6402" s="9"/>
      <c r="C6402" s="9"/>
      <c r="D6402" s="9"/>
      <c r="E6402" s="9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  <c r="AF6402" s="8"/>
      <c r="AG6402" s="8"/>
      <c r="AH6402" s="4"/>
    </row>
    <row r="6403" spans="1:34" s="5" customFormat="1">
      <c r="A6403" s="9"/>
      <c r="B6403" s="9"/>
      <c r="C6403" s="9"/>
      <c r="D6403" s="9"/>
      <c r="E6403" s="9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  <c r="AF6403" s="8"/>
      <c r="AG6403" s="8"/>
      <c r="AH6403" s="4"/>
    </row>
    <row r="6404" spans="1:34" s="5" customFormat="1">
      <c r="A6404" s="9"/>
      <c r="B6404" s="9"/>
      <c r="C6404" s="9"/>
      <c r="D6404" s="9"/>
      <c r="E6404" s="9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  <c r="AF6404" s="8"/>
      <c r="AG6404" s="8"/>
      <c r="AH6404" s="4"/>
    </row>
    <row r="6405" spans="1:34" s="5" customFormat="1">
      <c r="A6405" s="9"/>
      <c r="B6405" s="9"/>
      <c r="C6405" s="9"/>
      <c r="D6405" s="9"/>
      <c r="E6405" s="9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  <c r="AF6405" s="8"/>
      <c r="AG6405" s="8"/>
      <c r="AH6405" s="4"/>
    </row>
    <row r="6406" spans="1:34" s="5" customFormat="1">
      <c r="A6406" s="9"/>
      <c r="B6406" s="9"/>
      <c r="C6406" s="9"/>
      <c r="D6406" s="9"/>
      <c r="E6406" s="9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  <c r="AF6406" s="8"/>
      <c r="AG6406" s="8"/>
      <c r="AH6406" s="4"/>
    </row>
    <row r="6407" spans="1:34" s="5" customFormat="1">
      <c r="A6407" s="9"/>
      <c r="B6407" s="9"/>
      <c r="C6407" s="9"/>
      <c r="D6407" s="9"/>
      <c r="E6407" s="9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  <c r="AF6407" s="8"/>
      <c r="AG6407" s="8"/>
      <c r="AH6407" s="4"/>
    </row>
    <row r="6408" spans="1:34" s="5" customFormat="1">
      <c r="A6408" s="9"/>
      <c r="B6408" s="9"/>
      <c r="C6408" s="9"/>
      <c r="D6408" s="9"/>
      <c r="E6408" s="9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  <c r="AF6408" s="8"/>
      <c r="AG6408" s="8"/>
      <c r="AH6408" s="4"/>
    </row>
    <row r="6409" spans="1:34" s="5" customFormat="1">
      <c r="A6409" s="9"/>
      <c r="B6409" s="9"/>
      <c r="C6409" s="9"/>
      <c r="D6409" s="9"/>
      <c r="E6409" s="9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  <c r="AF6409" s="8"/>
      <c r="AG6409" s="8"/>
      <c r="AH6409" s="4"/>
    </row>
    <row r="6410" spans="1:34" s="5" customFormat="1">
      <c r="A6410" s="9"/>
      <c r="B6410" s="9"/>
      <c r="C6410" s="9"/>
      <c r="D6410" s="9"/>
      <c r="E6410" s="9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  <c r="AF6410" s="8"/>
      <c r="AG6410" s="8"/>
      <c r="AH6410" s="4"/>
    </row>
    <row r="6411" spans="1:34" s="5" customFormat="1">
      <c r="A6411" s="9"/>
      <c r="B6411" s="9"/>
      <c r="C6411" s="9"/>
      <c r="D6411" s="9"/>
      <c r="E6411" s="9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  <c r="AF6411" s="8"/>
      <c r="AG6411" s="8"/>
      <c r="AH6411" s="4"/>
    </row>
    <row r="6412" spans="1:34" s="5" customFormat="1">
      <c r="A6412" s="9"/>
      <c r="B6412" s="9"/>
      <c r="C6412" s="9"/>
      <c r="D6412" s="9"/>
      <c r="E6412" s="9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  <c r="AF6412" s="8"/>
      <c r="AG6412" s="8"/>
      <c r="AH6412" s="4"/>
    </row>
    <row r="6413" spans="1:34" s="5" customFormat="1">
      <c r="A6413" s="9"/>
      <c r="B6413" s="9"/>
      <c r="C6413" s="9"/>
      <c r="D6413" s="9"/>
      <c r="E6413" s="9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  <c r="AF6413" s="8"/>
      <c r="AG6413" s="8"/>
      <c r="AH6413" s="4"/>
    </row>
    <row r="6414" spans="1:34" s="5" customFormat="1">
      <c r="A6414" s="9"/>
      <c r="B6414" s="9"/>
      <c r="C6414" s="9"/>
      <c r="D6414" s="9"/>
      <c r="E6414" s="9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  <c r="AF6414" s="8"/>
      <c r="AG6414" s="8"/>
      <c r="AH6414" s="4"/>
    </row>
    <row r="6415" spans="1:34" s="5" customFormat="1">
      <c r="A6415" s="9"/>
      <c r="B6415" s="9"/>
      <c r="C6415" s="9"/>
      <c r="D6415" s="9"/>
      <c r="E6415" s="9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  <c r="AF6415" s="8"/>
      <c r="AG6415" s="8"/>
      <c r="AH6415" s="4"/>
    </row>
    <row r="6416" spans="1:34" s="5" customFormat="1">
      <c r="A6416" s="9"/>
      <c r="B6416" s="9"/>
      <c r="C6416" s="9"/>
      <c r="D6416" s="9"/>
      <c r="E6416" s="9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  <c r="AF6416" s="8"/>
      <c r="AG6416" s="8"/>
      <c r="AH6416" s="4"/>
    </row>
    <row r="6417" spans="1:34" s="5" customFormat="1">
      <c r="A6417" s="9"/>
      <c r="B6417" s="9"/>
      <c r="C6417" s="9"/>
      <c r="D6417" s="9"/>
      <c r="E6417" s="9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  <c r="AF6417" s="8"/>
      <c r="AG6417" s="8"/>
      <c r="AH6417" s="4"/>
    </row>
    <row r="6418" spans="1:34" s="5" customFormat="1">
      <c r="A6418" s="9"/>
      <c r="B6418" s="9"/>
      <c r="C6418" s="9"/>
      <c r="D6418" s="9"/>
      <c r="E6418" s="9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  <c r="AF6418" s="8"/>
      <c r="AG6418" s="8"/>
      <c r="AH6418" s="4"/>
    </row>
    <row r="6419" spans="1:34" s="5" customFormat="1">
      <c r="A6419" s="9"/>
      <c r="B6419" s="9"/>
      <c r="C6419" s="9"/>
      <c r="D6419" s="9"/>
      <c r="E6419" s="9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  <c r="AF6419" s="8"/>
      <c r="AG6419" s="8"/>
      <c r="AH6419" s="4"/>
    </row>
    <row r="6420" spans="1:34" s="5" customFormat="1">
      <c r="A6420" s="9"/>
      <c r="B6420" s="9"/>
      <c r="C6420" s="9"/>
      <c r="D6420" s="9"/>
      <c r="E6420" s="9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  <c r="AF6420" s="8"/>
      <c r="AG6420" s="8"/>
      <c r="AH6420" s="4"/>
    </row>
    <row r="6421" spans="1:34" s="5" customFormat="1">
      <c r="A6421" s="9"/>
      <c r="B6421" s="9"/>
      <c r="C6421" s="9"/>
      <c r="D6421" s="9"/>
      <c r="E6421" s="9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  <c r="AF6421" s="8"/>
      <c r="AG6421" s="8"/>
      <c r="AH6421" s="4"/>
    </row>
    <row r="6422" spans="1:34" s="5" customFormat="1">
      <c r="A6422" s="9"/>
      <c r="B6422" s="9"/>
      <c r="C6422" s="9"/>
      <c r="D6422" s="9"/>
      <c r="E6422" s="9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  <c r="AF6422" s="8"/>
      <c r="AG6422" s="8"/>
      <c r="AH6422" s="4"/>
    </row>
    <row r="6423" spans="1:34" s="5" customFormat="1">
      <c r="A6423" s="9"/>
      <c r="B6423" s="9"/>
      <c r="C6423" s="9"/>
      <c r="D6423" s="9"/>
      <c r="E6423" s="9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  <c r="AF6423" s="8"/>
      <c r="AG6423" s="8"/>
      <c r="AH6423" s="4"/>
    </row>
    <row r="6424" spans="1:34" s="5" customFormat="1">
      <c r="A6424" s="9"/>
      <c r="B6424" s="9"/>
      <c r="C6424" s="9"/>
      <c r="D6424" s="9"/>
      <c r="E6424" s="9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  <c r="AF6424" s="8"/>
      <c r="AG6424" s="8"/>
      <c r="AH6424" s="4"/>
    </row>
    <row r="6425" spans="1:34" s="5" customFormat="1">
      <c r="A6425" s="9"/>
      <c r="B6425" s="9"/>
      <c r="C6425" s="9"/>
      <c r="D6425" s="9"/>
      <c r="E6425" s="9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  <c r="AF6425" s="8"/>
      <c r="AG6425" s="8"/>
      <c r="AH6425" s="4"/>
    </row>
    <row r="6426" spans="1:34" s="5" customFormat="1">
      <c r="A6426" s="9"/>
      <c r="B6426" s="9"/>
      <c r="C6426" s="9"/>
      <c r="D6426" s="9"/>
      <c r="E6426" s="9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  <c r="AF6426" s="8"/>
      <c r="AG6426" s="8"/>
      <c r="AH6426" s="4"/>
    </row>
    <row r="6427" spans="1:34" s="5" customFormat="1">
      <c r="A6427" s="9"/>
      <c r="B6427" s="9"/>
      <c r="C6427" s="9"/>
      <c r="D6427" s="9"/>
      <c r="E6427" s="9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  <c r="AF6427" s="8"/>
      <c r="AG6427" s="8"/>
      <c r="AH6427" s="4"/>
    </row>
    <row r="6428" spans="1:34" s="5" customFormat="1">
      <c r="A6428" s="9"/>
      <c r="B6428" s="9"/>
      <c r="C6428" s="9"/>
      <c r="D6428" s="9"/>
      <c r="E6428" s="9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  <c r="AF6428" s="8"/>
      <c r="AG6428" s="8"/>
      <c r="AH6428" s="4"/>
    </row>
    <row r="6429" spans="1:34" s="5" customFormat="1">
      <c r="A6429" s="9"/>
      <c r="B6429" s="9"/>
      <c r="C6429" s="9"/>
      <c r="D6429" s="9"/>
      <c r="E6429" s="9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  <c r="AF6429" s="8"/>
      <c r="AG6429" s="8"/>
      <c r="AH6429" s="4"/>
    </row>
    <row r="6430" spans="1:34" s="5" customFormat="1">
      <c r="A6430" s="9"/>
      <c r="B6430" s="9"/>
      <c r="C6430" s="9"/>
      <c r="D6430" s="9"/>
      <c r="E6430" s="9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  <c r="AF6430" s="8"/>
      <c r="AG6430" s="8"/>
      <c r="AH6430" s="4"/>
    </row>
    <row r="6431" spans="1:34" s="5" customFormat="1">
      <c r="A6431" s="9"/>
      <c r="B6431" s="9"/>
      <c r="C6431" s="9"/>
      <c r="D6431" s="9"/>
      <c r="E6431" s="9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  <c r="AF6431" s="8"/>
      <c r="AG6431" s="8"/>
      <c r="AH6431" s="4"/>
    </row>
    <row r="6432" spans="1:34" s="5" customFormat="1">
      <c r="A6432" s="9"/>
      <c r="B6432" s="9"/>
      <c r="C6432" s="9"/>
      <c r="D6432" s="9"/>
      <c r="E6432" s="9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  <c r="AF6432" s="8"/>
      <c r="AG6432" s="8"/>
      <c r="AH6432" s="4"/>
    </row>
    <row r="6433" spans="1:34" s="5" customFormat="1">
      <c r="A6433" s="9"/>
      <c r="B6433" s="9"/>
      <c r="C6433" s="9"/>
      <c r="D6433" s="9"/>
      <c r="E6433" s="9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  <c r="AF6433" s="8"/>
      <c r="AG6433" s="8"/>
      <c r="AH6433" s="4"/>
    </row>
    <row r="6434" spans="1:34" s="5" customFormat="1">
      <c r="A6434" s="9"/>
      <c r="B6434" s="9"/>
      <c r="C6434" s="9"/>
      <c r="D6434" s="9"/>
      <c r="E6434" s="9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  <c r="AF6434" s="8"/>
      <c r="AG6434" s="8"/>
      <c r="AH6434" s="4"/>
    </row>
    <row r="6435" spans="1:34" s="5" customFormat="1">
      <c r="A6435" s="9"/>
      <c r="B6435" s="9"/>
      <c r="C6435" s="9"/>
      <c r="D6435" s="9"/>
      <c r="E6435" s="9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  <c r="AF6435" s="8"/>
      <c r="AG6435" s="8"/>
      <c r="AH6435" s="4"/>
    </row>
    <row r="6436" spans="1:34" s="5" customFormat="1">
      <c r="A6436" s="9"/>
      <c r="B6436" s="9"/>
      <c r="C6436" s="9"/>
      <c r="D6436" s="9"/>
      <c r="E6436" s="9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  <c r="AF6436" s="8"/>
      <c r="AG6436" s="8"/>
      <c r="AH6436" s="4"/>
    </row>
    <row r="6437" spans="1:34" s="5" customFormat="1">
      <c r="A6437" s="9"/>
      <c r="B6437" s="9"/>
      <c r="C6437" s="9"/>
      <c r="D6437" s="9"/>
      <c r="E6437" s="9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  <c r="AF6437" s="8"/>
      <c r="AG6437" s="8"/>
      <c r="AH6437" s="4"/>
    </row>
    <row r="6438" spans="1:34" s="5" customFormat="1">
      <c r="A6438" s="9"/>
      <c r="B6438" s="9"/>
      <c r="C6438" s="9"/>
      <c r="D6438" s="9"/>
      <c r="E6438" s="9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  <c r="AF6438" s="8"/>
      <c r="AG6438" s="8"/>
      <c r="AH6438" s="4"/>
    </row>
    <row r="6439" spans="1:34" s="5" customFormat="1">
      <c r="A6439" s="9"/>
      <c r="B6439" s="9"/>
      <c r="C6439" s="9"/>
      <c r="D6439" s="9"/>
      <c r="E6439" s="9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  <c r="AF6439" s="8"/>
      <c r="AG6439" s="8"/>
      <c r="AH6439" s="4"/>
    </row>
    <row r="6440" spans="1:34" s="5" customFormat="1">
      <c r="A6440" s="9"/>
      <c r="B6440" s="9"/>
      <c r="C6440" s="9"/>
      <c r="D6440" s="9"/>
      <c r="E6440" s="9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  <c r="AF6440" s="8"/>
      <c r="AG6440" s="8"/>
      <c r="AH6440" s="4"/>
    </row>
    <row r="6441" spans="1:34" s="5" customFormat="1">
      <c r="A6441" s="9"/>
      <c r="B6441" s="9"/>
      <c r="C6441" s="9"/>
      <c r="D6441" s="9"/>
      <c r="E6441" s="9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  <c r="AF6441" s="8"/>
      <c r="AG6441" s="8"/>
      <c r="AH6441" s="4"/>
    </row>
    <row r="6442" spans="1:34" s="5" customFormat="1">
      <c r="A6442" s="9"/>
      <c r="B6442" s="9"/>
      <c r="C6442" s="9"/>
      <c r="D6442" s="9"/>
      <c r="E6442" s="9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  <c r="AF6442" s="8"/>
      <c r="AG6442" s="8"/>
      <c r="AH6442" s="4"/>
    </row>
    <row r="6443" spans="1:34" s="5" customFormat="1">
      <c r="A6443" s="9"/>
      <c r="B6443" s="9"/>
      <c r="C6443" s="9"/>
      <c r="D6443" s="9"/>
      <c r="E6443" s="9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  <c r="AF6443" s="8"/>
      <c r="AG6443" s="8"/>
      <c r="AH6443" s="4"/>
    </row>
    <row r="6444" spans="1:34" s="5" customFormat="1">
      <c r="A6444" s="9"/>
      <c r="B6444" s="9"/>
      <c r="C6444" s="9"/>
      <c r="D6444" s="9"/>
      <c r="E6444" s="9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  <c r="AF6444" s="8"/>
      <c r="AG6444" s="8"/>
      <c r="AH6444" s="4"/>
    </row>
    <row r="6445" spans="1:34" s="5" customFormat="1">
      <c r="A6445" s="9"/>
      <c r="B6445" s="9"/>
      <c r="C6445" s="9"/>
      <c r="D6445" s="9"/>
      <c r="E6445" s="9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  <c r="AF6445" s="8"/>
      <c r="AG6445" s="8"/>
      <c r="AH6445" s="4"/>
    </row>
    <row r="6446" spans="1:34" s="5" customFormat="1">
      <c r="A6446" s="9"/>
      <c r="B6446" s="9"/>
      <c r="C6446" s="9"/>
      <c r="D6446" s="9"/>
      <c r="E6446" s="9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  <c r="AF6446" s="8"/>
      <c r="AG6446" s="8"/>
      <c r="AH6446" s="4"/>
    </row>
    <row r="6447" spans="1:34" s="5" customFormat="1">
      <c r="A6447" s="9"/>
      <c r="B6447" s="9"/>
      <c r="C6447" s="9"/>
      <c r="D6447" s="9"/>
      <c r="E6447" s="9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  <c r="AF6447" s="8"/>
      <c r="AG6447" s="8"/>
      <c r="AH6447" s="4"/>
    </row>
    <row r="6448" spans="1:34" s="5" customFormat="1">
      <c r="A6448" s="9"/>
      <c r="B6448" s="9"/>
      <c r="C6448" s="9"/>
      <c r="D6448" s="9"/>
      <c r="E6448" s="9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  <c r="AF6448" s="8"/>
      <c r="AG6448" s="8"/>
      <c r="AH6448" s="4"/>
    </row>
    <row r="6449" spans="1:34" s="5" customFormat="1">
      <c r="A6449" s="9"/>
      <c r="B6449" s="9"/>
      <c r="C6449" s="9"/>
      <c r="D6449" s="9"/>
      <c r="E6449" s="9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  <c r="AF6449" s="8"/>
      <c r="AG6449" s="8"/>
      <c r="AH6449" s="4"/>
    </row>
    <row r="6450" spans="1:34" s="5" customFormat="1">
      <c r="A6450" s="9"/>
      <c r="B6450" s="9"/>
      <c r="C6450" s="9"/>
      <c r="D6450" s="9"/>
      <c r="E6450" s="9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  <c r="AF6450" s="8"/>
      <c r="AG6450" s="8"/>
      <c r="AH6450" s="4"/>
    </row>
    <row r="6451" spans="1:34" s="5" customFormat="1">
      <c r="A6451" s="9"/>
      <c r="B6451" s="9"/>
      <c r="C6451" s="9"/>
      <c r="D6451" s="9"/>
      <c r="E6451" s="9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  <c r="AF6451" s="8"/>
      <c r="AG6451" s="8"/>
      <c r="AH6451" s="4"/>
    </row>
    <row r="6452" spans="1:34" s="5" customFormat="1">
      <c r="A6452" s="9"/>
      <c r="B6452" s="9"/>
      <c r="C6452" s="9"/>
      <c r="D6452" s="9"/>
      <c r="E6452" s="9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  <c r="AF6452" s="8"/>
      <c r="AG6452" s="8"/>
      <c r="AH6452" s="4"/>
    </row>
    <row r="6453" spans="1:34" s="5" customFormat="1">
      <c r="A6453" s="9"/>
      <c r="B6453" s="9"/>
      <c r="C6453" s="9"/>
      <c r="D6453" s="9"/>
      <c r="E6453" s="9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  <c r="AF6453" s="8"/>
      <c r="AG6453" s="8"/>
      <c r="AH6453" s="4"/>
    </row>
    <row r="6454" spans="1:34" s="5" customFormat="1">
      <c r="A6454" s="9"/>
      <c r="B6454" s="9"/>
      <c r="C6454" s="9"/>
      <c r="D6454" s="9"/>
      <c r="E6454" s="9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  <c r="AF6454" s="8"/>
      <c r="AG6454" s="8"/>
      <c r="AH6454" s="4"/>
    </row>
    <row r="6455" spans="1:34" s="5" customFormat="1">
      <c r="A6455" s="9"/>
      <c r="B6455" s="9"/>
      <c r="C6455" s="9"/>
      <c r="D6455" s="9"/>
      <c r="E6455" s="9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  <c r="AF6455" s="8"/>
      <c r="AG6455" s="8"/>
      <c r="AH6455" s="4"/>
    </row>
    <row r="6456" spans="1:34" s="5" customFormat="1">
      <c r="A6456" s="9"/>
      <c r="B6456" s="9"/>
      <c r="C6456" s="9"/>
      <c r="D6456" s="9"/>
      <c r="E6456" s="9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  <c r="AF6456" s="8"/>
      <c r="AG6456" s="8"/>
      <c r="AH6456" s="4"/>
    </row>
    <row r="6457" spans="1:34" s="5" customFormat="1">
      <c r="A6457" s="9"/>
      <c r="B6457" s="9"/>
      <c r="C6457" s="9"/>
      <c r="D6457" s="9"/>
      <c r="E6457" s="9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  <c r="AF6457" s="8"/>
      <c r="AG6457" s="8"/>
      <c r="AH6457" s="4"/>
    </row>
    <row r="6458" spans="1:34" s="5" customFormat="1">
      <c r="A6458" s="9"/>
      <c r="B6458" s="9"/>
      <c r="C6458" s="9"/>
      <c r="D6458" s="9"/>
      <c r="E6458" s="9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  <c r="AF6458" s="8"/>
      <c r="AG6458" s="8"/>
      <c r="AH6458" s="4"/>
    </row>
    <row r="6459" spans="1:34" s="5" customFormat="1">
      <c r="A6459" s="9"/>
      <c r="B6459" s="9"/>
      <c r="C6459" s="9"/>
      <c r="D6459" s="9"/>
      <c r="E6459" s="9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  <c r="AF6459" s="8"/>
      <c r="AG6459" s="8"/>
      <c r="AH6459" s="4"/>
    </row>
    <row r="6460" spans="1:34" s="5" customFormat="1">
      <c r="A6460" s="9"/>
      <c r="B6460" s="9"/>
      <c r="C6460" s="9"/>
      <c r="D6460" s="9"/>
      <c r="E6460" s="9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  <c r="AF6460" s="8"/>
      <c r="AG6460" s="8"/>
      <c r="AH6460" s="4"/>
    </row>
    <row r="6461" spans="1:34" s="5" customFormat="1">
      <c r="A6461" s="9"/>
      <c r="B6461" s="9"/>
      <c r="C6461" s="9"/>
      <c r="D6461" s="9"/>
      <c r="E6461" s="9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  <c r="AF6461" s="8"/>
      <c r="AG6461" s="8"/>
      <c r="AH6461" s="4"/>
    </row>
    <row r="6462" spans="1:34" s="5" customFormat="1">
      <c r="A6462" s="9"/>
      <c r="B6462" s="9"/>
      <c r="C6462" s="9"/>
      <c r="D6462" s="9"/>
      <c r="E6462" s="9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  <c r="AF6462" s="8"/>
      <c r="AG6462" s="8"/>
      <c r="AH6462" s="4"/>
    </row>
    <row r="6463" spans="1:34" s="5" customFormat="1">
      <c r="A6463" s="9"/>
      <c r="B6463" s="9"/>
      <c r="C6463" s="9"/>
      <c r="D6463" s="9"/>
      <c r="E6463" s="9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  <c r="AF6463" s="8"/>
      <c r="AG6463" s="8"/>
      <c r="AH6463" s="4"/>
    </row>
    <row r="6464" spans="1:34" s="5" customFormat="1">
      <c r="A6464" s="9"/>
      <c r="B6464" s="9"/>
      <c r="C6464" s="9"/>
      <c r="D6464" s="9"/>
      <c r="E6464" s="9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  <c r="AF6464" s="8"/>
      <c r="AG6464" s="8"/>
      <c r="AH6464" s="4"/>
    </row>
    <row r="6465" spans="1:34" s="5" customFormat="1">
      <c r="A6465" s="9"/>
      <c r="B6465" s="9"/>
      <c r="C6465" s="9"/>
      <c r="D6465" s="9"/>
      <c r="E6465" s="9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  <c r="AF6465" s="8"/>
      <c r="AG6465" s="8"/>
      <c r="AH6465" s="4"/>
    </row>
    <row r="6466" spans="1:34" s="5" customFormat="1">
      <c r="A6466" s="9"/>
      <c r="B6466" s="9"/>
      <c r="C6466" s="9"/>
      <c r="D6466" s="9"/>
      <c r="E6466" s="9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  <c r="AF6466" s="8"/>
      <c r="AG6466" s="8"/>
      <c r="AH6466" s="4"/>
    </row>
    <row r="6467" spans="1:34" s="5" customFormat="1">
      <c r="A6467" s="9"/>
      <c r="B6467" s="9"/>
      <c r="C6467" s="9"/>
      <c r="D6467" s="9"/>
      <c r="E6467" s="9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  <c r="AF6467" s="8"/>
      <c r="AG6467" s="8"/>
      <c r="AH6467" s="4"/>
    </row>
    <row r="6468" spans="1:34" s="5" customFormat="1">
      <c r="A6468" s="9"/>
      <c r="B6468" s="9"/>
      <c r="C6468" s="9"/>
      <c r="D6468" s="9"/>
      <c r="E6468" s="9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  <c r="AF6468" s="8"/>
      <c r="AG6468" s="8"/>
      <c r="AH6468" s="4"/>
    </row>
    <row r="6469" spans="1:34" s="5" customFormat="1">
      <c r="A6469" s="9"/>
      <c r="B6469" s="9"/>
      <c r="C6469" s="9"/>
      <c r="D6469" s="9"/>
      <c r="E6469" s="9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  <c r="AF6469" s="8"/>
      <c r="AG6469" s="8"/>
      <c r="AH6469" s="4"/>
    </row>
    <row r="6470" spans="1:34" s="5" customFormat="1">
      <c r="A6470" s="9"/>
      <c r="B6470" s="9"/>
      <c r="C6470" s="9"/>
      <c r="D6470" s="9"/>
      <c r="E6470" s="9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  <c r="AF6470" s="8"/>
      <c r="AG6470" s="8"/>
      <c r="AH6470" s="4"/>
    </row>
    <row r="6471" spans="1:34" s="5" customFormat="1">
      <c r="A6471" s="9"/>
      <c r="B6471" s="9"/>
      <c r="C6471" s="9"/>
      <c r="D6471" s="9"/>
      <c r="E6471" s="9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  <c r="AF6471" s="8"/>
      <c r="AG6471" s="8"/>
      <c r="AH6471" s="4"/>
    </row>
    <row r="6472" spans="1:34" s="5" customFormat="1">
      <c r="A6472" s="9"/>
      <c r="B6472" s="9"/>
      <c r="C6472" s="9"/>
      <c r="D6472" s="9"/>
      <c r="E6472" s="9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  <c r="AF6472" s="8"/>
      <c r="AG6472" s="8"/>
      <c r="AH6472" s="4"/>
    </row>
    <row r="6473" spans="1:34" s="5" customFormat="1">
      <c r="A6473" s="9"/>
      <c r="B6473" s="9"/>
      <c r="C6473" s="9"/>
      <c r="D6473" s="9"/>
      <c r="E6473" s="9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  <c r="AF6473" s="8"/>
      <c r="AG6473" s="8"/>
      <c r="AH6473" s="4"/>
    </row>
    <row r="6474" spans="1:34" s="5" customFormat="1">
      <c r="A6474" s="9"/>
      <c r="B6474" s="9"/>
      <c r="C6474" s="9"/>
      <c r="D6474" s="9"/>
      <c r="E6474" s="9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  <c r="AF6474" s="8"/>
      <c r="AG6474" s="8"/>
      <c r="AH6474" s="4"/>
    </row>
    <row r="6475" spans="1:34" s="5" customFormat="1">
      <c r="A6475" s="9"/>
      <c r="B6475" s="9"/>
      <c r="C6475" s="9"/>
      <c r="D6475" s="9"/>
      <c r="E6475" s="9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  <c r="AF6475" s="8"/>
      <c r="AG6475" s="8"/>
      <c r="AH6475" s="4"/>
    </row>
    <row r="6476" spans="1:34" s="5" customFormat="1">
      <c r="A6476" s="9"/>
      <c r="B6476" s="9"/>
      <c r="C6476" s="9"/>
      <c r="D6476" s="9"/>
      <c r="E6476" s="9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  <c r="AF6476" s="8"/>
      <c r="AG6476" s="8"/>
      <c r="AH6476" s="4"/>
    </row>
    <row r="6477" spans="1:34" s="5" customFormat="1">
      <c r="A6477" s="9"/>
      <c r="B6477" s="9"/>
      <c r="C6477" s="9"/>
      <c r="D6477" s="9"/>
      <c r="E6477" s="9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  <c r="AF6477" s="8"/>
      <c r="AG6477" s="8"/>
      <c r="AH6477" s="4"/>
    </row>
    <row r="6478" spans="1:34" s="5" customFormat="1">
      <c r="A6478" s="9"/>
      <c r="B6478" s="9"/>
      <c r="C6478" s="9"/>
      <c r="D6478" s="9"/>
      <c r="E6478" s="9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  <c r="AF6478" s="8"/>
      <c r="AG6478" s="8"/>
      <c r="AH6478" s="4"/>
    </row>
    <row r="6479" spans="1:34" s="5" customFormat="1">
      <c r="A6479" s="9"/>
      <c r="B6479" s="9"/>
      <c r="C6479" s="9"/>
      <c r="D6479" s="9"/>
      <c r="E6479" s="9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  <c r="AF6479" s="8"/>
      <c r="AG6479" s="8"/>
      <c r="AH6479" s="4"/>
    </row>
    <row r="6480" spans="1:34" s="5" customFormat="1">
      <c r="A6480" s="9"/>
      <c r="B6480" s="9"/>
      <c r="C6480" s="9"/>
      <c r="D6480" s="9"/>
      <c r="E6480" s="9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  <c r="AF6480" s="8"/>
      <c r="AG6480" s="8"/>
      <c r="AH6480" s="4"/>
    </row>
    <row r="6481" spans="1:34" s="5" customFormat="1">
      <c r="A6481" s="9"/>
      <c r="B6481" s="9"/>
      <c r="C6481" s="9"/>
      <c r="D6481" s="9"/>
      <c r="E6481" s="9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  <c r="AF6481" s="8"/>
      <c r="AG6481" s="8"/>
      <c r="AH6481" s="4"/>
    </row>
    <row r="6482" spans="1:34" s="5" customFormat="1">
      <c r="A6482" s="9"/>
      <c r="B6482" s="9"/>
      <c r="C6482" s="9"/>
      <c r="D6482" s="9"/>
      <c r="E6482" s="9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  <c r="AF6482" s="8"/>
      <c r="AG6482" s="8"/>
      <c r="AH6482" s="4"/>
    </row>
    <row r="6483" spans="1:34" s="5" customFormat="1">
      <c r="A6483" s="9"/>
      <c r="B6483" s="9"/>
      <c r="C6483" s="9"/>
      <c r="D6483" s="9"/>
      <c r="E6483" s="9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  <c r="AF6483" s="8"/>
      <c r="AG6483" s="8"/>
      <c r="AH6483" s="4"/>
    </row>
    <row r="6484" spans="1:34" s="5" customFormat="1">
      <c r="A6484" s="9"/>
      <c r="B6484" s="9"/>
      <c r="C6484" s="9"/>
      <c r="D6484" s="9"/>
      <c r="E6484" s="9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  <c r="AF6484" s="8"/>
      <c r="AG6484" s="8"/>
      <c r="AH6484" s="4"/>
    </row>
    <row r="6485" spans="1:34" s="5" customFormat="1">
      <c r="A6485" s="9"/>
      <c r="B6485" s="9"/>
      <c r="C6485" s="9"/>
      <c r="D6485" s="9"/>
      <c r="E6485" s="9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  <c r="AF6485" s="8"/>
      <c r="AG6485" s="8"/>
      <c r="AH6485" s="4"/>
    </row>
    <row r="6486" spans="1:34" s="5" customFormat="1">
      <c r="A6486" s="9"/>
      <c r="B6486" s="9"/>
      <c r="C6486" s="9"/>
      <c r="D6486" s="9"/>
      <c r="E6486" s="9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  <c r="AF6486" s="8"/>
      <c r="AG6486" s="8"/>
      <c r="AH6486" s="4"/>
    </row>
    <row r="6487" spans="1:34" s="5" customFormat="1">
      <c r="A6487" s="9"/>
      <c r="B6487" s="9"/>
      <c r="C6487" s="9"/>
      <c r="D6487" s="9"/>
      <c r="E6487" s="9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  <c r="AF6487" s="8"/>
      <c r="AG6487" s="8"/>
      <c r="AH6487" s="4"/>
    </row>
    <row r="6488" spans="1:34" s="5" customFormat="1">
      <c r="A6488" s="9"/>
      <c r="B6488" s="9"/>
      <c r="C6488" s="9"/>
      <c r="D6488" s="9"/>
      <c r="E6488" s="9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  <c r="AF6488" s="8"/>
      <c r="AG6488" s="8"/>
      <c r="AH6488" s="4"/>
    </row>
    <row r="6489" spans="1:34" s="5" customFormat="1">
      <c r="A6489" s="9"/>
      <c r="B6489" s="9"/>
      <c r="C6489" s="9"/>
      <c r="D6489" s="9"/>
      <c r="E6489" s="9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  <c r="AF6489" s="8"/>
      <c r="AG6489" s="8"/>
      <c r="AH6489" s="4"/>
    </row>
    <row r="6490" spans="1:34" s="5" customFormat="1">
      <c r="A6490" s="9"/>
      <c r="B6490" s="9"/>
      <c r="C6490" s="9"/>
      <c r="D6490" s="9"/>
      <c r="E6490" s="9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  <c r="AF6490" s="8"/>
      <c r="AG6490" s="8"/>
      <c r="AH6490" s="4"/>
    </row>
    <row r="6491" spans="1:34" s="5" customFormat="1">
      <c r="A6491" s="9"/>
      <c r="B6491" s="9"/>
      <c r="C6491" s="9"/>
      <c r="D6491" s="9"/>
      <c r="E6491" s="9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  <c r="AF6491" s="8"/>
      <c r="AG6491" s="8"/>
      <c r="AH6491" s="4"/>
    </row>
    <row r="6492" spans="1:34" s="5" customFormat="1">
      <c r="A6492" s="9"/>
      <c r="B6492" s="9"/>
      <c r="C6492" s="9"/>
      <c r="D6492" s="9"/>
      <c r="E6492" s="9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  <c r="AF6492" s="8"/>
      <c r="AG6492" s="8"/>
      <c r="AH6492" s="4"/>
    </row>
    <row r="6493" spans="1:34" s="5" customFormat="1">
      <c r="A6493" s="9"/>
      <c r="B6493" s="9"/>
      <c r="C6493" s="9"/>
      <c r="D6493" s="9"/>
      <c r="E6493" s="9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  <c r="AF6493" s="8"/>
      <c r="AG6493" s="8"/>
      <c r="AH6493" s="4"/>
    </row>
    <row r="6494" spans="1:34" s="5" customFormat="1">
      <c r="A6494" s="9"/>
      <c r="B6494" s="9"/>
      <c r="C6494" s="9"/>
      <c r="D6494" s="9"/>
      <c r="E6494" s="9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  <c r="AF6494" s="8"/>
      <c r="AG6494" s="8"/>
      <c r="AH6494" s="4"/>
    </row>
    <row r="6495" spans="1:34" s="5" customFormat="1">
      <c r="A6495" s="9"/>
      <c r="B6495" s="9"/>
      <c r="C6495" s="9"/>
      <c r="D6495" s="9"/>
      <c r="E6495" s="9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  <c r="AF6495" s="8"/>
      <c r="AG6495" s="8"/>
      <c r="AH6495" s="4"/>
    </row>
    <row r="6496" spans="1:34" s="5" customFormat="1">
      <c r="A6496" s="9"/>
      <c r="B6496" s="9"/>
      <c r="C6496" s="9"/>
      <c r="D6496" s="9"/>
      <c r="E6496" s="9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  <c r="AF6496" s="8"/>
      <c r="AG6496" s="8"/>
      <c r="AH6496" s="4"/>
    </row>
    <row r="6497" spans="1:34" s="5" customFormat="1">
      <c r="A6497" s="9"/>
      <c r="B6497" s="9"/>
      <c r="C6497" s="9"/>
      <c r="D6497" s="9"/>
      <c r="E6497" s="9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  <c r="AF6497" s="8"/>
      <c r="AG6497" s="8"/>
      <c r="AH6497" s="4"/>
    </row>
    <row r="6498" spans="1:34" s="5" customFormat="1">
      <c r="A6498" s="9"/>
      <c r="B6498" s="9"/>
      <c r="C6498" s="9"/>
      <c r="D6498" s="9"/>
      <c r="E6498" s="9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  <c r="AF6498" s="8"/>
      <c r="AG6498" s="8"/>
      <c r="AH6498" s="4"/>
    </row>
    <row r="6499" spans="1:34" s="5" customFormat="1">
      <c r="A6499" s="9"/>
      <c r="B6499" s="9"/>
      <c r="C6499" s="9"/>
      <c r="D6499" s="9"/>
      <c r="E6499" s="9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  <c r="AF6499" s="8"/>
      <c r="AG6499" s="8"/>
      <c r="AH6499" s="4"/>
    </row>
    <row r="6500" spans="1:34" s="5" customFormat="1">
      <c r="A6500" s="9"/>
      <c r="B6500" s="9"/>
      <c r="C6500" s="9"/>
      <c r="D6500" s="9"/>
      <c r="E6500" s="9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  <c r="AF6500" s="8"/>
      <c r="AG6500" s="8"/>
      <c r="AH6500" s="4"/>
    </row>
    <row r="6501" spans="1:34" s="5" customFormat="1">
      <c r="A6501" s="9"/>
      <c r="B6501" s="9"/>
      <c r="C6501" s="9"/>
      <c r="D6501" s="9"/>
      <c r="E6501" s="9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  <c r="AF6501" s="8"/>
      <c r="AG6501" s="8"/>
      <c r="AH6501" s="4"/>
    </row>
    <row r="6502" spans="1:34" s="5" customFormat="1">
      <c r="A6502" s="9"/>
      <c r="B6502" s="9"/>
      <c r="C6502" s="9"/>
      <c r="D6502" s="9"/>
      <c r="E6502" s="9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  <c r="AF6502" s="8"/>
      <c r="AG6502" s="8"/>
      <c r="AH6502" s="4"/>
    </row>
    <row r="6503" spans="1:34" s="5" customFormat="1">
      <c r="A6503" s="9"/>
      <c r="B6503" s="9"/>
      <c r="C6503" s="9"/>
      <c r="D6503" s="9"/>
      <c r="E6503" s="9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  <c r="AF6503" s="8"/>
      <c r="AG6503" s="8"/>
      <c r="AH6503" s="4"/>
    </row>
    <row r="6504" spans="1:34" s="5" customFormat="1">
      <c r="A6504" s="9"/>
      <c r="B6504" s="9"/>
      <c r="C6504" s="9"/>
      <c r="D6504" s="9"/>
      <c r="E6504" s="9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  <c r="AF6504" s="8"/>
      <c r="AG6504" s="8"/>
      <c r="AH6504" s="4"/>
    </row>
    <row r="6505" spans="1:34" s="5" customFormat="1">
      <c r="A6505" s="9"/>
      <c r="B6505" s="9"/>
      <c r="C6505" s="9"/>
      <c r="D6505" s="9"/>
      <c r="E6505" s="9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  <c r="AF6505" s="8"/>
      <c r="AG6505" s="8"/>
      <c r="AH6505" s="4"/>
    </row>
    <row r="6506" spans="1:34" s="5" customFormat="1">
      <c r="A6506" s="9"/>
      <c r="B6506" s="9"/>
      <c r="C6506" s="9"/>
      <c r="D6506" s="9"/>
      <c r="E6506" s="9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  <c r="AF6506" s="8"/>
      <c r="AG6506" s="8"/>
      <c r="AH6506" s="4"/>
    </row>
    <row r="6507" spans="1:34" s="5" customFormat="1">
      <c r="A6507" s="9"/>
      <c r="B6507" s="9"/>
      <c r="C6507" s="9"/>
      <c r="D6507" s="9"/>
      <c r="E6507" s="9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  <c r="AF6507" s="8"/>
      <c r="AG6507" s="8"/>
      <c r="AH6507" s="4"/>
    </row>
    <row r="6508" spans="1:34" s="5" customFormat="1">
      <c r="A6508" s="9"/>
      <c r="B6508" s="9"/>
      <c r="C6508" s="9"/>
      <c r="D6508" s="9"/>
      <c r="E6508" s="9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  <c r="AF6508" s="8"/>
      <c r="AG6508" s="8"/>
      <c r="AH6508" s="4"/>
    </row>
    <row r="6509" spans="1:34" s="5" customFormat="1">
      <c r="A6509" s="9"/>
      <c r="B6509" s="9"/>
      <c r="C6509" s="9"/>
      <c r="D6509" s="9"/>
      <c r="E6509" s="9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  <c r="AF6509" s="8"/>
      <c r="AG6509" s="8"/>
      <c r="AH6509" s="4"/>
    </row>
    <row r="6510" spans="1:34" s="5" customFormat="1">
      <c r="A6510" s="9"/>
      <c r="B6510" s="9"/>
      <c r="C6510" s="9"/>
      <c r="D6510" s="9"/>
      <c r="E6510" s="9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  <c r="AF6510" s="8"/>
      <c r="AG6510" s="8"/>
      <c r="AH6510" s="4"/>
    </row>
    <row r="6511" spans="1:34" s="5" customFormat="1">
      <c r="A6511" s="9"/>
      <c r="B6511" s="9"/>
      <c r="C6511" s="9"/>
      <c r="D6511" s="9"/>
      <c r="E6511" s="9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  <c r="AF6511" s="8"/>
      <c r="AG6511" s="8"/>
      <c r="AH6511" s="4"/>
    </row>
    <row r="6512" spans="1:34" s="5" customFormat="1">
      <c r="A6512" s="9"/>
      <c r="B6512" s="9"/>
      <c r="C6512" s="9"/>
      <c r="D6512" s="9"/>
      <c r="E6512" s="9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  <c r="AF6512" s="8"/>
      <c r="AG6512" s="8"/>
      <c r="AH6512" s="4"/>
    </row>
    <row r="6513" spans="1:34" s="5" customFormat="1">
      <c r="A6513" s="9"/>
      <c r="B6513" s="9"/>
      <c r="C6513" s="9"/>
      <c r="D6513" s="9"/>
      <c r="E6513" s="9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  <c r="AF6513" s="8"/>
      <c r="AG6513" s="8"/>
      <c r="AH6513" s="4"/>
    </row>
    <row r="6514" spans="1:34" s="5" customFormat="1">
      <c r="A6514" s="9"/>
      <c r="B6514" s="9"/>
      <c r="C6514" s="9"/>
      <c r="D6514" s="9"/>
      <c r="E6514" s="9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  <c r="AF6514" s="8"/>
      <c r="AG6514" s="8"/>
      <c r="AH6514" s="4"/>
    </row>
    <row r="6515" spans="1:34" s="5" customFormat="1">
      <c r="A6515" s="9"/>
      <c r="B6515" s="9"/>
      <c r="C6515" s="9"/>
      <c r="D6515" s="9"/>
      <c r="E6515" s="9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  <c r="AF6515" s="8"/>
      <c r="AG6515" s="8"/>
      <c r="AH6515" s="4"/>
    </row>
    <row r="6516" spans="1:34" s="5" customFormat="1">
      <c r="A6516" s="9"/>
      <c r="B6516" s="9"/>
      <c r="C6516" s="9"/>
      <c r="D6516" s="9"/>
      <c r="E6516" s="9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  <c r="AF6516" s="8"/>
      <c r="AG6516" s="8"/>
      <c r="AH6516" s="4"/>
    </row>
    <row r="6517" spans="1:34" s="5" customFormat="1">
      <c r="A6517" s="9"/>
      <c r="B6517" s="9"/>
      <c r="C6517" s="9"/>
      <c r="D6517" s="9"/>
      <c r="E6517" s="9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  <c r="AF6517" s="8"/>
      <c r="AG6517" s="8"/>
      <c r="AH6517" s="4"/>
    </row>
    <row r="6518" spans="1:34" s="5" customFormat="1">
      <c r="A6518" s="9"/>
      <c r="B6518" s="9"/>
      <c r="C6518" s="9"/>
      <c r="D6518" s="9"/>
      <c r="E6518" s="9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  <c r="AF6518" s="8"/>
      <c r="AG6518" s="8"/>
      <c r="AH6518" s="4"/>
    </row>
    <row r="6519" spans="1:34" s="5" customFormat="1">
      <c r="A6519" s="9"/>
      <c r="B6519" s="9"/>
      <c r="C6519" s="9"/>
      <c r="D6519" s="9"/>
      <c r="E6519" s="9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  <c r="AF6519" s="8"/>
      <c r="AG6519" s="8"/>
      <c r="AH6519" s="4"/>
    </row>
    <row r="6520" spans="1:34" s="5" customFormat="1">
      <c r="A6520" s="9"/>
      <c r="B6520" s="9"/>
      <c r="C6520" s="9"/>
      <c r="D6520" s="9"/>
      <c r="E6520" s="9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  <c r="AF6520" s="8"/>
      <c r="AG6520" s="8"/>
      <c r="AH6520" s="4"/>
    </row>
    <row r="6521" spans="1:34" s="5" customFormat="1">
      <c r="A6521" s="9"/>
      <c r="B6521" s="9"/>
      <c r="C6521" s="9"/>
      <c r="D6521" s="9"/>
      <c r="E6521" s="9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  <c r="AF6521" s="8"/>
      <c r="AG6521" s="8"/>
      <c r="AH6521" s="4"/>
    </row>
    <row r="6522" spans="1:34" s="5" customFormat="1">
      <c r="A6522" s="9"/>
      <c r="B6522" s="9"/>
      <c r="C6522" s="9"/>
      <c r="D6522" s="9"/>
      <c r="E6522" s="9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  <c r="AF6522" s="8"/>
      <c r="AG6522" s="8"/>
      <c r="AH6522" s="4"/>
    </row>
    <row r="6523" spans="1:34" s="5" customFormat="1">
      <c r="A6523" s="9"/>
      <c r="B6523" s="9"/>
      <c r="C6523" s="9"/>
      <c r="D6523" s="9"/>
      <c r="E6523" s="9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  <c r="AF6523" s="8"/>
      <c r="AG6523" s="8"/>
      <c r="AH6523" s="4"/>
    </row>
    <row r="6524" spans="1:34" s="5" customFormat="1">
      <c r="A6524" s="9"/>
      <c r="B6524" s="9"/>
      <c r="C6524" s="9"/>
      <c r="D6524" s="9"/>
      <c r="E6524" s="9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  <c r="AF6524" s="8"/>
      <c r="AG6524" s="8"/>
      <c r="AH6524" s="4"/>
    </row>
    <row r="6525" spans="1:34" s="5" customFormat="1">
      <c r="A6525" s="9"/>
      <c r="B6525" s="9"/>
      <c r="C6525" s="9"/>
      <c r="D6525" s="9"/>
      <c r="E6525" s="9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  <c r="AF6525" s="8"/>
      <c r="AG6525" s="8"/>
      <c r="AH6525" s="4"/>
    </row>
    <row r="6526" spans="1:34" s="5" customFormat="1">
      <c r="A6526" s="9"/>
      <c r="B6526" s="9"/>
      <c r="C6526" s="9"/>
      <c r="D6526" s="9"/>
      <c r="E6526" s="9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  <c r="AF6526" s="8"/>
      <c r="AG6526" s="8"/>
      <c r="AH6526" s="4"/>
    </row>
    <row r="6527" spans="1:34" s="5" customFormat="1">
      <c r="A6527" s="9"/>
      <c r="B6527" s="9"/>
      <c r="C6527" s="9"/>
      <c r="D6527" s="9"/>
      <c r="E6527" s="9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  <c r="AF6527" s="8"/>
      <c r="AG6527" s="8"/>
      <c r="AH6527" s="4"/>
    </row>
    <row r="6528" spans="1:34" s="5" customFormat="1">
      <c r="A6528" s="9"/>
      <c r="B6528" s="9"/>
      <c r="C6528" s="9"/>
      <c r="D6528" s="9"/>
      <c r="E6528" s="9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  <c r="AF6528" s="8"/>
      <c r="AG6528" s="8"/>
      <c r="AH6528" s="4"/>
    </row>
    <row r="6529" spans="1:34" s="5" customFormat="1">
      <c r="A6529" s="9"/>
      <c r="B6529" s="9"/>
      <c r="C6529" s="9"/>
      <c r="D6529" s="9"/>
      <c r="E6529" s="9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  <c r="AF6529" s="8"/>
      <c r="AG6529" s="8"/>
      <c r="AH6529" s="4"/>
    </row>
    <row r="6530" spans="1:34" s="5" customFormat="1">
      <c r="A6530" s="9"/>
      <c r="B6530" s="9"/>
      <c r="C6530" s="9"/>
      <c r="D6530" s="9"/>
      <c r="E6530" s="9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  <c r="AF6530" s="8"/>
      <c r="AG6530" s="8"/>
      <c r="AH6530" s="4"/>
    </row>
    <row r="6531" spans="1:34" s="5" customFormat="1">
      <c r="A6531" s="9"/>
      <c r="B6531" s="9"/>
      <c r="C6531" s="9"/>
      <c r="D6531" s="9"/>
      <c r="E6531" s="9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  <c r="AF6531" s="8"/>
      <c r="AG6531" s="8"/>
      <c r="AH6531" s="4"/>
    </row>
    <row r="6532" spans="1:34" s="5" customFormat="1">
      <c r="A6532" s="9"/>
      <c r="B6532" s="9"/>
      <c r="C6532" s="9"/>
      <c r="D6532" s="9"/>
      <c r="E6532" s="9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  <c r="AF6532" s="8"/>
      <c r="AG6532" s="8"/>
      <c r="AH6532" s="4"/>
    </row>
    <row r="6533" spans="1:34" s="5" customFormat="1">
      <c r="A6533" s="9"/>
      <c r="B6533" s="9"/>
      <c r="C6533" s="9"/>
      <c r="D6533" s="9"/>
      <c r="E6533" s="9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  <c r="AF6533" s="8"/>
      <c r="AG6533" s="8"/>
      <c r="AH6533" s="4"/>
    </row>
    <row r="6534" spans="1:34" s="5" customFormat="1">
      <c r="A6534" s="9"/>
      <c r="B6534" s="9"/>
      <c r="C6534" s="9"/>
      <c r="D6534" s="9"/>
      <c r="E6534" s="9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  <c r="AF6534" s="8"/>
      <c r="AG6534" s="8"/>
      <c r="AH6534" s="4"/>
    </row>
    <row r="6535" spans="1:34" s="5" customFormat="1">
      <c r="A6535" s="9"/>
      <c r="B6535" s="9"/>
      <c r="C6535" s="9"/>
      <c r="D6535" s="9"/>
      <c r="E6535" s="9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  <c r="AF6535" s="8"/>
      <c r="AG6535" s="8"/>
      <c r="AH6535" s="4"/>
    </row>
    <row r="6536" spans="1:34" s="5" customFormat="1">
      <c r="A6536" s="9"/>
      <c r="B6536" s="9"/>
      <c r="C6536" s="9"/>
      <c r="D6536" s="9"/>
      <c r="E6536" s="9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  <c r="AF6536" s="8"/>
      <c r="AG6536" s="8"/>
      <c r="AH6536" s="4"/>
    </row>
    <row r="6537" spans="1:34" s="5" customFormat="1">
      <c r="A6537" s="9"/>
      <c r="B6537" s="9"/>
      <c r="C6537" s="9"/>
      <c r="D6537" s="9"/>
      <c r="E6537" s="9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  <c r="AF6537" s="8"/>
      <c r="AG6537" s="8"/>
      <c r="AH6537" s="4"/>
    </row>
    <row r="6538" spans="1:34" s="5" customFormat="1">
      <c r="A6538" s="9"/>
      <c r="B6538" s="9"/>
      <c r="C6538" s="9"/>
      <c r="D6538" s="9"/>
      <c r="E6538" s="9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  <c r="AF6538" s="8"/>
      <c r="AG6538" s="8"/>
      <c r="AH6538" s="4"/>
    </row>
    <row r="6539" spans="1:34" s="5" customFormat="1">
      <c r="A6539" s="9"/>
      <c r="B6539" s="9"/>
      <c r="C6539" s="9"/>
      <c r="D6539" s="9"/>
      <c r="E6539" s="9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  <c r="AF6539" s="8"/>
      <c r="AG6539" s="8"/>
      <c r="AH6539" s="4"/>
    </row>
    <row r="6540" spans="1:34" s="5" customFormat="1">
      <c r="A6540" s="9"/>
      <c r="B6540" s="9"/>
      <c r="C6540" s="9"/>
      <c r="D6540" s="9"/>
      <c r="E6540" s="9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  <c r="AF6540" s="8"/>
      <c r="AG6540" s="8"/>
      <c r="AH6540" s="4"/>
    </row>
    <row r="6541" spans="1:34" s="5" customFormat="1">
      <c r="A6541" s="9"/>
      <c r="B6541" s="9"/>
      <c r="C6541" s="9"/>
      <c r="D6541" s="9"/>
      <c r="E6541" s="9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  <c r="AF6541" s="8"/>
      <c r="AG6541" s="8"/>
      <c r="AH6541" s="4"/>
    </row>
    <row r="6542" spans="1:34" s="5" customFormat="1">
      <c r="A6542" s="9"/>
      <c r="B6542" s="9"/>
      <c r="C6542" s="9"/>
      <c r="D6542" s="9"/>
      <c r="E6542" s="9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  <c r="AF6542" s="8"/>
      <c r="AG6542" s="8"/>
      <c r="AH6542" s="4"/>
    </row>
    <row r="6543" spans="1:34" s="5" customFormat="1">
      <c r="A6543" s="9"/>
      <c r="B6543" s="9"/>
      <c r="C6543" s="9"/>
      <c r="D6543" s="9"/>
      <c r="E6543" s="9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  <c r="AF6543" s="8"/>
      <c r="AG6543" s="8"/>
      <c r="AH6543" s="4"/>
    </row>
    <row r="6544" spans="1:34" s="5" customFormat="1">
      <c r="A6544" s="9"/>
      <c r="B6544" s="9"/>
      <c r="C6544" s="9"/>
      <c r="D6544" s="9"/>
      <c r="E6544" s="9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  <c r="AF6544" s="8"/>
      <c r="AG6544" s="8"/>
      <c r="AH6544" s="4"/>
    </row>
    <row r="6545" spans="1:34" s="5" customFormat="1">
      <c r="A6545" s="9"/>
      <c r="B6545" s="9"/>
      <c r="C6545" s="9"/>
      <c r="D6545" s="9"/>
      <c r="E6545" s="9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  <c r="AF6545" s="8"/>
      <c r="AG6545" s="8"/>
      <c r="AH6545" s="4"/>
    </row>
    <row r="6546" spans="1:34" s="5" customFormat="1">
      <c r="A6546" s="9"/>
      <c r="B6546" s="9"/>
      <c r="C6546" s="9"/>
      <c r="D6546" s="9"/>
      <c r="E6546" s="9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  <c r="AF6546" s="8"/>
      <c r="AG6546" s="8"/>
      <c r="AH6546" s="4"/>
    </row>
    <row r="6547" spans="1:34" s="5" customFormat="1">
      <c r="A6547" s="9"/>
      <c r="B6547" s="9"/>
      <c r="C6547" s="9"/>
      <c r="D6547" s="9"/>
      <c r="E6547" s="9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  <c r="AF6547" s="8"/>
      <c r="AG6547" s="8"/>
      <c r="AH6547" s="4"/>
    </row>
    <row r="6548" spans="1:34" s="5" customFormat="1">
      <c r="A6548" s="9"/>
      <c r="B6548" s="9"/>
      <c r="C6548" s="9"/>
      <c r="D6548" s="9"/>
      <c r="E6548" s="9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  <c r="AF6548" s="8"/>
      <c r="AG6548" s="8"/>
      <c r="AH6548" s="4"/>
    </row>
    <row r="6549" spans="1:34" s="5" customFormat="1">
      <c r="A6549" s="9"/>
      <c r="B6549" s="9"/>
      <c r="C6549" s="9"/>
      <c r="D6549" s="9"/>
      <c r="E6549" s="9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  <c r="AF6549" s="8"/>
      <c r="AG6549" s="8"/>
      <c r="AH6549" s="4"/>
    </row>
    <row r="6550" spans="1:34" s="5" customFormat="1">
      <c r="A6550" s="9"/>
      <c r="B6550" s="9"/>
      <c r="C6550" s="9"/>
      <c r="D6550" s="9"/>
      <c r="E6550" s="9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  <c r="AF6550" s="8"/>
      <c r="AG6550" s="8"/>
      <c r="AH6550" s="4"/>
    </row>
    <row r="6551" spans="1:34" s="5" customFormat="1">
      <c r="A6551" s="9"/>
      <c r="B6551" s="9"/>
      <c r="C6551" s="9"/>
      <c r="D6551" s="9"/>
      <c r="E6551" s="9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  <c r="AF6551" s="8"/>
      <c r="AG6551" s="8"/>
      <c r="AH6551" s="4"/>
    </row>
    <row r="6552" spans="1:34" s="5" customFormat="1">
      <c r="A6552" s="9"/>
      <c r="B6552" s="9"/>
      <c r="C6552" s="9"/>
      <c r="D6552" s="9"/>
      <c r="E6552" s="9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  <c r="AF6552" s="8"/>
      <c r="AG6552" s="8"/>
      <c r="AH6552" s="4"/>
    </row>
    <row r="6553" spans="1:34" s="5" customFormat="1">
      <c r="A6553" s="9"/>
      <c r="B6553" s="9"/>
      <c r="C6553" s="9"/>
      <c r="D6553" s="9"/>
      <c r="E6553" s="9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  <c r="AF6553" s="8"/>
      <c r="AG6553" s="8"/>
      <c r="AH6553" s="4"/>
    </row>
    <row r="6554" spans="1:34" s="5" customFormat="1">
      <c r="A6554" s="9"/>
      <c r="B6554" s="9"/>
      <c r="C6554" s="9"/>
      <c r="D6554" s="9"/>
      <c r="E6554" s="9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  <c r="AF6554" s="8"/>
      <c r="AG6554" s="8"/>
      <c r="AH6554" s="4"/>
    </row>
    <row r="6555" spans="1:34" s="5" customFormat="1">
      <c r="A6555" s="9"/>
      <c r="B6555" s="9"/>
      <c r="C6555" s="9"/>
      <c r="D6555" s="9"/>
      <c r="E6555" s="9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  <c r="AF6555" s="8"/>
      <c r="AG6555" s="8"/>
      <c r="AH6555" s="4"/>
    </row>
    <row r="6556" spans="1:34" s="5" customFormat="1">
      <c r="A6556" s="9"/>
      <c r="B6556" s="9"/>
      <c r="C6556" s="9"/>
      <c r="D6556" s="9"/>
      <c r="E6556" s="9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  <c r="AF6556" s="8"/>
      <c r="AG6556" s="8"/>
      <c r="AH6556" s="4"/>
    </row>
    <row r="6557" spans="1:34" s="5" customFormat="1">
      <c r="A6557" s="9"/>
      <c r="B6557" s="9"/>
      <c r="C6557" s="9"/>
      <c r="D6557" s="9"/>
      <c r="E6557" s="9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  <c r="AF6557" s="8"/>
      <c r="AG6557" s="8"/>
      <c r="AH6557" s="4"/>
    </row>
    <row r="6558" spans="1:34" s="5" customFormat="1">
      <c r="A6558" s="9"/>
      <c r="B6558" s="9"/>
      <c r="C6558" s="9"/>
      <c r="D6558" s="9"/>
      <c r="E6558" s="9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  <c r="AF6558" s="8"/>
      <c r="AG6558" s="8"/>
      <c r="AH6558" s="4"/>
    </row>
    <row r="6559" spans="1:34" s="5" customFormat="1">
      <c r="A6559" s="9"/>
      <c r="B6559" s="9"/>
      <c r="C6559" s="9"/>
      <c r="D6559" s="9"/>
      <c r="E6559" s="9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  <c r="AF6559" s="8"/>
      <c r="AG6559" s="8"/>
      <c r="AH6559" s="4"/>
    </row>
    <row r="6560" spans="1:34" s="5" customFormat="1">
      <c r="A6560" s="9"/>
      <c r="B6560" s="9"/>
      <c r="C6560" s="9"/>
      <c r="D6560" s="9"/>
      <c r="E6560" s="9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  <c r="AF6560" s="8"/>
      <c r="AG6560" s="8"/>
      <c r="AH6560" s="4"/>
    </row>
    <row r="6561" spans="1:34" s="5" customFormat="1">
      <c r="A6561" s="9"/>
      <c r="B6561" s="9"/>
      <c r="C6561" s="9"/>
      <c r="D6561" s="9"/>
      <c r="E6561" s="9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  <c r="AF6561" s="8"/>
      <c r="AG6561" s="8"/>
      <c r="AH6561" s="4"/>
    </row>
    <row r="6562" spans="1:34" s="5" customFormat="1">
      <c r="A6562" s="9"/>
      <c r="B6562" s="9"/>
      <c r="C6562" s="9"/>
      <c r="D6562" s="9"/>
      <c r="E6562" s="9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  <c r="AF6562" s="8"/>
      <c r="AG6562" s="8"/>
      <c r="AH6562" s="4"/>
    </row>
    <row r="6563" spans="1:34" s="5" customFormat="1">
      <c r="A6563" s="9"/>
      <c r="B6563" s="9"/>
      <c r="C6563" s="9"/>
      <c r="D6563" s="9"/>
      <c r="E6563" s="9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  <c r="AF6563" s="8"/>
      <c r="AG6563" s="8"/>
      <c r="AH6563" s="4"/>
    </row>
    <row r="6564" spans="1:34" s="5" customFormat="1">
      <c r="A6564" s="9"/>
      <c r="B6564" s="9"/>
      <c r="C6564" s="9"/>
      <c r="D6564" s="9"/>
      <c r="E6564" s="9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  <c r="AF6564" s="8"/>
      <c r="AG6564" s="8"/>
      <c r="AH6564" s="4"/>
    </row>
    <row r="6565" spans="1:34" s="5" customFormat="1">
      <c r="A6565" s="9"/>
      <c r="B6565" s="9"/>
      <c r="C6565" s="9"/>
      <c r="D6565" s="9"/>
      <c r="E6565" s="9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  <c r="AF6565" s="8"/>
      <c r="AG6565" s="8"/>
      <c r="AH6565" s="4"/>
    </row>
    <row r="6566" spans="1:34" s="5" customFormat="1">
      <c r="A6566" s="9"/>
      <c r="B6566" s="9"/>
      <c r="C6566" s="9"/>
      <c r="D6566" s="9"/>
      <c r="E6566" s="9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  <c r="AF6566" s="8"/>
      <c r="AG6566" s="8"/>
      <c r="AH6566" s="4"/>
    </row>
    <row r="6567" spans="1:34" s="5" customFormat="1">
      <c r="A6567" s="9"/>
      <c r="B6567" s="9"/>
      <c r="C6567" s="9"/>
      <c r="D6567" s="9"/>
      <c r="E6567" s="9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  <c r="AF6567" s="8"/>
      <c r="AG6567" s="8"/>
      <c r="AH6567" s="4"/>
    </row>
    <row r="6568" spans="1:34" s="5" customFormat="1">
      <c r="A6568" s="9"/>
      <c r="B6568" s="9"/>
      <c r="C6568" s="9"/>
      <c r="D6568" s="9"/>
      <c r="E6568" s="9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  <c r="AF6568" s="8"/>
      <c r="AG6568" s="8"/>
      <c r="AH6568" s="4"/>
    </row>
    <row r="6569" spans="1:34" s="5" customFormat="1">
      <c r="A6569" s="9"/>
      <c r="B6569" s="9"/>
      <c r="C6569" s="9"/>
      <c r="D6569" s="9"/>
      <c r="E6569" s="9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  <c r="AF6569" s="8"/>
      <c r="AG6569" s="8"/>
      <c r="AH6569" s="4"/>
    </row>
    <row r="6570" spans="1:34" s="5" customFormat="1">
      <c r="A6570" s="9"/>
      <c r="B6570" s="9"/>
      <c r="C6570" s="9"/>
      <c r="D6570" s="9"/>
      <c r="E6570" s="9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  <c r="AF6570" s="8"/>
      <c r="AG6570" s="8"/>
      <c r="AH6570" s="4"/>
    </row>
    <row r="6571" spans="1:34" s="5" customFormat="1">
      <c r="A6571" s="9"/>
      <c r="B6571" s="9"/>
      <c r="C6571" s="9"/>
      <c r="D6571" s="9"/>
      <c r="E6571" s="9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  <c r="AF6571" s="8"/>
      <c r="AG6571" s="8"/>
      <c r="AH6571" s="4"/>
    </row>
    <row r="6572" spans="1:34" s="5" customFormat="1">
      <c r="A6572" s="9"/>
      <c r="B6572" s="9"/>
      <c r="C6572" s="9"/>
      <c r="D6572" s="9"/>
      <c r="E6572" s="9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  <c r="AF6572" s="8"/>
      <c r="AG6572" s="8"/>
      <c r="AH6572" s="4"/>
    </row>
    <row r="6573" spans="1:34" s="5" customFormat="1">
      <c r="A6573" s="9"/>
      <c r="B6573" s="9"/>
      <c r="C6573" s="9"/>
      <c r="D6573" s="9"/>
      <c r="E6573" s="9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  <c r="AF6573" s="8"/>
      <c r="AG6573" s="8"/>
      <c r="AH6573" s="4"/>
    </row>
    <row r="6574" spans="1:34" s="5" customFormat="1">
      <c r="A6574" s="9"/>
      <c r="B6574" s="9"/>
      <c r="C6574" s="9"/>
      <c r="D6574" s="9"/>
      <c r="E6574" s="9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  <c r="AF6574" s="8"/>
      <c r="AG6574" s="8"/>
      <c r="AH6574" s="4"/>
    </row>
    <row r="6575" spans="1:34" s="5" customFormat="1">
      <c r="A6575" s="9"/>
      <c r="B6575" s="9"/>
      <c r="C6575" s="9"/>
      <c r="D6575" s="9"/>
      <c r="E6575" s="9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  <c r="AF6575" s="8"/>
      <c r="AG6575" s="8"/>
      <c r="AH6575" s="4"/>
    </row>
    <row r="6576" spans="1:34" s="5" customFormat="1">
      <c r="A6576" s="9"/>
      <c r="B6576" s="9"/>
      <c r="C6576" s="9"/>
      <c r="D6576" s="9"/>
      <c r="E6576" s="9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  <c r="AF6576" s="8"/>
      <c r="AG6576" s="8"/>
      <c r="AH6576" s="4"/>
    </row>
    <row r="6577" spans="1:34" s="5" customFormat="1">
      <c r="A6577" s="9"/>
      <c r="B6577" s="9"/>
      <c r="C6577" s="9"/>
      <c r="D6577" s="9"/>
      <c r="E6577" s="9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  <c r="AF6577" s="8"/>
      <c r="AG6577" s="8"/>
      <c r="AH6577" s="4"/>
    </row>
    <row r="6578" spans="1:34" s="5" customFormat="1">
      <c r="A6578" s="9"/>
      <c r="B6578" s="9"/>
      <c r="C6578" s="9"/>
      <c r="D6578" s="9"/>
      <c r="E6578" s="9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  <c r="AF6578" s="8"/>
      <c r="AG6578" s="8"/>
      <c r="AH6578" s="4"/>
    </row>
    <row r="6579" spans="1:34" s="5" customFormat="1">
      <c r="A6579" s="9"/>
      <c r="B6579" s="9"/>
      <c r="C6579" s="9"/>
      <c r="D6579" s="9"/>
      <c r="E6579" s="9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  <c r="AF6579" s="8"/>
      <c r="AG6579" s="8"/>
      <c r="AH6579" s="4"/>
    </row>
    <row r="6580" spans="1:34" s="5" customFormat="1">
      <c r="A6580" s="9"/>
      <c r="B6580" s="9"/>
      <c r="C6580" s="9"/>
      <c r="D6580" s="9"/>
      <c r="E6580" s="9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  <c r="AF6580" s="8"/>
      <c r="AG6580" s="8"/>
      <c r="AH6580" s="4"/>
    </row>
    <row r="6581" spans="1:34" s="5" customFormat="1">
      <c r="A6581" s="9"/>
      <c r="B6581" s="9"/>
      <c r="C6581" s="9"/>
      <c r="D6581" s="9"/>
      <c r="E6581" s="9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  <c r="AF6581" s="8"/>
      <c r="AG6581" s="8"/>
      <c r="AH6581" s="4"/>
    </row>
    <row r="6582" spans="1:34" s="5" customFormat="1">
      <c r="A6582" s="9"/>
      <c r="B6582" s="9"/>
      <c r="C6582" s="9"/>
      <c r="D6582" s="9"/>
      <c r="E6582" s="9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  <c r="AF6582" s="8"/>
      <c r="AG6582" s="8"/>
      <c r="AH6582" s="4"/>
    </row>
    <row r="6583" spans="1:34" s="5" customFormat="1">
      <c r="A6583" s="9"/>
      <c r="B6583" s="9"/>
      <c r="C6583" s="9"/>
      <c r="D6583" s="9"/>
      <c r="E6583" s="9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  <c r="AF6583" s="8"/>
      <c r="AG6583" s="8"/>
      <c r="AH6583" s="4"/>
    </row>
    <row r="6584" spans="1:34" s="5" customFormat="1">
      <c r="A6584" s="9"/>
      <c r="B6584" s="9"/>
      <c r="C6584" s="9"/>
      <c r="D6584" s="9"/>
      <c r="E6584" s="9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  <c r="AF6584" s="8"/>
      <c r="AG6584" s="8"/>
      <c r="AH6584" s="4"/>
    </row>
    <row r="6585" spans="1:34" s="5" customFormat="1">
      <c r="A6585" s="9"/>
      <c r="B6585" s="9"/>
      <c r="C6585" s="9"/>
      <c r="D6585" s="9"/>
      <c r="E6585" s="9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  <c r="AF6585" s="8"/>
      <c r="AG6585" s="8"/>
      <c r="AH6585" s="4"/>
    </row>
    <row r="6586" spans="1:34" s="5" customFormat="1">
      <c r="A6586" s="9"/>
      <c r="B6586" s="9"/>
      <c r="C6586" s="9"/>
      <c r="D6586" s="9"/>
      <c r="E6586" s="9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  <c r="AF6586" s="8"/>
      <c r="AG6586" s="8"/>
      <c r="AH6586" s="4"/>
    </row>
    <row r="6587" spans="1:34" s="5" customFormat="1">
      <c r="A6587" s="9"/>
      <c r="B6587" s="9"/>
      <c r="C6587" s="9"/>
      <c r="D6587" s="9"/>
      <c r="E6587" s="9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  <c r="AF6587" s="8"/>
      <c r="AG6587" s="8"/>
      <c r="AH6587" s="4"/>
    </row>
    <row r="6588" spans="1:34" s="5" customFormat="1">
      <c r="A6588" s="9"/>
      <c r="B6588" s="9"/>
      <c r="C6588" s="9"/>
      <c r="D6588" s="9"/>
      <c r="E6588" s="9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  <c r="AF6588" s="8"/>
      <c r="AG6588" s="8"/>
      <c r="AH6588" s="4"/>
    </row>
    <row r="6589" spans="1:34" s="5" customFormat="1">
      <c r="A6589" s="9"/>
      <c r="B6589" s="9"/>
      <c r="C6589" s="9"/>
      <c r="D6589" s="9"/>
      <c r="E6589" s="9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  <c r="AF6589" s="8"/>
      <c r="AG6589" s="8"/>
      <c r="AH6589" s="4"/>
    </row>
    <row r="6590" spans="1:34" s="5" customFormat="1">
      <c r="A6590" s="9"/>
      <c r="B6590" s="9"/>
      <c r="C6590" s="9"/>
      <c r="D6590" s="9"/>
      <c r="E6590" s="9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  <c r="AF6590" s="8"/>
      <c r="AG6590" s="8"/>
      <c r="AH6590" s="4"/>
    </row>
    <row r="6591" spans="1:34" s="5" customFormat="1">
      <c r="A6591" s="9"/>
      <c r="B6591" s="9"/>
      <c r="C6591" s="9"/>
      <c r="D6591" s="9"/>
      <c r="E6591" s="9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  <c r="AF6591" s="8"/>
      <c r="AG6591" s="8"/>
      <c r="AH6591" s="4"/>
    </row>
    <row r="6592" spans="1:34" s="5" customFormat="1">
      <c r="A6592" s="9"/>
      <c r="B6592" s="9"/>
      <c r="C6592" s="9"/>
      <c r="D6592" s="9"/>
      <c r="E6592" s="9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  <c r="AF6592" s="8"/>
      <c r="AG6592" s="8"/>
      <c r="AH6592" s="4"/>
    </row>
    <row r="6593" spans="1:34" s="5" customFormat="1">
      <c r="A6593" s="9"/>
      <c r="B6593" s="9"/>
      <c r="C6593" s="9"/>
      <c r="D6593" s="9"/>
      <c r="E6593" s="9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  <c r="AF6593" s="8"/>
      <c r="AG6593" s="8"/>
      <c r="AH6593" s="4"/>
    </row>
    <row r="6594" spans="1:34" s="5" customFormat="1">
      <c r="A6594" s="9"/>
      <c r="B6594" s="9"/>
      <c r="C6594" s="9"/>
      <c r="D6594" s="9"/>
      <c r="E6594" s="9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  <c r="AF6594" s="8"/>
      <c r="AG6594" s="8"/>
      <c r="AH6594" s="4"/>
    </row>
    <row r="6595" spans="1:34" s="5" customFormat="1">
      <c r="A6595" s="9"/>
      <c r="B6595" s="9"/>
      <c r="C6595" s="9"/>
      <c r="D6595" s="9"/>
      <c r="E6595" s="9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  <c r="AF6595" s="8"/>
      <c r="AG6595" s="8"/>
      <c r="AH6595" s="4"/>
    </row>
    <row r="6596" spans="1:34" s="5" customFormat="1">
      <c r="A6596" s="9"/>
      <c r="B6596" s="9"/>
      <c r="C6596" s="9"/>
      <c r="D6596" s="9"/>
      <c r="E6596" s="9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  <c r="AF6596" s="8"/>
      <c r="AG6596" s="8"/>
      <c r="AH6596" s="4"/>
    </row>
    <row r="6597" spans="1:34" s="5" customFormat="1">
      <c r="A6597" s="9"/>
      <c r="B6597" s="9"/>
      <c r="C6597" s="9"/>
      <c r="D6597" s="9"/>
      <c r="E6597" s="9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  <c r="AF6597" s="8"/>
      <c r="AG6597" s="8"/>
      <c r="AH6597" s="4"/>
    </row>
    <row r="6598" spans="1:34" s="5" customFormat="1">
      <c r="A6598" s="9"/>
      <c r="B6598" s="9"/>
      <c r="C6598" s="9"/>
      <c r="D6598" s="9"/>
      <c r="E6598" s="9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  <c r="AF6598" s="8"/>
      <c r="AG6598" s="8"/>
      <c r="AH6598" s="4"/>
    </row>
    <row r="6599" spans="1:34" s="5" customFormat="1">
      <c r="A6599" s="9"/>
      <c r="B6599" s="9"/>
      <c r="C6599" s="9"/>
      <c r="D6599" s="9"/>
      <c r="E6599" s="9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  <c r="AF6599" s="8"/>
      <c r="AG6599" s="8"/>
      <c r="AH6599" s="4"/>
    </row>
    <row r="6600" spans="1:34" s="5" customFormat="1">
      <c r="A6600" s="9"/>
      <c r="B6600" s="9"/>
      <c r="C6600" s="9"/>
      <c r="D6600" s="9"/>
      <c r="E6600" s="9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  <c r="AF6600" s="8"/>
      <c r="AG6600" s="8"/>
      <c r="AH6600" s="4"/>
    </row>
    <row r="6601" spans="1:34" s="5" customFormat="1">
      <c r="A6601" s="9"/>
      <c r="B6601" s="9"/>
      <c r="C6601" s="9"/>
      <c r="D6601" s="9"/>
      <c r="E6601" s="9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  <c r="AF6601" s="8"/>
      <c r="AG6601" s="8"/>
      <c r="AH6601" s="4"/>
    </row>
    <row r="6602" spans="1:34" s="5" customFormat="1">
      <c r="A6602" s="9"/>
      <c r="B6602" s="9"/>
      <c r="C6602" s="9"/>
      <c r="D6602" s="9"/>
      <c r="E6602" s="9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  <c r="AF6602" s="8"/>
      <c r="AG6602" s="8"/>
      <c r="AH6602" s="4"/>
    </row>
    <row r="6603" spans="1:34" s="5" customFormat="1">
      <c r="A6603" s="9"/>
      <c r="B6603" s="9"/>
      <c r="C6603" s="9"/>
      <c r="D6603" s="9"/>
      <c r="E6603" s="9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  <c r="AF6603" s="8"/>
      <c r="AG6603" s="8"/>
      <c r="AH6603" s="4"/>
    </row>
    <row r="6604" spans="1:34" s="5" customFormat="1">
      <c r="A6604" s="9"/>
      <c r="B6604" s="9"/>
      <c r="C6604" s="9"/>
      <c r="D6604" s="9"/>
      <c r="E6604" s="9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  <c r="AF6604" s="8"/>
      <c r="AG6604" s="8"/>
      <c r="AH6604" s="4"/>
    </row>
    <row r="6605" spans="1:34" s="5" customFormat="1">
      <c r="A6605" s="9"/>
      <c r="B6605" s="9"/>
      <c r="C6605" s="9"/>
      <c r="D6605" s="9"/>
      <c r="E6605" s="9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  <c r="AF6605" s="8"/>
      <c r="AG6605" s="8"/>
      <c r="AH6605" s="4"/>
    </row>
    <row r="6606" spans="1:34" s="5" customFormat="1">
      <c r="A6606" s="9"/>
      <c r="B6606" s="9"/>
      <c r="C6606" s="9"/>
      <c r="D6606" s="9"/>
      <c r="E6606" s="9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  <c r="AF6606" s="8"/>
      <c r="AG6606" s="8"/>
      <c r="AH6606" s="4"/>
    </row>
    <row r="6607" spans="1:34" s="5" customFormat="1">
      <c r="A6607" s="9"/>
      <c r="B6607" s="9"/>
      <c r="C6607" s="9"/>
      <c r="D6607" s="9"/>
      <c r="E6607" s="9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  <c r="AF6607" s="8"/>
      <c r="AG6607" s="8"/>
      <c r="AH6607" s="4"/>
    </row>
    <row r="6608" spans="1:34" s="5" customFormat="1">
      <c r="A6608" s="9"/>
      <c r="B6608" s="9"/>
      <c r="C6608" s="9"/>
      <c r="D6608" s="9"/>
      <c r="E6608" s="9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  <c r="AF6608" s="8"/>
      <c r="AG6608" s="8"/>
      <c r="AH6608" s="4"/>
    </row>
    <row r="6609" spans="1:34" s="5" customFormat="1">
      <c r="A6609" s="9"/>
      <c r="B6609" s="9"/>
      <c r="C6609" s="9"/>
      <c r="D6609" s="9"/>
      <c r="E6609" s="9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  <c r="AF6609" s="8"/>
      <c r="AG6609" s="8"/>
      <c r="AH6609" s="4"/>
    </row>
    <row r="6610" spans="1:34" s="5" customFormat="1">
      <c r="A6610" s="9"/>
      <c r="B6610" s="9"/>
      <c r="C6610" s="9"/>
      <c r="D6610" s="9"/>
      <c r="E6610" s="9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  <c r="AF6610" s="8"/>
      <c r="AG6610" s="8"/>
      <c r="AH6610" s="4"/>
    </row>
    <row r="6611" spans="1:34" s="5" customFormat="1">
      <c r="A6611" s="9"/>
      <c r="B6611" s="9"/>
      <c r="C6611" s="9"/>
      <c r="D6611" s="9"/>
      <c r="E6611" s="9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  <c r="AF6611" s="8"/>
      <c r="AG6611" s="8"/>
      <c r="AH6611" s="4"/>
    </row>
    <row r="6612" spans="1:34" s="5" customFormat="1">
      <c r="A6612" s="9"/>
      <c r="B6612" s="9"/>
      <c r="C6612" s="9"/>
      <c r="D6612" s="9"/>
      <c r="E6612" s="9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  <c r="AF6612" s="8"/>
      <c r="AG6612" s="8"/>
      <c r="AH6612" s="4"/>
    </row>
    <row r="6613" spans="1:34" s="5" customFormat="1">
      <c r="A6613" s="9"/>
      <c r="B6613" s="9"/>
      <c r="C6613" s="9"/>
      <c r="D6613" s="9"/>
      <c r="E6613" s="9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  <c r="AF6613" s="8"/>
      <c r="AG6613" s="8"/>
      <c r="AH6613" s="4"/>
    </row>
    <row r="6614" spans="1:34" s="5" customFormat="1">
      <c r="A6614" s="9"/>
      <c r="B6614" s="9"/>
      <c r="C6614" s="9"/>
      <c r="D6614" s="9"/>
      <c r="E6614" s="9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  <c r="AF6614" s="8"/>
      <c r="AG6614" s="8"/>
      <c r="AH6614" s="4"/>
    </row>
    <row r="6615" spans="1:34" s="5" customFormat="1">
      <c r="A6615" s="9"/>
      <c r="B6615" s="9"/>
      <c r="C6615" s="9"/>
      <c r="D6615" s="9"/>
      <c r="E6615" s="9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  <c r="AF6615" s="8"/>
      <c r="AG6615" s="8"/>
      <c r="AH6615" s="4"/>
    </row>
    <row r="6616" spans="1:34" s="5" customFormat="1">
      <c r="A6616" s="9"/>
      <c r="B6616" s="9"/>
      <c r="C6616" s="9"/>
      <c r="D6616" s="9"/>
      <c r="E6616" s="9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  <c r="AF6616" s="8"/>
      <c r="AG6616" s="8"/>
      <c r="AH6616" s="4"/>
    </row>
    <row r="6617" spans="1:34" s="5" customFormat="1">
      <c r="A6617" s="9"/>
      <c r="B6617" s="9"/>
      <c r="C6617" s="9"/>
      <c r="D6617" s="9"/>
      <c r="E6617" s="9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  <c r="AF6617" s="8"/>
      <c r="AG6617" s="8"/>
      <c r="AH6617" s="4"/>
    </row>
    <row r="6618" spans="1:34" s="5" customFormat="1">
      <c r="A6618" s="9"/>
      <c r="B6618" s="9"/>
      <c r="C6618" s="9"/>
      <c r="D6618" s="9"/>
      <c r="E6618" s="9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  <c r="AF6618" s="8"/>
      <c r="AG6618" s="8"/>
      <c r="AH6618" s="4"/>
    </row>
    <row r="6619" spans="1:34" s="5" customFormat="1">
      <c r="A6619" s="9"/>
      <c r="B6619" s="9"/>
      <c r="C6619" s="9"/>
      <c r="D6619" s="9"/>
      <c r="E6619" s="9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  <c r="AF6619" s="8"/>
      <c r="AG6619" s="8"/>
      <c r="AH6619" s="4"/>
    </row>
    <row r="6620" spans="1:34" s="5" customFormat="1">
      <c r="A6620" s="9"/>
      <c r="B6620" s="9"/>
      <c r="C6620" s="9"/>
      <c r="D6620" s="9"/>
      <c r="E6620" s="9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  <c r="AF6620" s="8"/>
      <c r="AG6620" s="8"/>
      <c r="AH6620" s="4"/>
    </row>
    <row r="6621" spans="1:34" s="5" customFormat="1">
      <c r="A6621" s="9"/>
      <c r="B6621" s="9"/>
      <c r="C6621" s="9"/>
      <c r="D6621" s="9"/>
      <c r="E6621" s="9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  <c r="AF6621" s="8"/>
      <c r="AG6621" s="8"/>
      <c r="AH6621" s="4"/>
    </row>
    <row r="6622" spans="1:34" s="5" customFormat="1">
      <c r="A6622" s="9"/>
      <c r="B6622" s="9"/>
      <c r="C6622" s="9"/>
      <c r="D6622" s="9"/>
      <c r="E6622" s="9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  <c r="AF6622" s="8"/>
      <c r="AG6622" s="8"/>
      <c r="AH6622" s="4"/>
    </row>
    <row r="6623" spans="1:34" s="5" customFormat="1">
      <c r="A6623" s="9"/>
      <c r="B6623" s="9"/>
      <c r="C6623" s="9"/>
      <c r="D6623" s="9"/>
      <c r="E6623" s="9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  <c r="AF6623" s="8"/>
      <c r="AG6623" s="8"/>
      <c r="AH6623" s="4"/>
    </row>
    <row r="6624" spans="1:34" s="5" customFormat="1">
      <c r="A6624" s="9"/>
      <c r="B6624" s="9"/>
      <c r="C6624" s="9"/>
      <c r="D6624" s="9"/>
      <c r="E6624" s="9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  <c r="AF6624" s="8"/>
      <c r="AG6624" s="8"/>
      <c r="AH6624" s="4"/>
    </row>
    <row r="6625" spans="1:34" s="5" customFormat="1">
      <c r="A6625" s="9"/>
      <c r="B6625" s="9"/>
      <c r="C6625" s="9"/>
      <c r="D6625" s="9"/>
      <c r="E6625" s="9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  <c r="AF6625" s="8"/>
      <c r="AG6625" s="8"/>
      <c r="AH6625" s="4"/>
    </row>
    <row r="6626" spans="1:34" s="5" customFormat="1">
      <c r="A6626" s="9"/>
      <c r="B6626" s="9"/>
      <c r="C6626" s="9"/>
      <c r="D6626" s="9"/>
      <c r="E6626" s="9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  <c r="AF6626" s="8"/>
      <c r="AG6626" s="8"/>
      <c r="AH6626" s="4"/>
    </row>
    <row r="6627" spans="1:34" s="5" customFormat="1">
      <c r="A6627" s="9"/>
      <c r="B6627" s="9"/>
      <c r="C6627" s="9"/>
      <c r="D6627" s="9"/>
      <c r="E6627" s="9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  <c r="AF6627" s="8"/>
      <c r="AG6627" s="8"/>
      <c r="AH6627" s="4"/>
    </row>
    <row r="6628" spans="1:34" s="5" customFormat="1">
      <c r="A6628" s="9"/>
      <c r="B6628" s="9"/>
      <c r="C6628" s="9"/>
      <c r="D6628" s="9"/>
      <c r="E6628" s="9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  <c r="AF6628" s="8"/>
      <c r="AG6628" s="8"/>
      <c r="AH6628" s="4"/>
    </row>
    <row r="6629" spans="1:34" s="5" customFormat="1">
      <c r="A6629" s="9"/>
      <c r="B6629" s="9"/>
      <c r="C6629" s="9"/>
      <c r="D6629" s="9"/>
      <c r="E6629" s="9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  <c r="AF6629" s="8"/>
      <c r="AG6629" s="8"/>
      <c r="AH6629" s="4"/>
    </row>
    <row r="6630" spans="1:34" s="5" customFormat="1">
      <c r="A6630" s="9"/>
      <c r="B6630" s="9"/>
      <c r="C6630" s="9"/>
      <c r="D6630" s="9"/>
      <c r="E6630" s="9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  <c r="AF6630" s="8"/>
      <c r="AG6630" s="8"/>
      <c r="AH6630" s="4"/>
    </row>
    <row r="6631" spans="1:34" s="5" customFormat="1">
      <c r="A6631" s="9"/>
      <c r="B6631" s="9"/>
      <c r="C6631" s="9"/>
      <c r="D6631" s="9"/>
      <c r="E6631" s="9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  <c r="AF6631" s="8"/>
      <c r="AG6631" s="8"/>
      <c r="AH6631" s="4"/>
    </row>
    <row r="6632" spans="1:34" s="5" customFormat="1">
      <c r="A6632" s="9"/>
      <c r="B6632" s="9"/>
      <c r="C6632" s="9"/>
      <c r="D6632" s="9"/>
      <c r="E6632" s="9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  <c r="AF6632" s="8"/>
      <c r="AG6632" s="8"/>
      <c r="AH6632" s="4"/>
    </row>
    <row r="6633" spans="1:34" s="5" customFormat="1">
      <c r="A6633" s="9"/>
      <c r="B6633" s="9"/>
      <c r="C6633" s="9"/>
      <c r="D6633" s="9"/>
      <c r="E6633" s="9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  <c r="AF6633" s="8"/>
      <c r="AG6633" s="8"/>
      <c r="AH6633" s="4"/>
    </row>
    <row r="6634" spans="1:34" s="5" customFormat="1">
      <c r="A6634" s="9"/>
      <c r="B6634" s="9"/>
      <c r="C6634" s="9"/>
      <c r="D6634" s="9"/>
      <c r="E6634" s="9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  <c r="AF6634" s="8"/>
      <c r="AG6634" s="8"/>
      <c r="AH6634" s="4"/>
    </row>
    <row r="6635" spans="1:34" s="5" customFormat="1">
      <c r="A6635" s="9"/>
      <c r="B6635" s="9"/>
      <c r="C6635" s="9"/>
      <c r="D6635" s="9"/>
      <c r="E6635" s="9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  <c r="AF6635" s="8"/>
      <c r="AG6635" s="8"/>
      <c r="AH6635" s="4"/>
    </row>
    <row r="6636" spans="1:34" s="5" customFormat="1">
      <c r="A6636" s="9"/>
      <c r="B6636" s="9"/>
      <c r="C6636" s="9"/>
      <c r="D6636" s="9"/>
      <c r="E6636" s="9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  <c r="AF6636" s="8"/>
      <c r="AG6636" s="8"/>
      <c r="AH6636" s="4"/>
    </row>
    <row r="6637" spans="1:34" s="5" customFormat="1">
      <c r="A6637" s="9"/>
      <c r="B6637" s="9"/>
      <c r="C6637" s="9"/>
      <c r="D6637" s="9"/>
      <c r="E6637" s="9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  <c r="AF6637" s="8"/>
      <c r="AG6637" s="8"/>
      <c r="AH6637" s="4"/>
    </row>
    <row r="6638" spans="1:34" s="5" customFormat="1">
      <c r="A6638" s="9"/>
      <c r="B6638" s="9"/>
      <c r="C6638" s="9"/>
      <c r="D6638" s="9"/>
      <c r="E6638" s="9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  <c r="AF6638" s="8"/>
      <c r="AG6638" s="8"/>
      <c r="AH6638" s="4"/>
    </row>
    <row r="6639" spans="1:34" s="5" customFormat="1">
      <c r="A6639" s="9"/>
      <c r="B6639" s="9"/>
      <c r="C6639" s="9"/>
      <c r="D6639" s="9"/>
      <c r="E6639" s="9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  <c r="AF6639" s="8"/>
      <c r="AG6639" s="8"/>
      <c r="AH6639" s="4"/>
    </row>
    <row r="6640" spans="1:34" s="5" customFormat="1">
      <c r="A6640" s="9"/>
      <c r="B6640" s="9"/>
      <c r="C6640" s="9"/>
      <c r="D6640" s="9"/>
      <c r="E6640" s="9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  <c r="AF6640" s="8"/>
      <c r="AG6640" s="8"/>
      <c r="AH6640" s="4"/>
    </row>
    <row r="6641" spans="1:34" s="5" customFormat="1">
      <c r="A6641" s="9"/>
      <c r="B6641" s="9"/>
      <c r="C6641" s="9"/>
      <c r="D6641" s="9"/>
      <c r="E6641" s="9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  <c r="AF6641" s="8"/>
      <c r="AG6641" s="8"/>
      <c r="AH6641" s="4"/>
    </row>
    <row r="6642" spans="1:34" s="5" customFormat="1">
      <c r="A6642" s="9"/>
      <c r="B6642" s="9"/>
      <c r="C6642" s="9"/>
      <c r="D6642" s="9"/>
      <c r="E6642" s="9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  <c r="AF6642" s="8"/>
      <c r="AG6642" s="8"/>
      <c r="AH6642" s="4"/>
    </row>
    <row r="6643" spans="1:34" s="5" customFormat="1">
      <c r="A6643" s="9"/>
      <c r="B6643" s="9"/>
      <c r="C6643" s="9"/>
      <c r="D6643" s="9"/>
      <c r="E6643" s="9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  <c r="AF6643" s="8"/>
      <c r="AG6643" s="8"/>
      <c r="AH6643" s="4"/>
    </row>
    <row r="6644" spans="1:34" s="5" customFormat="1">
      <c r="A6644" s="9"/>
      <c r="B6644" s="9"/>
      <c r="C6644" s="9"/>
      <c r="D6644" s="9"/>
      <c r="E6644" s="9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  <c r="AF6644" s="8"/>
      <c r="AG6644" s="8"/>
      <c r="AH6644" s="4"/>
    </row>
    <row r="6645" spans="1:34" s="5" customFormat="1">
      <c r="A6645" s="9"/>
      <c r="B6645" s="9"/>
      <c r="C6645" s="9"/>
      <c r="D6645" s="9"/>
      <c r="E6645" s="9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  <c r="AF6645" s="8"/>
      <c r="AG6645" s="8"/>
      <c r="AH6645" s="4"/>
    </row>
    <row r="6646" spans="1:34" s="5" customFormat="1">
      <c r="A6646" s="9"/>
      <c r="B6646" s="9"/>
      <c r="C6646" s="9"/>
      <c r="D6646" s="9"/>
      <c r="E6646" s="9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  <c r="AF6646" s="8"/>
      <c r="AG6646" s="8"/>
      <c r="AH6646" s="4"/>
    </row>
    <row r="6647" spans="1:34" s="5" customFormat="1">
      <c r="A6647" s="9"/>
      <c r="B6647" s="9"/>
      <c r="C6647" s="9"/>
      <c r="D6647" s="9"/>
      <c r="E6647" s="9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  <c r="AF6647" s="8"/>
      <c r="AG6647" s="8"/>
      <c r="AH6647" s="4"/>
    </row>
    <row r="6648" spans="1:34" s="5" customFormat="1">
      <c r="A6648" s="9"/>
      <c r="B6648" s="9"/>
      <c r="C6648" s="9"/>
      <c r="D6648" s="9"/>
      <c r="E6648" s="9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  <c r="AF6648" s="8"/>
      <c r="AG6648" s="8"/>
      <c r="AH6648" s="4"/>
    </row>
    <row r="6649" spans="1:34" s="5" customFormat="1">
      <c r="A6649" s="9"/>
      <c r="B6649" s="9"/>
      <c r="C6649" s="9"/>
      <c r="D6649" s="9"/>
      <c r="E6649" s="9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  <c r="AF6649" s="8"/>
      <c r="AG6649" s="8"/>
      <c r="AH6649" s="4"/>
    </row>
    <row r="6650" spans="1:34" s="5" customFormat="1">
      <c r="A6650" s="9"/>
      <c r="B6650" s="9"/>
      <c r="C6650" s="9"/>
      <c r="D6650" s="9"/>
      <c r="E6650" s="9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  <c r="AF6650" s="8"/>
      <c r="AG6650" s="8"/>
      <c r="AH6650" s="4"/>
    </row>
    <row r="6651" spans="1:34" s="5" customFormat="1">
      <c r="A6651" s="9"/>
      <c r="B6651" s="9"/>
      <c r="C6651" s="9"/>
      <c r="D6651" s="9"/>
      <c r="E6651" s="9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  <c r="AF6651" s="8"/>
      <c r="AG6651" s="8"/>
      <c r="AH6651" s="4"/>
    </row>
    <row r="6652" spans="1:34" s="5" customFormat="1">
      <c r="A6652" s="9"/>
      <c r="B6652" s="9"/>
      <c r="C6652" s="9"/>
      <c r="D6652" s="9"/>
      <c r="E6652" s="9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  <c r="AF6652" s="8"/>
      <c r="AG6652" s="8"/>
      <c r="AH6652" s="4"/>
    </row>
    <row r="6653" spans="1:34" s="5" customFormat="1">
      <c r="A6653" s="9"/>
      <c r="B6653" s="9"/>
      <c r="C6653" s="9"/>
      <c r="D6653" s="9"/>
      <c r="E6653" s="9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  <c r="AF6653" s="8"/>
      <c r="AG6653" s="8"/>
      <c r="AH6653" s="4"/>
    </row>
    <row r="6654" spans="1:34" s="5" customFormat="1">
      <c r="A6654" s="9"/>
      <c r="B6654" s="9"/>
      <c r="C6654" s="9"/>
      <c r="D6654" s="9"/>
      <c r="E6654" s="9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  <c r="AF6654" s="8"/>
      <c r="AG6654" s="8"/>
      <c r="AH6654" s="4"/>
    </row>
    <row r="6655" spans="1:34" s="5" customFormat="1">
      <c r="A6655" s="9"/>
      <c r="B6655" s="9"/>
      <c r="C6655" s="9"/>
      <c r="D6655" s="9"/>
      <c r="E6655" s="9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  <c r="AF6655" s="8"/>
      <c r="AG6655" s="8"/>
      <c r="AH6655" s="4"/>
    </row>
    <row r="6656" spans="1:34" s="5" customFormat="1">
      <c r="A6656" s="9"/>
      <c r="B6656" s="9"/>
      <c r="C6656" s="9"/>
      <c r="D6656" s="9"/>
      <c r="E6656" s="9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  <c r="AF6656" s="8"/>
      <c r="AG6656" s="8"/>
      <c r="AH6656" s="4"/>
    </row>
    <row r="6657" spans="1:34" s="5" customFormat="1">
      <c r="A6657" s="9"/>
      <c r="B6657" s="9"/>
      <c r="C6657" s="9"/>
      <c r="D6657" s="9"/>
      <c r="E6657" s="9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  <c r="AF6657" s="8"/>
      <c r="AG6657" s="8"/>
      <c r="AH6657" s="4"/>
    </row>
    <row r="6658" spans="1:34" s="5" customFormat="1">
      <c r="A6658" s="9"/>
      <c r="B6658" s="9"/>
      <c r="C6658" s="9"/>
      <c r="D6658" s="9"/>
      <c r="E6658" s="9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  <c r="AF6658" s="8"/>
      <c r="AG6658" s="8"/>
      <c r="AH6658" s="4"/>
    </row>
    <row r="6659" spans="1:34" s="5" customFormat="1">
      <c r="A6659" s="9"/>
      <c r="B6659" s="9"/>
      <c r="C6659" s="9"/>
      <c r="D6659" s="9"/>
      <c r="E6659" s="9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  <c r="AF6659" s="8"/>
      <c r="AG6659" s="8"/>
      <c r="AH6659" s="4"/>
    </row>
    <row r="6660" spans="1:34" s="5" customFormat="1">
      <c r="A6660" s="9"/>
      <c r="B6660" s="9"/>
      <c r="C6660" s="9"/>
      <c r="D6660" s="9"/>
      <c r="E6660" s="9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  <c r="AF6660" s="8"/>
      <c r="AG6660" s="8"/>
      <c r="AH6660" s="4"/>
    </row>
    <row r="6661" spans="1:34" s="5" customFormat="1">
      <c r="A6661" s="9"/>
      <c r="B6661" s="9"/>
      <c r="C6661" s="9"/>
      <c r="D6661" s="9"/>
      <c r="E6661" s="9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  <c r="AF6661" s="8"/>
      <c r="AG6661" s="8"/>
      <c r="AH6661" s="4"/>
    </row>
    <row r="6662" spans="1:34" s="5" customFormat="1">
      <c r="A6662" s="9"/>
      <c r="B6662" s="9"/>
      <c r="C6662" s="9"/>
      <c r="D6662" s="9"/>
      <c r="E6662" s="9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  <c r="AF6662" s="8"/>
      <c r="AG6662" s="8"/>
      <c r="AH6662" s="4"/>
    </row>
    <row r="6663" spans="1:34" s="5" customFormat="1">
      <c r="A6663" s="9"/>
      <c r="B6663" s="9"/>
      <c r="C6663" s="9"/>
      <c r="D6663" s="9"/>
      <c r="E6663" s="9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  <c r="AF6663" s="8"/>
      <c r="AG6663" s="8"/>
      <c r="AH6663" s="4"/>
    </row>
    <row r="6664" spans="1:34" s="5" customFormat="1">
      <c r="A6664" s="9"/>
      <c r="B6664" s="9"/>
      <c r="C6664" s="9"/>
      <c r="D6664" s="9"/>
      <c r="E6664" s="9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  <c r="AF6664" s="8"/>
      <c r="AG6664" s="8"/>
      <c r="AH6664" s="4"/>
    </row>
    <row r="6665" spans="1:34" s="5" customFormat="1">
      <c r="A6665" s="9"/>
      <c r="B6665" s="9"/>
      <c r="C6665" s="9"/>
      <c r="D6665" s="9"/>
      <c r="E6665" s="9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  <c r="AF6665" s="8"/>
      <c r="AG6665" s="8"/>
      <c r="AH6665" s="4"/>
    </row>
    <row r="6666" spans="1:34" s="5" customFormat="1">
      <c r="A6666" s="9"/>
      <c r="B6666" s="9"/>
      <c r="C6666" s="9"/>
      <c r="D6666" s="9"/>
      <c r="E6666" s="9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  <c r="AF6666" s="8"/>
      <c r="AG6666" s="8"/>
      <c r="AH6666" s="4"/>
    </row>
    <row r="6667" spans="1:34" s="5" customFormat="1">
      <c r="A6667" s="9"/>
      <c r="B6667" s="9"/>
      <c r="C6667" s="9"/>
      <c r="D6667" s="9"/>
      <c r="E6667" s="9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  <c r="AF6667" s="8"/>
      <c r="AG6667" s="8"/>
      <c r="AH6667" s="4"/>
    </row>
    <row r="6668" spans="1:34" s="5" customFormat="1">
      <c r="A6668" s="9"/>
      <c r="B6668" s="9"/>
      <c r="C6668" s="9"/>
      <c r="D6668" s="9"/>
      <c r="E6668" s="9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  <c r="AF6668" s="8"/>
      <c r="AG6668" s="8"/>
      <c r="AH6668" s="4"/>
    </row>
    <row r="6669" spans="1:34" s="5" customFormat="1">
      <c r="A6669" s="9"/>
      <c r="B6669" s="9"/>
      <c r="C6669" s="9"/>
      <c r="D6669" s="9"/>
      <c r="E6669" s="9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  <c r="AF6669" s="8"/>
      <c r="AG6669" s="8"/>
      <c r="AH6669" s="4"/>
    </row>
    <row r="6670" spans="1:34" s="5" customFormat="1">
      <c r="A6670" s="9"/>
      <c r="B6670" s="9"/>
      <c r="C6670" s="9"/>
      <c r="D6670" s="9"/>
      <c r="E6670" s="9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  <c r="AF6670" s="8"/>
      <c r="AG6670" s="8"/>
      <c r="AH6670" s="4"/>
    </row>
    <row r="6671" spans="1:34" s="5" customFormat="1">
      <c r="A6671" s="9"/>
      <c r="B6671" s="9"/>
      <c r="C6671" s="9"/>
      <c r="D6671" s="9"/>
      <c r="E6671" s="9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  <c r="AF6671" s="8"/>
      <c r="AG6671" s="8"/>
      <c r="AH6671" s="4"/>
    </row>
    <row r="6672" spans="1:34" s="5" customFormat="1">
      <c r="A6672" s="9"/>
      <c r="B6672" s="9"/>
      <c r="C6672" s="9"/>
      <c r="D6672" s="9"/>
      <c r="E6672" s="9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  <c r="AF6672" s="8"/>
      <c r="AG6672" s="8"/>
      <c r="AH6672" s="4"/>
    </row>
    <row r="6673" spans="1:34" s="5" customFormat="1">
      <c r="A6673" s="9"/>
      <c r="B6673" s="9"/>
      <c r="C6673" s="9"/>
      <c r="D6673" s="9"/>
      <c r="E6673" s="9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  <c r="AF6673" s="8"/>
      <c r="AG6673" s="8"/>
      <c r="AH6673" s="4"/>
    </row>
    <row r="6674" spans="1:34" s="5" customFormat="1">
      <c r="A6674" s="9"/>
      <c r="B6674" s="9"/>
      <c r="C6674" s="9"/>
      <c r="D6674" s="9"/>
      <c r="E6674" s="9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  <c r="AF6674" s="8"/>
      <c r="AG6674" s="8"/>
      <c r="AH6674" s="4"/>
    </row>
    <row r="6675" spans="1:34" s="5" customFormat="1">
      <c r="A6675" s="9"/>
      <c r="B6675" s="9"/>
      <c r="C6675" s="9"/>
      <c r="D6675" s="9"/>
      <c r="E6675" s="9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  <c r="AF6675" s="8"/>
      <c r="AG6675" s="8"/>
      <c r="AH6675" s="4"/>
    </row>
    <row r="6676" spans="1:34" s="5" customFormat="1">
      <c r="A6676" s="9"/>
      <c r="B6676" s="9"/>
      <c r="C6676" s="9"/>
      <c r="D6676" s="9"/>
      <c r="E6676" s="9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  <c r="AF6676" s="8"/>
      <c r="AG6676" s="8"/>
      <c r="AH6676" s="4"/>
    </row>
    <row r="6677" spans="1:34" s="5" customFormat="1">
      <c r="A6677" s="9"/>
      <c r="B6677" s="9"/>
      <c r="C6677" s="9"/>
      <c r="D6677" s="9"/>
      <c r="E6677" s="9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  <c r="AF6677" s="8"/>
      <c r="AG6677" s="8"/>
      <c r="AH6677" s="4"/>
    </row>
    <row r="6678" spans="1:34" s="5" customFormat="1">
      <c r="A6678" s="9"/>
      <c r="B6678" s="9"/>
      <c r="C6678" s="9"/>
      <c r="D6678" s="9"/>
      <c r="E6678" s="9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  <c r="AF6678" s="8"/>
      <c r="AG6678" s="8"/>
      <c r="AH6678" s="4"/>
    </row>
    <row r="6679" spans="1:34" s="5" customFormat="1">
      <c r="A6679" s="9"/>
      <c r="B6679" s="9"/>
      <c r="C6679" s="9"/>
      <c r="D6679" s="9"/>
      <c r="E6679" s="9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  <c r="AF6679" s="8"/>
      <c r="AG6679" s="8"/>
      <c r="AH6679" s="4"/>
    </row>
    <row r="6680" spans="1:34" s="5" customFormat="1">
      <c r="A6680" s="9"/>
      <c r="B6680" s="9"/>
      <c r="C6680" s="9"/>
      <c r="D6680" s="9"/>
      <c r="E6680" s="9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  <c r="AF6680" s="8"/>
      <c r="AG6680" s="8"/>
      <c r="AH6680" s="4"/>
    </row>
    <row r="6681" spans="1:34" s="5" customFormat="1">
      <c r="A6681" s="9"/>
      <c r="B6681" s="9"/>
      <c r="C6681" s="9"/>
      <c r="D6681" s="9"/>
      <c r="E6681" s="9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  <c r="AF6681" s="8"/>
      <c r="AG6681" s="8"/>
      <c r="AH6681" s="4"/>
    </row>
    <row r="6682" spans="1:34" s="5" customFormat="1">
      <c r="A6682" s="9"/>
      <c r="B6682" s="9"/>
      <c r="C6682" s="9"/>
      <c r="D6682" s="9"/>
      <c r="E6682" s="9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  <c r="AF6682" s="8"/>
      <c r="AG6682" s="8"/>
      <c r="AH6682" s="4"/>
    </row>
    <row r="6683" spans="1:34" s="5" customFormat="1">
      <c r="A6683" s="9"/>
      <c r="B6683" s="9"/>
      <c r="C6683" s="9"/>
      <c r="D6683" s="9"/>
      <c r="E6683" s="9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  <c r="AF6683" s="8"/>
      <c r="AG6683" s="8"/>
      <c r="AH6683" s="4"/>
    </row>
    <row r="6684" spans="1:34" s="5" customFormat="1">
      <c r="A6684" s="9"/>
      <c r="B6684" s="9"/>
      <c r="C6684" s="9"/>
      <c r="D6684" s="9"/>
      <c r="E6684" s="9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  <c r="AF6684" s="8"/>
      <c r="AG6684" s="8"/>
      <c r="AH6684" s="4"/>
    </row>
    <row r="6685" spans="1:34" s="5" customFormat="1">
      <c r="A6685" s="9"/>
      <c r="B6685" s="9"/>
      <c r="C6685" s="9"/>
      <c r="D6685" s="9"/>
      <c r="E6685" s="9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  <c r="AF6685" s="8"/>
      <c r="AG6685" s="8"/>
      <c r="AH6685" s="4"/>
    </row>
    <row r="6686" spans="1:34" s="5" customFormat="1">
      <c r="A6686" s="9"/>
      <c r="B6686" s="9"/>
      <c r="C6686" s="9"/>
      <c r="D6686" s="9"/>
      <c r="E6686" s="9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  <c r="AF6686" s="8"/>
      <c r="AG6686" s="8"/>
      <c r="AH6686" s="4"/>
    </row>
    <row r="6687" spans="1:34" s="5" customFormat="1">
      <c r="A6687" s="9"/>
      <c r="B6687" s="9"/>
      <c r="C6687" s="9"/>
      <c r="D6687" s="9"/>
      <c r="E6687" s="9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  <c r="AF6687" s="8"/>
      <c r="AG6687" s="8"/>
      <c r="AH6687" s="4"/>
    </row>
    <row r="6688" spans="1:34" s="5" customFormat="1">
      <c r="A6688" s="9"/>
      <c r="B6688" s="9"/>
      <c r="C6688" s="9"/>
      <c r="D6688" s="9"/>
      <c r="E6688" s="9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  <c r="AF6688" s="8"/>
      <c r="AG6688" s="8"/>
      <c r="AH6688" s="4"/>
    </row>
    <row r="6689" spans="1:34" s="5" customFormat="1">
      <c r="A6689" s="9"/>
      <c r="B6689" s="9"/>
      <c r="C6689" s="9"/>
      <c r="D6689" s="9"/>
      <c r="E6689" s="9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  <c r="AF6689" s="8"/>
      <c r="AG6689" s="8"/>
      <c r="AH6689" s="4"/>
    </row>
    <row r="6690" spans="1:34" s="5" customFormat="1">
      <c r="A6690" s="9"/>
      <c r="B6690" s="9"/>
      <c r="C6690" s="9"/>
      <c r="D6690" s="9"/>
      <c r="E6690" s="9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  <c r="AF6690" s="8"/>
      <c r="AG6690" s="8"/>
      <c r="AH6690" s="4"/>
    </row>
    <row r="6691" spans="1:34" s="5" customFormat="1">
      <c r="A6691" s="9"/>
      <c r="B6691" s="9"/>
      <c r="C6691" s="9"/>
      <c r="D6691" s="9"/>
      <c r="E6691" s="9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  <c r="AF6691" s="8"/>
      <c r="AG6691" s="8"/>
      <c r="AH6691" s="4"/>
    </row>
    <row r="6692" spans="1:34" s="5" customFormat="1">
      <c r="A6692" s="9"/>
      <c r="B6692" s="9"/>
      <c r="C6692" s="9"/>
      <c r="D6692" s="9"/>
      <c r="E6692" s="9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  <c r="AF6692" s="8"/>
      <c r="AG6692" s="8"/>
      <c r="AH6692" s="4"/>
    </row>
    <row r="6693" spans="1:34" s="5" customFormat="1">
      <c r="A6693" s="9"/>
      <c r="B6693" s="9"/>
      <c r="C6693" s="9"/>
      <c r="D6693" s="9"/>
      <c r="E6693" s="9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  <c r="AF6693" s="8"/>
      <c r="AG6693" s="8"/>
      <c r="AH6693" s="4"/>
    </row>
    <row r="6694" spans="1:34" s="5" customFormat="1">
      <c r="A6694" s="9"/>
      <c r="B6694" s="9"/>
      <c r="C6694" s="9"/>
      <c r="D6694" s="9"/>
      <c r="E6694" s="9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  <c r="AF6694" s="8"/>
      <c r="AG6694" s="8"/>
      <c r="AH6694" s="4"/>
    </row>
    <row r="6695" spans="1:34" s="5" customFormat="1">
      <c r="A6695" s="9"/>
      <c r="B6695" s="9"/>
      <c r="C6695" s="9"/>
      <c r="D6695" s="9"/>
      <c r="E6695" s="9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  <c r="AF6695" s="8"/>
      <c r="AG6695" s="8"/>
      <c r="AH6695" s="4"/>
    </row>
    <row r="6696" spans="1:34" s="5" customFormat="1">
      <c r="A6696" s="9"/>
      <c r="B6696" s="9"/>
      <c r="C6696" s="9"/>
      <c r="D6696" s="9"/>
      <c r="E6696" s="9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  <c r="AF6696" s="8"/>
      <c r="AG6696" s="8"/>
      <c r="AH6696" s="4"/>
    </row>
    <row r="6697" spans="1:34" s="5" customFormat="1">
      <c r="A6697" s="9"/>
      <c r="B6697" s="9"/>
      <c r="C6697" s="9"/>
      <c r="D6697" s="9"/>
      <c r="E6697" s="9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  <c r="AF6697" s="8"/>
      <c r="AG6697" s="8"/>
      <c r="AH6697" s="4"/>
    </row>
    <row r="6698" spans="1:34" s="5" customFormat="1">
      <c r="A6698" s="9"/>
      <c r="B6698" s="9"/>
      <c r="C6698" s="9"/>
      <c r="D6698" s="9"/>
      <c r="E6698" s="9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  <c r="AF6698" s="8"/>
      <c r="AG6698" s="8"/>
      <c r="AH6698" s="4"/>
    </row>
    <row r="6699" spans="1:34" s="5" customFormat="1">
      <c r="A6699" s="9"/>
      <c r="B6699" s="9"/>
      <c r="C6699" s="9"/>
      <c r="D6699" s="9"/>
      <c r="E6699" s="9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  <c r="AF6699" s="8"/>
      <c r="AG6699" s="8"/>
      <c r="AH6699" s="4"/>
    </row>
    <row r="6700" spans="1:34" s="5" customFormat="1">
      <c r="A6700" s="9"/>
      <c r="B6700" s="9"/>
      <c r="C6700" s="9"/>
      <c r="D6700" s="9"/>
      <c r="E6700" s="9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  <c r="AF6700" s="8"/>
      <c r="AG6700" s="8"/>
      <c r="AH6700" s="4"/>
    </row>
    <row r="6701" spans="1:34" s="5" customFormat="1">
      <c r="A6701" s="9"/>
      <c r="B6701" s="9"/>
      <c r="C6701" s="9"/>
      <c r="D6701" s="9"/>
      <c r="E6701" s="9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  <c r="AF6701" s="8"/>
      <c r="AG6701" s="8"/>
      <c r="AH6701" s="4"/>
    </row>
    <row r="6702" spans="1:34" s="5" customFormat="1">
      <c r="A6702" s="9"/>
      <c r="B6702" s="9"/>
      <c r="C6702" s="9"/>
      <c r="D6702" s="9"/>
      <c r="E6702" s="9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  <c r="AF6702" s="8"/>
      <c r="AG6702" s="8"/>
      <c r="AH6702" s="4"/>
    </row>
    <row r="6703" spans="1:34" s="5" customFormat="1">
      <c r="A6703" s="9"/>
      <c r="B6703" s="9"/>
      <c r="C6703" s="9"/>
      <c r="D6703" s="9"/>
      <c r="E6703" s="9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  <c r="AF6703" s="8"/>
      <c r="AG6703" s="8"/>
      <c r="AH6703" s="4"/>
    </row>
    <row r="6704" spans="1:34" s="5" customFormat="1">
      <c r="A6704" s="9"/>
      <c r="B6704" s="9"/>
      <c r="C6704" s="9"/>
      <c r="D6704" s="9"/>
      <c r="E6704" s="9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  <c r="AF6704" s="8"/>
      <c r="AG6704" s="8"/>
      <c r="AH6704" s="4"/>
    </row>
    <row r="6705" spans="1:34" s="5" customFormat="1">
      <c r="A6705" s="9"/>
      <c r="B6705" s="9"/>
      <c r="C6705" s="9"/>
      <c r="D6705" s="9"/>
      <c r="E6705" s="9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  <c r="AF6705" s="8"/>
      <c r="AG6705" s="8"/>
      <c r="AH6705" s="4"/>
    </row>
    <row r="6706" spans="1:34" s="5" customFormat="1">
      <c r="A6706" s="9"/>
      <c r="B6706" s="9"/>
      <c r="C6706" s="9"/>
      <c r="D6706" s="9"/>
      <c r="E6706" s="9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  <c r="AF6706" s="8"/>
      <c r="AG6706" s="8"/>
      <c r="AH6706" s="4"/>
    </row>
    <row r="6707" spans="1:34" s="5" customFormat="1">
      <c r="A6707" s="9"/>
      <c r="B6707" s="9"/>
      <c r="C6707" s="9"/>
      <c r="D6707" s="9"/>
      <c r="E6707" s="9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  <c r="AF6707" s="8"/>
      <c r="AG6707" s="8"/>
      <c r="AH6707" s="4"/>
    </row>
    <row r="6708" spans="1:34" s="5" customFormat="1">
      <c r="A6708" s="9"/>
      <c r="B6708" s="9"/>
      <c r="C6708" s="9"/>
      <c r="D6708" s="9"/>
      <c r="E6708" s="9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  <c r="AF6708" s="8"/>
      <c r="AG6708" s="8"/>
      <c r="AH6708" s="4"/>
    </row>
    <row r="6709" spans="1:34" s="5" customFormat="1">
      <c r="A6709" s="9"/>
      <c r="B6709" s="9"/>
      <c r="C6709" s="9"/>
      <c r="D6709" s="9"/>
      <c r="E6709" s="9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  <c r="AF6709" s="8"/>
      <c r="AG6709" s="8"/>
      <c r="AH6709" s="4"/>
    </row>
    <row r="6710" spans="1:34" s="5" customFormat="1">
      <c r="A6710" s="9"/>
      <c r="B6710" s="9"/>
      <c r="C6710" s="9"/>
      <c r="D6710" s="9"/>
      <c r="E6710" s="9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  <c r="AF6710" s="8"/>
      <c r="AG6710" s="8"/>
      <c r="AH6710" s="4"/>
    </row>
    <row r="6711" spans="1:34" s="5" customFormat="1">
      <c r="A6711" s="9"/>
      <c r="B6711" s="9"/>
      <c r="C6711" s="9"/>
      <c r="D6711" s="9"/>
      <c r="E6711" s="9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  <c r="AF6711" s="8"/>
      <c r="AG6711" s="8"/>
      <c r="AH6711" s="4"/>
    </row>
    <row r="6712" spans="1:34" s="5" customFormat="1">
      <c r="A6712" s="9"/>
      <c r="B6712" s="9"/>
      <c r="C6712" s="9"/>
      <c r="D6712" s="9"/>
      <c r="E6712" s="9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  <c r="AF6712" s="8"/>
      <c r="AG6712" s="8"/>
      <c r="AH6712" s="4"/>
    </row>
    <row r="6713" spans="1:34" s="5" customFormat="1">
      <c r="A6713" s="9"/>
      <c r="B6713" s="9"/>
      <c r="C6713" s="9"/>
      <c r="D6713" s="9"/>
      <c r="E6713" s="9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  <c r="AF6713" s="8"/>
      <c r="AG6713" s="8"/>
      <c r="AH6713" s="4"/>
    </row>
    <row r="6714" spans="1:34" s="5" customFormat="1">
      <c r="A6714" s="9"/>
      <c r="B6714" s="9"/>
      <c r="C6714" s="9"/>
      <c r="D6714" s="9"/>
      <c r="E6714" s="9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  <c r="AF6714" s="8"/>
      <c r="AG6714" s="8"/>
      <c r="AH6714" s="4"/>
    </row>
    <row r="6715" spans="1:34" s="5" customFormat="1">
      <c r="A6715" s="9"/>
      <c r="B6715" s="9"/>
      <c r="C6715" s="9"/>
      <c r="D6715" s="9"/>
      <c r="E6715" s="9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  <c r="AF6715" s="8"/>
      <c r="AG6715" s="8"/>
      <c r="AH6715" s="4"/>
    </row>
    <row r="6716" spans="1:34" s="5" customFormat="1">
      <c r="A6716" s="9"/>
      <c r="B6716" s="9"/>
      <c r="C6716" s="9"/>
      <c r="D6716" s="9"/>
      <c r="E6716" s="9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  <c r="AF6716" s="8"/>
      <c r="AG6716" s="8"/>
      <c r="AH6716" s="4"/>
    </row>
    <row r="6717" spans="1:34" s="5" customFormat="1">
      <c r="A6717" s="9"/>
      <c r="B6717" s="9"/>
      <c r="C6717" s="9"/>
      <c r="D6717" s="9"/>
      <c r="E6717" s="9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  <c r="AF6717" s="8"/>
      <c r="AG6717" s="8"/>
      <c r="AH6717" s="4"/>
    </row>
    <row r="6718" spans="1:34" s="5" customFormat="1">
      <c r="A6718" s="9"/>
      <c r="B6718" s="9"/>
      <c r="C6718" s="9"/>
      <c r="D6718" s="9"/>
      <c r="E6718" s="9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  <c r="AF6718" s="8"/>
      <c r="AG6718" s="8"/>
      <c r="AH6718" s="4"/>
    </row>
    <row r="6719" spans="1:34" s="5" customFormat="1">
      <c r="A6719" s="9"/>
      <c r="B6719" s="9"/>
      <c r="C6719" s="9"/>
      <c r="D6719" s="9"/>
      <c r="E6719" s="9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  <c r="AF6719" s="8"/>
      <c r="AG6719" s="8"/>
      <c r="AH6719" s="4"/>
    </row>
    <row r="6720" spans="1:34" s="5" customFormat="1">
      <c r="A6720" s="9"/>
      <c r="B6720" s="9"/>
      <c r="C6720" s="9"/>
      <c r="D6720" s="9"/>
      <c r="E6720" s="9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  <c r="AF6720" s="8"/>
      <c r="AG6720" s="8"/>
      <c r="AH6720" s="4"/>
    </row>
    <row r="6721" spans="1:34" s="5" customFormat="1">
      <c r="A6721" s="9"/>
      <c r="B6721" s="9"/>
      <c r="C6721" s="9"/>
      <c r="D6721" s="9"/>
      <c r="E6721" s="9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  <c r="AF6721" s="8"/>
      <c r="AG6721" s="8"/>
      <c r="AH6721" s="4"/>
    </row>
    <row r="6722" spans="1:34" s="5" customFormat="1">
      <c r="A6722" s="9"/>
      <c r="B6722" s="9"/>
      <c r="C6722" s="9"/>
      <c r="D6722" s="9"/>
      <c r="E6722" s="9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  <c r="AF6722" s="8"/>
      <c r="AG6722" s="8"/>
      <c r="AH6722" s="4"/>
    </row>
    <row r="6723" spans="1:34" s="5" customFormat="1">
      <c r="A6723" s="9"/>
      <c r="B6723" s="9"/>
      <c r="C6723" s="9"/>
      <c r="D6723" s="9"/>
      <c r="E6723" s="9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  <c r="AF6723" s="8"/>
      <c r="AG6723" s="8"/>
      <c r="AH6723" s="4"/>
    </row>
    <row r="6724" spans="1:34" s="5" customFormat="1">
      <c r="A6724" s="9"/>
      <c r="B6724" s="9"/>
      <c r="C6724" s="9"/>
      <c r="D6724" s="9"/>
      <c r="E6724" s="9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  <c r="AF6724" s="8"/>
      <c r="AG6724" s="8"/>
      <c r="AH6724" s="4"/>
    </row>
    <row r="6725" spans="1:34" s="5" customFormat="1">
      <c r="A6725" s="9"/>
      <c r="B6725" s="9"/>
      <c r="C6725" s="9"/>
      <c r="D6725" s="9"/>
      <c r="E6725" s="9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  <c r="AF6725" s="8"/>
      <c r="AG6725" s="8"/>
      <c r="AH6725" s="4"/>
    </row>
    <row r="6726" spans="1:34" s="5" customFormat="1">
      <c r="A6726" s="9"/>
      <c r="B6726" s="9"/>
      <c r="C6726" s="9"/>
      <c r="D6726" s="9"/>
      <c r="E6726" s="9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  <c r="AF6726" s="8"/>
      <c r="AG6726" s="8"/>
      <c r="AH6726" s="4"/>
    </row>
    <row r="6727" spans="1:34" s="5" customFormat="1">
      <c r="A6727" s="9"/>
      <c r="B6727" s="9"/>
      <c r="C6727" s="9"/>
      <c r="D6727" s="9"/>
      <c r="E6727" s="9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  <c r="AF6727" s="8"/>
      <c r="AG6727" s="8"/>
      <c r="AH6727" s="4"/>
    </row>
    <row r="6728" spans="1:34" s="5" customFormat="1">
      <c r="A6728" s="9"/>
      <c r="B6728" s="9"/>
      <c r="C6728" s="9"/>
      <c r="D6728" s="9"/>
      <c r="E6728" s="9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  <c r="AF6728" s="8"/>
      <c r="AG6728" s="8"/>
      <c r="AH6728" s="4"/>
    </row>
    <row r="6729" spans="1:34" s="5" customFormat="1">
      <c r="A6729" s="9"/>
      <c r="B6729" s="9"/>
      <c r="C6729" s="9"/>
      <c r="D6729" s="9"/>
      <c r="E6729" s="9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  <c r="AF6729" s="8"/>
      <c r="AG6729" s="8"/>
      <c r="AH6729" s="4"/>
    </row>
    <row r="6730" spans="1:34" s="5" customFormat="1">
      <c r="A6730" s="9"/>
      <c r="B6730" s="9"/>
      <c r="C6730" s="9"/>
      <c r="D6730" s="9"/>
      <c r="E6730" s="9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  <c r="AF6730" s="8"/>
      <c r="AG6730" s="8"/>
      <c r="AH6730" s="4"/>
    </row>
    <row r="6731" spans="1:34" s="5" customFormat="1">
      <c r="A6731" s="9"/>
      <c r="B6731" s="9"/>
      <c r="C6731" s="9"/>
      <c r="D6731" s="9"/>
      <c r="E6731" s="9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  <c r="AF6731" s="8"/>
      <c r="AG6731" s="8"/>
      <c r="AH6731" s="4"/>
    </row>
    <row r="6732" spans="1:34" s="5" customFormat="1">
      <c r="A6732" s="9"/>
      <c r="B6732" s="9"/>
      <c r="C6732" s="9"/>
      <c r="D6732" s="9"/>
      <c r="E6732" s="9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  <c r="AF6732" s="8"/>
      <c r="AG6732" s="8"/>
      <c r="AH6732" s="4"/>
    </row>
    <row r="6733" spans="1:34" s="5" customFormat="1">
      <c r="A6733" s="9"/>
      <c r="B6733" s="9"/>
      <c r="C6733" s="9"/>
      <c r="D6733" s="9"/>
      <c r="E6733" s="9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  <c r="AF6733" s="8"/>
      <c r="AG6733" s="8"/>
      <c r="AH6733" s="4"/>
    </row>
    <row r="6734" spans="1:34" s="5" customFormat="1">
      <c r="A6734" s="9"/>
      <c r="B6734" s="9"/>
      <c r="C6734" s="9"/>
      <c r="D6734" s="9"/>
      <c r="E6734" s="9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  <c r="AF6734" s="8"/>
      <c r="AG6734" s="8"/>
      <c r="AH6734" s="4"/>
    </row>
    <row r="6735" spans="1:34" s="5" customFormat="1">
      <c r="A6735" s="9"/>
      <c r="B6735" s="9"/>
      <c r="C6735" s="9"/>
      <c r="D6735" s="9"/>
      <c r="E6735" s="9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  <c r="AF6735" s="8"/>
      <c r="AG6735" s="8"/>
      <c r="AH6735" s="4"/>
    </row>
    <row r="6736" spans="1:34" s="5" customFormat="1">
      <c r="A6736" s="9"/>
      <c r="B6736" s="9"/>
      <c r="C6736" s="9"/>
      <c r="D6736" s="9"/>
      <c r="E6736" s="9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  <c r="AF6736" s="8"/>
      <c r="AG6736" s="8"/>
      <c r="AH6736" s="4"/>
    </row>
    <row r="6737" spans="1:34" s="5" customFormat="1">
      <c r="A6737" s="9"/>
      <c r="B6737" s="9"/>
      <c r="C6737" s="9"/>
      <c r="D6737" s="9"/>
      <c r="E6737" s="9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  <c r="AF6737" s="8"/>
      <c r="AG6737" s="8"/>
      <c r="AH6737" s="4"/>
    </row>
    <row r="6738" spans="1:34" s="5" customFormat="1">
      <c r="A6738" s="9"/>
      <c r="B6738" s="9"/>
      <c r="C6738" s="9"/>
      <c r="D6738" s="9"/>
      <c r="E6738" s="9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  <c r="AF6738" s="8"/>
      <c r="AG6738" s="8"/>
      <c r="AH6738" s="4"/>
    </row>
    <row r="6739" spans="1:34" s="5" customFormat="1">
      <c r="A6739" s="9"/>
      <c r="B6739" s="9"/>
      <c r="C6739" s="9"/>
      <c r="D6739" s="9"/>
      <c r="E6739" s="9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  <c r="AF6739" s="8"/>
      <c r="AG6739" s="8"/>
      <c r="AH6739" s="4"/>
    </row>
    <row r="6740" spans="1:34" s="5" customFormat="1">
      <c r="A6740" s="9"/>
      <c r="B6740" s="9"/>
      <c r="C6740" s="9"/>
      <c r="D6740" s="9"/>
      <c r="E6740" s="9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  <c r="AF6740" s="8"/>
      <c r="AG6740" s="8"/>
      <c r="AH6740" s="4"/>
    </row>
    <row r="6741" spans="1:34" s="5" customFormat="1">
      <c r="A6741" s="9"/>
      <c r="B6741" s="9"/>
      <c r="C6741" s="9"/>
      <c r="D6741" s="9"/>
      <c r="E6741" s="9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  <c r="AF6741" s="8"/>
      <c r="AG6741" s="8"/>
      <c r="AH6741" s="4"/>
    </row>
    <row r="6742" spans="1:34" s="5" customFormat="1">
      <c r="A6742" s="9"/>
      <c r="B6742" s="9"/>
      <c r="C6742" s="9"/>
      <c r="D6742" s="9"/>
      <c r="E6742" s="9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  <c r="AF6742" s="8"/>
      <c r="AG6742" s="8"/>
      <c r="AH6742" s="4"/>
    </row>
    <row r="6743" spans="1:34" s="5" customFormat="1">
      <c r="A6743" s="9"/>
      <c r="B6743" s="9"/>
      <c r="C6743" s="9"/>
      <c r="D6743" s="9"/>
      <c r="E6743" s="9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  <c r="AF6743" s="8"/>
      <c r="AG6743" s="8"/>
      <c r="AH6743" s="4"/>
    </row>
    <row r="6744" spans="1:34" s="5" customFormat="1">
      <c r="A6744" s="9"/>
      <c r="B6744" s="9"/>
      <c r="C6744" s="9"/>
      <c r="D6744" s="9"/>
      <c r="E6744" s="9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  <c r="AF6744" s="8"/>
      <c r="AG6744" s="8"/>
      <c r="AH6744" s="4"/>
    </row>
    <row r="6745" spans="1:34" s="5" customFormat="1">
      <c r="A6745" s="9"/>
      <c r="B6745" s="9"/>
      <c r="C6745" s="9"/>
      <c r="D6745" s="9"/>
      <c r="E6745" s="9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  <c r="AF6745" s="8"/>
      <c r="AG6745" s="8"/>
      <c r="AH6745" s="4"/>
    </row>
    <row r="6746" spans="1:34" s="5" customFormat="1">
      <c r="A6746" s="9"/>
      <c r="B6746" s="9"/>
      <c r="C6746" s="9"/>
      <c r="D6746" s="9"/>
      <c r="E6746" s="9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  <c r="AF6746" s="8"/>
      <c r="AG6746" s="8"/>
      <c r="AH6746" s="4"/>
    </row>
    <row r="6747" spans="1:34" s="5" customFormat="1">
      <c r="A6747" s="9"/>
      <c r="B6747" s="9"/>
      <c r="C6747" s="9"/>
      <c r="D6747" s="9"/>
      <c r="E6747" s="9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  <c r="AF6747" s="8"/>
      <c r="AG6747" s="8"/>
      <c r="AH6747" s="4"/>
    </row>
    <row r="6748" spans="1:34" s="5" customFormat="1">
      <c r="A6748" s="9"/>
      <c r="B6748" s="9"/>
      <c r="C6748" s="9"/>
      <c r="D6748" s="9"/>
      <c r="E6748" s="9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  <c r="AF6748" s="8"/>
      <c r="AG6748" s="8"/>
      <c r="AH6748" s="4"/>
    </row>
    <row r="6749" spans="1:34" s="5" customFormat="1">
      <c r="A6749" s="9"/>
      <c r="B6749" s="9"/>
      <c r="C6749" s="9"/>
      <c r="D6749" s="9"/>
      <c r="E6749" s="9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  <c r="AF6749" s="8"/>
      <c r="AG6749" s="8"/>
      <c r="AH6749" s="4"/>
    </row>
    <row r="6750" spans="1:34" s="5" customFormat="1">
      <c r="A6750" s="9"/>
      <c r="B6750" s="9"/>
      <c r="C6750" s="9"/>
      <c r="D6750" s="9"/>
      <c r="E6750" s="9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  <c r="AF6750" s="8"/>
      <c r="AG6750" s="8"/>
      <c r="AH6750" s="4"/>
    </row>
    <row r="6751" spans="1:34" s="5" customFormat="1">
      <c r="A6751" s="9"/>
      <c r="B6751" s="9"/>
      <c r="C6751" s="9"/>
      <c r="D6751" s="9"/>
      <c r="E6751" s="9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  <c r="AF6751" s="8"/>
      <c r="AG6751" s="8"/>
      <c r="AH6751" s="4"/>
    </row>
    <row r="6752" spans="1:34" s="5" customFormat="1">
      <c r="A6752" s="9"/>
      <c r="B6752" s="9"/>
      <c r="C6752" s="9"/>
      <c r="D6752" s="9"/>
      <c r="E6752" s="9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  <c r="AF6752" s="8"/>
      <c r="AG6752" s="8"/>
      <c r="AH6752" s="4"/>
    </row>
    <row r="6753" spans="1:34" s="5" customFormat="1">
      <c r="A6753" s="9"/>
      <c r="B6753" s="9"/>
      <c r="C6753" s="9"/>
      <c r="D6753" s="9"/>
      <c r="E6753" s="9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  <c r="AF6753" s="8"/>
      <c r="AG6753" s="8"/>
      <c r="AH6753" s="4"/>
    </row>
    <row r="6754" spans="1:34" s="5" customFormat="1">
      <c r="A6754" s="9"/>
      <c r="B6754" s="9"/>
      <c r="C6754" s="9"/>
      <c r="D6754" s="9"/>
      <c r="E6754" s="9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  <c r="AF6754" s="8"/>
      <c r="AG6754" s="8"/>
      <c r="AH6754" s="4"/>
    </row>
    <row r="6755" spans="1:34" s="5" customFormat="1">
      <c r="A6755" s="9"/>
      <c r="B6755" s="9"/>
      <c r="C6755" s="9"/>
      <c r="D6755" s="9"/>
      <c r="E6755" s="9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  <c r="AF6755" s="8"/>
      <c r="AG6755" s="8"/>
      <c r="AH6755" s="4"/>
    </row>
    <row r="6756" spans="1:34" s="5" customFormat="1">
      <c r="A6756" s="9"/>
      <c r="B6756" s="9"/>
      <c r="C6756" s="9"/>
      <c r="D6756" s="9"/>
      <c r="E6756" s="9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  <c r="AF6756" s="8"/>
      <c r="AG6756" s="8"/>
      <c r="AH6756" s="4"/>
    </row>
    <row r="6757" spans="1:34" s="5" customFormat="1">
      <c r="A6757" s="9"/>
      <c r="B6757" s="9"/>
      <c r="C6757" s="9"/>
      <c r="D6757" s="9"/>
      <c r="E6757" s="9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  <c r="AF6757" s="8"/>
      <c r="AG6757" s="8"/>
      <c r="AH6757" s="4"/>
    </row>
    <row r="6758" spans="1:34" s="5" customFormat="1">
      <c r="A6758" s="9"/>
      <c r="B6758" s="9"/>
      <c r="C6758" s="9"/>
      <c r="D6758" s="9"/>
      <c r="E6758" s="9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  <c r="AF6758" s="8"/>
      <c r="AG6758" s="8"/>
      <c r="AH6758" s="4"/>
    </row>
    <row r="6759" spans="1:34" s="5" customFormat="1">
      <c r="A6759" s="9"/>
      <c r="B6759" s="9"/>
      <c r="C6759" s="9"/>
      <c r="D6759" s="9"/>
      <c r="E6759" s="9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  <c r="AF6759" s="8"/>
      <c r="AG6759" s="8"/>
      <c r="AH6759" s="4"/>
    </row>
    <row r="6760" spans="1:34" s="5" customFormat="1">
      <c r="A6760" s="9"/>
      <c r="B6760" s="9"/>
      <c r="C6760" s="9"/>
      <c r="D6760" s="9"/>
      <c r="E6760" s="9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  <c r="AF6760" s="8"/>
      <c r="AG6760" s="8"/>
      <c r="AH6760" s="4"/>
    </row>
    <row r="6761" spans="1:34" s="5" customFormat="1">
      <c r="A6761" s="9"/>
      <c r="B6761" s="9"/>
      <c r="C6761" s="9"/>
      <c r="D6761" s="9"/>
      <c r="E6761" s="9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  <c r="AF6761" s="8"/>
      <c r="AG6761" s="8"/>
      <c r="AH6761" s="4"/>
    </row>
    <row r="6762" spans="1:34" s="5" customFormat="1">
      <c r="A6762" s="9"/>
      <c r="B6762" s="9"/>
      <c r="C6762" s="9"/>
      <c r="D6762" s="9"/>
      <c r="E6762" s="9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  <c r="AF6762" s="8"/>
      <c r="AG6762" s="8"/>
      <c r="AH6762" s="4"/>
    </row>
    <row r="6763" spans="1:34" s="5" customFormat="1">
      <c r="A6763" s="9"/>
      <c r="B6763" s="9"/>
      <c r="C6763" s="9"/>
      <c r="D6763" s="9"/>
      <c r="E6763" s="9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  <c r="AF6763" s="8"/>
      <c r="AG6763" s="8"/>
      <c r="AH6763" s="4"/>
    </row>
    <row r="6764" spans="1:34" s="5" customFormat="1">
      <c r="A6764" s="9"/>
      <c r="B6764" s="9"/>
      <c r="C6764" s="9"/>
      <c r="D6764" s="9"/>
      <c r="E6764" s="9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  <c r="AF6764" s="8"/>
      <c r="AG6764" s="8"/>
      <c r="AH6764" s="4"/>
    </row>
    <row r="6765" spans="1:34" s="5" customFormat="1">
      <c r="A6765" s="9"/>
      <c r="B6765" s="9"/>
      <c r="C6765" s="9"/>
      <c r="D6765" s="9"/>
      <c r="E6765" s="9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  <c r="AF6765" s="8"/>
      <c r="AG6765" s="8"/>
      <c r="AH6765" s="4"/>
    </row>
    <row r="6766" spans="1:34" s="5" customFormat="1">
      <c r="A6766" s="9"/>
      <c r="B6766" s="9"/>
      <c r="C6766" s="9"/>
      <c r="D6766" s="9"/>
      <c r="E6766" s="9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  <c r="AF6766" s="8"/>
      <c r="AG6766" s="8"/>
      <c r="AH6766" s="4"/>
    </row>
    <row r="6767" spans="1:34" s="5" customFormat="1">
      <c r="A6767" s="9"/>
      <c r="B6767" s="9"/>
      <c r="C6767" s="9"/>
      <c r="D6767" s="9"/>
      <c r="E6767" s="9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  <c r="AF6767" s="8"/>
      <c r="AG6767" s="8"/>
      <c r="AH6767" s="4"/>
    </row>
    <row r="6768" spans="1:34" s="5" customFormat="1">
      <c r="A6768" s="9"/>
      <c r="B6768" s="9"/>
      <c r="C6768" s="9"/>
      <c r="D6768" s="9"/>
      <c r="E6768" s="9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  <c r="AF6768" s="8"/>
      <c r="AG6768" s="8"/>
      <c r="AH6768" s="4"/>
    </row>
    <row r="6769" spans="1:34" s="5" customFormat="1">
      <c r="A6769" s="9"/>
      <c r="B6769" s="9"/>
      <c r="C6769" s="9"/>
      <c r="D6769" s="9"/>
      <c r="E6769" s="9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  <c r="AF6769" s="8"/>
      <c r="AG6769" s="8"/>
      <c r="AH6769" s="4"/>
    </row>
    <row r="6770" spans="1:34" s="5" customFormat="1">
      <c r="A6770" s="9"/>
      <c r="B6770" s="9"/>
      <c r="C6770" s="9"/>
      <c r="D6770" s="9"/>
      <c r="E6770" s="9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  <c r="AF6770" s="8"/>
      <c r="AG6770" s="8"/>
      <c r="AH6770" s="4"/>
    </row>
    <row r="6771" spans="1:34" s="5" customFormat="1">
      <c r="A6771" s="9"/>
      <c r="B6771" s="9"/>
      <c r="C6771" s="9"/>
      <c r="D6771" s="9"/>
      <c r="E6771" s="9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  <c r="AF6771" s="8"/>
      <c r="AG6771" s="8"/>
      <c r="AH6771" s="4"/>
    </row>
    <row r="6772" spans="1:34" s="5" customFormat="1">
      <c r="A6772" s="9"/>
      <c r="B6772" s="9"/>
      <c r="C6772" s="9"/>
      <c r="D6772" s="9"/>
      <c r="E6772" s="9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  <c r="AF6772" s="8"/>
      <c r="AG6772" s="8"/>
      <c r="AH6772" s="4"/>
    </row>
    <row r="6773" spans="1:34" s="5" customFormat="1">
      <c r="A6773" s="9"/>
      <c r="B6773" s="9"/>
      <c r="C6773" s="9"/>
      <c r="D6773" s="9"/>
      <c r="E6773" s="9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  <c r="AF6773" s="8"/>
      <c r="AG6773" s="8"/>
      <c r="AH6773" s="4"/>
    </row>
    <row r="6774" spans="1:34" s="5" customFormat="1">
      <c r="A6774" s="9"/>
      <c r="B6774" s="9"/>
      <c r="C6774" s="9"/>
      <c r="D6774" s="9"/>
      <c r="E6774" s="9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  <c r="AF6774" s="8"/>
      <c r="AG6774" s="8"/>
      <c r="AH6774" s="4"/>
    </row>
    <row r="6775" spans="1:34" s="5" customFormat="1">
      <c r="A6775" s="9"/>
      <c r="B6775" s="9"/>
      <c r="C6775" s="9"/>
      <c r="D6775" s="9"/>
      <c r="E6775" s="9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  <c r="AF6775" s="8"/>
      <c r="AG6775" s="8"/>
      <c r="AH6775" s="4"/>
    </row>
    <row r="6776" spans="1:34" s="5" customFormat="1">
      <c r="A6776" s="9"/>
      <c r="B6776" s="9"/>
      <c r="C6776" s="9"/>
      <c r="D6776" s="9"/>
      <c r="E6776" s="9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  <c r="AF6776" s="8"/>
      <c r="AG6776" s="8"/>
      <c r="AH6776" s="4"/>
    </row>
    <row r="6777" spans="1:34" s="5" customFormat="1">
      <c r="A6777" s="9"/>
      <c r="B6777" s="9"/>
      <c r="C6777" s="9"/>
      <c r="D6777" s="9"/>
      <c r="E6777" s="9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  <c r="AF6777" s="8"/>
      <c r="AG6777" s="8"/>
      <c r="AH6777" s="4"/>
    </row>
    <row r="6778" spans="1:34" s="5" customFormat="1">
      <c r="A6778" s="9"/>
      <c r="B6778" s="9"/>
      <c r="C6778" s="9"/>
      <c r="D6778" s="9"/>
      <c r="E6778" s="9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  <c r="AF6778" s="8"/>
      <c r="AG6778" s="8"/>
      <c r="AH6778" s="4"/>
    </row>
    <row r="6779" spans="1:34" s="5" customFormat="1">
      <c r="A6779" s="9"/>
      <c r="B6779" s="9"/>
      <c r="C6779" s="9"/>
      <c r="D6779" s="9"/>
      <c r="E6779" s="9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  <c r="AF6779" s="8"/>
      <c r="AG6779" s="8"/>
      <c r="AH6779" s="4"/>
    </row>
    <row r="6780" spans="1:34" s="5" customFormat="1">
      <c r="A6780" s="9"/>
      <c r="B6780" s="9"/>
      <c r="C6780" s="9"/>
      <c r="D6780" s="9"/>
      <c r="E6780" s="9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  <c r="AF6780" s="8"/>
      <c r="AG6780" s="8"/>
      <c r="AH6780" s="4"/>
    </row>
    <row r="6781" spans="1:34" s="5" customFormat="1">
      <c r="A6781" s="9"/>
      <c r="B6781" s="9"/>
      <c r="C6781" s="9"/>
      <c r="D6781" s="9"/>
      <c r="E6781" s="9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  <c r="AF6781" s="8"/>
      <c r="AG6781" s="8"/>
      <c r="AH6781" s="4"/>
    </row>
    <row r="6782" spans="1:34" s="5" customFormat="1">
      <c r="A6782" s="9"/>
      <c r="B6782" s="9"/>
      <c r="C6782" s="9"/>
      <c r="D6782" s="9"/>
      <c r="E6782" s="9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  <c r="AF6782" s="8"/>
      <c r="AG6782" s="8"/>
      <c r="AH6782" s="4"/>
    </row>
    <row r="6783" spans="1:34" s="5" customFormat="1">
      <c r="A6783" s="9"/>
      <c r="B6783" s="9"/>
      <c r="C6783" s="9"/>
      <c r="D6783" s="9"/>
      <c r="E6783" s="9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  <c r="AF6783" s="8"/>
      <c r="AG6783" s="8"/>
      <c r="AH6783" s="4"/>
    </row>
    <row r="6784" spans="1:34" s="5" customFormat="1">
      <c r="A6784" s="9"/>
      <c r="B6784" s="9"/>
      <c r="C6784" s="9"/>
      <c r="D6784" s="9"/>
      <c r="E6784" s="9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  <c r="AF6784" s="8"/>
      <c r="AG6784" s="8"/>
      <c r="AH6784" s="4"/>
    </row>
    <row r="6785" spans="1:34" s="5" customFormat="1">
      <c r="A6785" s="9"/>
      <c r="B6785" s="9"/>
      <c r="C6785" s="9"/>
      <c r="D6785" s="9"/>
      <c r="E6785" s="9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  <c r="AF6785" s="8"/>
      <c r="AG6785" s="8"/>
      <c r="AH6785" s="4"/>
    </row>
    <row r="6786" spans="1:34" s="5" customFormat="1">
      <c r="A6786" s="9"/>
      <c r="B6786" s="9"/>
      <c r="C6786" s="9"/>
      <c r="D6786" s="9"/>
      <c r="E6786" s="9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  <c r="AF6786" s="8"/>
      <c r="AG6786" s="8"/>
      <c r="AH6786" s="4"/>
    </row>
    <row r="6787" spans="1:34" s="5" customFormat="1">
      <c r="A6787" s="9"/>
      <c r="B6787" s="9"/>
      <c r="C6787" s="9"/>
      <c r="D6787" s="9"/>
      <c r="E6787" s="9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  <c r="AF6787" s="8"/>
      <c r="AG6787" s="8"/>
      <c r="AH6787" s="4"/>
    </row>
    <row r="6788" spans="1:34" s="5" customFormat="1">
      <c r="A6788" s="9"/>
      <c r="B6788" s="9"/>
      <c r="C6788" s="9"/>
      <c r="D6788" s="9"/>
      <c r="E6788" s="9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  <c r="AF6788" s="8"/>
      <c r="AG6788" s="8"/>
      <c r="AH6788" s="4"/>
    </row>
    <row r="6789" spans="1:34" s="5" customFormat="1">
      <c r="A6789" s="9"/>
      <c r="B6789" s="9"/>
      <c r="C6789" s="9"/>
      <c r="D6789" s="9"/>
      <c r="E6789" s="9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  <c r="AF6789" s="8"/>
      <c r="AG6789" s="8"/>
      <c r="AH6789" s="4"/>
    </row>
    <row r="6790" spans="1:34" s="5" customFormat="1">
      <c r="A6790" s="9"/>
      <c r="B6790" s="9"/>
      <c r="C6790" s="9"/>
      <c r="D6790" s="9"/>
      <c r="E6790" s="9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  <c r="AF6790" s="8"/>
      <c r="AG6790" s="8"/>
      <c r="AH6790" s="4"/>
    </row>
    <row r="6791" spans="1:34" s="5" customFormat="1">
      <c r="A6791" s="9"/>
      <c r="B6791" s="9"/>
      <c r="C6791" s="9"/>
      <c r="D6791" s="9"/>
      <c r="E6791" s="9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  <c r="AF6791" s="8"/>
      <c r="AG6791" s="8"/>
      <c r="AH6791" s="4"/>
    </row>
    <row r="6792" spans="1:34" s="5" customFormat="1">
      <c r="A6792" s="9"/>
      <c r="B6792" s="9"/>
      <c r="C6792" s="9"/>
      <c r="D6792" s="9"/>
      <c r="E6792" s="9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  <c r="AF6792" s="8"/>
      <c r="AG6792" s="8"/>
      <c r="AH6792" s="4"/>
    </row>
    <row r="6793" spans="1:34" s="5" customFormat="1">
      <c r="A6793" s="9"/>
      <c r="B6793" s="9"/>
      <c r="C6793" s="9"/>
      <c r="D6793" s="9"/>
      <c r="E6793" s="9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  <c r="AF6793" s="8"/>
      <c r="AG6793" s="8"/>
      <c r="AH6793" s="4"/>
    </row>
    <row r="6794" spans="1:34" s="5" customFormat="1">
      <c r="A6794" s="9"/>
      <c r="B6794" s="9"/>
      <c r="C6794" s="9"/>
      <c r="D6794" s="9"/>
      <c r="E6794" s="9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  <c r="AF6794" s="8"/>
      <c r="AG6794" s="8"/>
      <c r="AH6794" s="4"/>
    </row>
    <row r="6795" spans="1:34" s="5" customFormat="1">
      <c r="A6795" s="9"/>
      <c r="B6795" s="9"/>
      <c r="C6795" s="9"/>
      <c r="D6795" s="9"/>
      <c r="E6795" s="9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  <c r="AF6795" s="8"/>
      <c r="AG6795" s="8"/>
      <c r="AH6795" s="4"/>
    </row>
    <row r="6796" spans="1:34" s="5" customFormat="1">
      <c r="A6796" s="9"/>
      <c r="B6796" s="9"/>
      <c r="C6796" s="9"/>
      <c r="D6796" s="9"/>
      <c r="E6796" s="9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  <c r="AF6796" s="8"/>
      <c r="AG6796" s="8"/>
      <c r="AH6796" s="4"/>
    </row>
    <row r="6797" spans="1:34" s="5" customFormat="1">
      <c r="A6797" s="9"/>
      <c r="B6797" s="9"/>
      <c r="C6797" s="9"/>
      <c r="D6797" s="9"/>
      <c r="E6797" s="9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  <c r="AF6797" s="8"/>
      <c r="AG6797" s="8"/>
      <c r="AH6797" s="4"/>
    </row>
    <row r="6798" spans="1:34" s="5" customFormat="1">
      <c r="A6798" s="9"/>
      <c r="B6798" s="9"/>
      <c r="C6798" s="9"/>
      <c r="D6798" s="9"/>
      <c r="E6798" s="9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  <c r="AF6798" s="8"/>
      <c r="AG6798" s="8"/>
      <c r="AH6798" s="4"/>
    </row>
    <row r="6799" spans="1:34" s="5" customFormat="1">
      <c r="A6799" s="9"/>
      <c r="B6799" s="9"/>
      <c r="C6799" s="9"/>
      <c r="D6799" s="9"/>
      <c r="E6799" s="9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  <c r="AF6799" s="8"/>
      <c r="AG6799" s="8"/>
      <c r="AH6799" s="4"/>
    </row>
    <row r="6800" spans="1:34" s="5" customFormat="1">
      <c r="A6800" s="9"/>
      <c r="B6800" s="9"/>
      <c r="C6800" s="9"/>
      <c r="D6800" s="9"/>
      <c r="E6800" s="9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  <c r="AF6800" s="8"/>
      <c r="AG6800" s="8"/>
      <c r="AH6800" s="4"/>
    </row>
    <row r="6801" spans="1:34" s="5" customFormat="1">
      <c r="A6801" s="9"/>
      <c r="B6801" s="9"/>
      <c r="C6801" s="9"/>
      <c r="D6801" s="9"/>
      <c r="E6801" s="9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  <c r="AF6801" s="8"/>
      <c r="AG6801" s="8"/>
      <c r="AH6801" s="4"/>
    </row>
    <row r="6802" spans="1:34" s="5" customFormat="1">
      <c r="A6802" s="9"/>
      <c r="B6802" s="9"/>
      <c r="C6802" s="9"/>
      <c r="D6802" s="9"/>
      <c r="E6802" s="9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  <c r="AF6802" s="8"/>
      <c r="AG6802" s="8"/>
      <c r="AH6802" s="4"/>
    </row>
    <row r="6803" spans="1:34" s="5" customFormat="1">
      <c r="A6803" s="9"/>
      <c r="B6803" s="9"/>
      <c r="C6803" s="9"/>
      <c r="D6803" s="9"/>
      <c r="E6803" s="9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  <c r="AF6803" s="8"/>
      <c r="AG6803" s="8"/>
      <c r="AH6803" s="4"/>
    </row>
    <row r="6804" spans="1:34" s="5" customFormat="1">
      <c r="A6804" s="9"/>
      <c r="B6804" s="9"/>
      <c r="C6804" s="9"/>
      <c r="D6804" s="9"/>
      <c r="E6804" s="9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  <c r="AF6804" s="8"/>
      <c r="AG6804" s="8"/>
      <c r="AH6804" s="4"/>
    </row>
    <row r="6805" spans="1:34" s="5" customFormat="1">
      <c r="A6805" s="9"/>
      <c r="B6805" s="9"/>
      <c r="C6805" s="9"/>
      <c r="D6805" s="9"/>
      <c r="E6805" s="9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  <c r="AF6805" s="8"/>
      <c r="AG6805" s="8"/>
      <c r="AH6805" s="4"/>
    </row>
    <row r="6806" spans="1:34" s="5" customFormat="1">
      <c r="A6806" s="9"/>
      <c r="B6806" s="9"/>
      <c r="C6806" s="9"/>
      <c r="D6806" s="9"/>
      <c r="E6806" s="9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  <c r="AF6806" s="8"/>
      <c r="AG6806" s="8"/>
      <c r="AH6806" s="4"/>
    </row>
    <row r="6807" spans="1:34" s="5" customFormat="1">
      <c r="A6807" s="9"/>
      <c r="B6807" s="9"/>
      <c r="C6807" s="9"/>
      <c r="D6807" s="9"/>
      <c r="E6807" s="9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  <c r="AF6807" s="8"/>
      <c r="AG6807" s="8"/>
      <c r="AH6807" s="4"/>
    </row>
    <row r="6808" spans="1:34" s="5" customFormat="1">
      <c r="A6808" s="9"/>
      <c r="B6808" s="9"/>
      <c r="C6808" s="9"/>
      <c r="D6808" s="9"/>
      <c r="E6808" s="9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  <c r="AF6808" s="8"/>
      <c r="AG6808" s="8"/>
      <c r="AH6808" s="4"/>
    </row>
    <row r="6809" spans="1:34" s="5" customFormat="1">
      <c r="A6809" s="9"/>
      <c r="B6809" s="9"/>
      <c r="C6809" s="9"/>
      <c r="D6809" s="9"/>
      <c r="E6809" s="9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  <c r="AF6809" s="8"/>
      <c r="AG6809" s="8"/>
      <c r="AH6809" s="4"/>
    </row>
    <row r="6810" spans="1:34" s="5" customFormat="1">
      <c r="A6810" s="9"/>
      <c r="B6810" s="9"/>
      <c r="C6810" s="9"/>
      <c r="D6810" s="9"/>
      <c r="E6810" s="9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  <c r="AF6810" s="8"/>
      <c r="AG6810" s="8"/>
      <c r="AH6810" s="4"/>
    </row>
    <row r="6811" spans="1:34" s="5" customFormat="1">
      <c r="A6811" s="9"/>
      <c r="B6811" s="9"/>
      <c r="C6811" s="9"/>
      <c r="D6811" s="9"/>
      <c r="E6811" s="9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  <c r="AF6811" s="8"/>
      <c r="AG6811" s="8"/>
      <c r="AH6811" s="4"/>
    </row>
    <row r="6812" spans="1:34" s="5" customFormat="1">
      <c r="A6812" s="9"/>
      <c r="B6812" s="9"/>
      <c r="C6812" s="9"/>
      <c r="D6812" s="9"/>
      <c r="E6812" s="9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  <c r="AF6812" s="8"/>
      <c r="AG6812" s="8"/>
      <c r="AH6812" s="4"/>
    </row>
    <row r="6813" spans="1:34" s="5" customFormat="1">
      <c r="A6813" s="9"/>
      <c r="B6813" s="9"/>
      <c r="C6813" s="9"/>
      <c r="D6813" s="9"/>
      <c r="E6813" s="9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  <c r="AF6813" s="8"/>
      <c r="AG6813" s="8"/>
      <c r="AH6813" s="4"/>
    </row>
    <row r="6814" spans="1:34" s="5" customFormat="1">
      <c r="A6814" s="9"/>
      <c r="B6814" s="9"/>
      <c r="C6814" s="9"/>
      <c r="D6814" s="9"/>
      <c r="E6814" s="9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  <c r="AF6814" s="8"/>
      <c r="AG6814" s="8"/>
      <c r="AH6814" s="4"/>
    </row>
    <row r="6815" spans="1:34" s="5" customFormat="1">
      <c r="A6815" s="9"/>
      <c r="B6815" s="9"/>
      <c r="C6815" s="9"/>
      <c r="D6815" s="9"/>
      <c r="E6815" s="9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  <c r="AF6815" s="8"/>
      <c r="AG6815" s="8"/>
      <c r="AH6815" s="4"/>
    </row>
    <row r="6816" spans="1:34" s="5" customFormat="1">
      <c r="A6816" s="9"/>
      <c r="B6816" s="9"/>
      <c r="C6816" s="9"/>
      <c r="D6816" s="9"/>
      <c r="E6816" s="9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  <c r="AF6816" s="8"/>
      <c r="AG6816" s="8"/>
      <c r="AH6816" s="4"/>
    </row>
    <row r="6817" spans="1:34" s="5" customFormat="1">
      <c r="A6817" s="9"/>
      <c r="B6817" s="9"/>
      <c r="C6817" s="9"/>
      <c r="D6817" s="9"/>
      <c r="E6817" s="9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  <c r="AF6817" s="8"/>
      <c r="AG6817" s="8"/>
      <c r="AH6817" s="4"/>
    </row>
    <row r="6818" spans="1:34" s="5" customFormat="1">
      <c r="A6818" s="9"/>
      <c r="B6818" s="9"/>
      <c r="C6818" s="9"/>
      <c r="D6818" s="9"/>
      <c r="E6818" s="9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  <c r="AF6818" s="8"/>
      <c r="AG6818" s="8"/>
      <c r="AH6818" s="4"/>
    </row>
    <row r="6819" spans="1:34" s="5" customFormat="1">
      <c r="A6819" s="9"/>
      <c r="B6819" s="9"/>
      <c r="C6819" s="9"/>
      <c r="D6819" s="9"/>
      <c r="E6819" s="9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  <c r="AF6819" s="8"/>
      <c r="AG6819" s="8"/>
      <c r="AH6819" s="4"/>
    </row>
    <row r="6820" spans="1:34" s="5" customFormat="1">
      <c r="A6820" s="9"/>
      <c r="B6820" s="9"/>
      <c r="C6820" s="9"/>
      <c r="D6820" s="9"/>
      <c r="E6820" s="9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  <c r="AF6820" s="8"/>
      <c r="AG6820" s="8"/>
      <c r="AH6820" s="4"/>
    </row>
    <row r="6821" spans="1:34" s="5" customFormat="1">
      <c r="A6821" s="9"/>
      <c r="B6821" s="9"/>
      <c r="C6821" s="9"/>
      <c r="D6821" s="9"/>
      <c r="E6821" s="9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  <c r="AF6821" s="8"/>
      <c r="AG6821" s="8"/>
      <c r="AH6821" s="4"/>
    </row>
    <row r="6822" spans="1:34" s="5" customFormat="1">
      <c r="A6822" s="9"/>
      <c r="B6822" s="9"/>
      <c r="C6822" s="9"/>
      <c r="D6822" s="9"/>
      <c r="E6822" s="9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  <c r="AF6822" s="8"/>
      <c r="AG6822" s="8"/>
      <c r="AH6822" s="4"/>
    </row>
    <row r="6823" spans="1:34" s="5" customFormat="1">
      <c r="A6823" s="9"/>
      <c r="B6823" s="9"/>
      <c r="C6823" s="9"/>
      <c r="D6823" s="9"/>
      <c r="E6823" s="9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  <c r="AF6823" s="8"/>
      <c r="AG6823" s="8"/>
      <c r="AH6823" s="4"/>
    </row>
    <row r="6824" spans="1:34" s="5" customFormat="1">
      <c r="A6824" s="9"/>
      <c r="B6824" s="9"/>
      <c r="C6824" s="9"/>
      <c r="D6824" s="9"/>
      <c r="E6824" s="9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  <c r="AF6824" s="8"/>
      <c r="AG6824" s="8"/>
      <c r="AH6824" s="4"/>
    </row>
    <row r="6825" spans="1:34" s="5" customFormat="1">
      <c r="A6825" s="9"/>
      <c r="B6825" s="9"/>
      <c r="C6825" s="9"/>
      <c r="D6825" s="9"/>
      <c r="E6825" s="9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  <c r="AF6825" s="8"/>
      <c r="AG6825" s="8"/>
      <c r="AH6825" s="4"/>
    </row>
    <row r="6826" spans="1:34" s="5" customFormat="1">
      <c r="A6826" s="9"/>
      <c r="B6826" s="9"/>
      <c r="C6826" s="9"/>
      <c r="D6826" s="9"/>
      <c r="E6826" s="9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  <c r="AF6826" s="8"/>
      <c r="AG6826" s="8"/>
      <c r="AH6826" s="4"/>
    </row>
    <row r="6827" spans="1:34" s="5" customFormat="1">
      <c r="A6827" s="9"/>
      <c r="B6827" s="9"/>
      <c r="C6827" s="9"/>
      <c r="D6827" s="9"/>
      <c r="E6827" s="9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  <c r="AF6827" s="8"/>
      <c r="AG6827" s="8"/>
      <c r="AH6827" s="4"/>
    </row>
    <row r="6828" spans="1:34" s="5" customFormat="1">
      <c r="A6828" s="9"/>
      <c r="B6828" s="9"/>
      <c r="C6828" s="9"/>
      <c r="D6828" s="9"/>
      <c r="E6828" s="9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  <c r="AF6828" s="8"/>
      <c r="AG6828" s="8"/>
      <c r="AH6828" s="4"/>
    </row>
    <row r="6829" spans="1:34" s="5" customFormat="1">
      <c r="A6829" s="9"/>
      <c r="B6829" s="9"/>
      <c r="C6829" s="9"/>
      <c r="D6829" s="9"/>
      <c r="E6829" s="9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  <c r="AF6829" s="8"/>
      <c r="AG6829" s="8"/>
      <c r="AH6829" s="4"/>
    </row>
    <row r="6830" spans="1:34" s="5" customFormat="1">
      <c r="A6830" s="9"/>
      <c r="B6830" s="9"/>
      <c r="C6830" s="9"/>
      <c r="D6830" s="9"/>
      <c r="E6830" s="9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  <c r="AF6830" s="8"/>
      <c r="AG6830" s="8"/>
      <c r="AH6830" s="4"/>
    </row>
    <row r="6831" spans="1:34" s="5" customFormat="1">
      <c r="A6831" s="9"/>
      <c r="B6831" s="9"/>
      <c r="C6831" s="9"/>
      <c r="D6831" s="9"/>
      <c r="E6831" s="9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  <c r="AF6831" s="8"/>
      <c r="AG6831" s="8"/>
      <c r="AH6831" s="4"/>
    </row>
    <row r="6832" spans="1:34" s="5" customFormat="1">
      <c r="A6832" s="9"/>
      <c r="B6832" s="9"/>
      <c r="C6832" s="9"/>
      <c r="D6832" s="9"/>
      <c r="E6832" s="9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  <c r="AF6832" s="8"/>
      <c r="AG6832" s="8"/>
      <c r="AH6832" s="4"/>
    </row>
    <row r="6833" spans="1:34" s="5" customFormat="1">
      <c r="A6833" s="9"/>
      <c r="B6833" s="9"/>
      <c r="C6833" s="9"/>
      <c r="D6833" s="9"/>
      <c r="E6833" s="9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  <c r="AF6833" s="8"/>
      <c r="AG6833" s="8"/>
      <c r="AH6833" s="4"/>
    </row>
    <row r="6834" spans="1:34" s="5" customFormat="1">
      <c r="A6834" s="9"/>
      <c r="B6834" s="9"/>
      <c r="C6834" s="9"/>
      <c r="D6834" s="9"/>
      <c r="E6834" s="9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  <c r="AF6834" s="8"/>
      <c r="AG6834" s="8"/>
      <c r="AH6834" s="4"/>
    </row>
    <row r="6835" spans="1:34" s="5" customFormat="1">
      <c r="A6835" s="9"/>
      <c r="B6835" s="9"/>
      <c r="C6835" s="9"/>
      <c r="D6835" s="9"/>
      <c r="E6835" s="9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  <c r="AF6835" s="8"/>
      <c r="AG6835" s="8"/>
      <c r="AH6835" s="4"/>
    </row>
    <row r="6836" spans="1:34" s="5" customFormat="1">
      <c r="A6836" s="9"/>
      <c r="B6836" s="9"/>
      <c r="C6836" s="9"/>
      <c r="D6836" s="9"/>
      <c r="E6836" s="9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  <c r="AF6836" s="8"/>
      <c r="AG6836" s="8"/>
      <c r="AH6836" s="4"/>
    </row>
    <row r="6837" spans="1:34" s="5" customFormat="1">
      <c r="A6837" s="9"/>
      <c r="B6837" s="9"/>
      <c r="C6837" s="9"/>
      <c r="D6837" s="9"/>
      <c r="E6837" s="9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  <c r="AF6837" s="8"/>
      <c r="AG6837" s="8"/>
      <c r="AH6837" s="4"/>
    </row>
    <row r="6838" spans="1:34" s="5" customFormat="1">
      <c r="A6838" s="9"/>
      <c r="B6838" s="9"/>
      <c r="C6838" s="9"/>
      <c r="D6838" s="9"/>
      <c r="E6838" s="9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  <c r="AF6838" s="8"/>
      <c r="AG6838" s="8"/>
      <c r="AH6838" s="4"/>
    </row>
    <row r="6839" spans="1:34" s="5" customFormat="1">
      <c r="A6839" s="9"/>
      <c r="B6839" s="9"/>
      <c r="C6839" s="9"/>
      <c r="D6839" s="9"/>
      <c r="E6839" s="9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  <c r="AF6839" s="8"/>
      <c r="AG6839" s="8"/>
      <c r="AH6839" s="4"/>
    </row>
    <row r="6840" spans="1:34" s="5" customFormat="1">
      <c r="A6840" s="9"/>
      <c r="B6840" s="9"/>
      <c r="C6840" s="9"/>
      <c r="D6840" s="9"/>
      <c r="E6840" s="9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  <c r="AF6840" s="8"/>
      <c r="AG6840" s="8"/>
      <c r="AH6840" s="4"/>
    </row>
    <row r="6841" spans="1:34" s="5" customFormat="1">
      <c r="A6841" s="9"/>
      <c r="B6841" s="9"/>
      <c r="C6841" s="9"/>
      <c r="D6841" s="9"/>
      <c r="E6841" s="9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  <c r="AF6841" s="8"/>
      <c r="AG6841" s="8"/>
      <c r="AH6841" s="4"/>
    </row>
    <row r="6842" spans="1:34" s="5" customFormat="1">
      <c r="A6842" s="9"/>
      <c r="B6842" s="9"/>
      <c r="C6842" s="9"/>
      <c r="D6842" s="9"/>
      <c r="E6842" s="9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  <c r="AF6842" s="8"/>
      <c r="AG6842" s="8"/>
      <c r="AH6842" s="4"/>
    </row>
    <row r="6843" spans="1:34" s="5" customFormat="1">
      <c r="A6843" s="9"/>
      <c r="B6843" s="9"/>
      <c r="C6843" s="9"/>
      <c r="D6843" s="9"/>
      <c r="E6843" s="9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  <c r="AF6843" s="8"/>
      <c r="AG6843" s="8"/>
      <c r="AH6843" s="4"/>
    </row>
    <row r="6844" spans="1:34" s="5" customFormat="1">
      <c r="A6844" s="9"/>
      <c r="B6844" s="9"/>
      <c r="C6844" s="9"/>
      <c r="D6844" s="9"/>
      <c r="E6844" s="9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  <c r="AF6844" s="8"/>
      <c r="AG6844" s="8"/>
      <c r="AH6844" s="4"/>
    </row>
    <row r="6845" spans="1:34" s="5" customFormat="1">
      <c r="A6845" s="9"/>
      <c r="B6845" s="9"/>
      <c r="C6845" s="9"/>
      <c r="D6845" s="9"/>
      <c r="E6845" s="9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  <c r="AF6845" s="8"/>
      <c r="AG6845" s="8"/>
      <c r="AH6845" s="4"/>
    </row>
    <row r="6846" spans="1:34" s="5" customFormat="1">
      <c r="A6846" s="9"/>
      <c r="B6846" s="9"/>
      <c r="C6846" s="9"/>
      <c r="D6846" s="9"/>
      <c r="E6846" s="9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  <c r="AF6846" s="8"/>
      <c r="AG6846" s="8"/>
      <c r="AH6846" s="4"/>
    </row>
    <row r="6847" spans="1:34" s="5" customFormat="1">
      <c r="A6847" s="9"/>
      <c r="B6847" s="9"/>
      <c r="C6847" s="9"/>
      <c r="D6847" s="9"/>
      <c r="E6847" s="9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  <c r="AF6847" s="8"/>
      <c r="AG6847" s="8"/>
      <c r="AH6847" s="4"/>
    </row>
    <row r="6848" spans="1:34" s="5" customFormat="1">
      <c r="A6848" s="9"/>
      <c r="B6848" s="9"/>
      <c r="C6848" s="9"/>
      <c r="D6848" s="9"/>
      <c r="E6848" s="9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  <c r="AF6848" s="8"/>
      <c r="AG6848" s="8"/>
      <c r="AH6848" s="4"/>
    </row>
    <row r="6849" spans="1:34" s="5" customFormat="1">
      <c r="A6849" s="9"/>
      <c r="B6849" s="9"/>
      <c r="C6849" s="9"/>
      <c r="D6849" s="9"/>
      <c r="E6849" s="9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  <c r="AF6849" s="8"/>
      <c r="AG6849" s="8"/>
      <c r="AH6849" s="4"/>
    </row>
    <row r="6850" spans="1:34" s="5" customFormat="1">
      <c r="A6850" s="9"/>
      <c r="B6850" s="9"/>
      <c r="C6850" s="9"/>
      <c r="D6850" s="9"/>
      <c r="E6850" s="9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  <c r="AF6850" s="8"/>
      <c r="AG6850" s="8"/>
      <c r="AH6850" s="4"/>
    </row>
    <row r="6851" spans="1:34" s="5" customFormat="1">
      <c r="A6851" s="9"/>
      <c r="B6851" s="9"/>
      <c r="C6851" s="9"/>
      <c r="D6851" s="9"/>
      <c r="E6851" s="9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  <c r="AF6851" s="8"/>
      <c r="AG6851" s="8"/>
      <c r="AH6851" s="4"/>
    </row>
    <row r="6852" spans="1:34" s="5" customFormat="1">
      <c r="A6852" s="9"/>
      <c r="B6852" s="9"/>
      <c r="C6852" s="9"/>
      <c r="D6852" s="9"/>
      <c r="E6852" s="9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  <c r="AF6852" s="8"/>
      <c r="AG6852" s="8"/>
      <c r="AH6852" s="4"/>
    </row>
    <row r="6853" spans="1:34" s="5" customFormat="1">
      <c r="A6853" s="9"/>
      <c r="B6853" s="9"/>
      <c r="C6853" s="9"/>
      <c r="D6853" s="9"/>
      <c r="E6853" s="9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  <c r="AF6853" s="8"/>
      <c r="AG6853" s="8"/>
      <c r="AH6853" s="4"/>
    </row>
    <row r="6854" spans="1:34" s="5" customFormat="1">
      <c r="A6854" s="9"/>
      <c r="B6854" s="9"/>
      <c r="C6854" s="9"/>
      <c r="D6854" s="9"/>
      <c r="E6854" s="9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  <c r="AF6854" s="8"/>
      <c r="AG6854" s="8"/>
      <c r="AH6854" s="4"/>
    </row>
    <row r="6855" spans="1:34" s="5" customFormat="1">
      <c r="A6855" s="9"/>
      <c r="B6855" s="9"/>
      <c r="C6855" s="9"/>
      <c r="D6855" s="9"/>
      <c r="E6855" s="9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  <c r="AF6855" s="8"/>
      <c r="AG6855" s="8"/>
      <c r="AH6855" s="4"/>
    </row>
    <row r="6856" spans="1:34" s="5" customFormat="1">
      <c r="A6856" s="9"/>
      <c r="B6856" s="9"/>
      <c r="C6856" s="9"/>
      <c r="D6856" s="9"/>
      <c r="E6856" s="9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  <c r="AF6856" s="8"/>
      <c r="AG6856" s="8"/>
      <c r="AH6856" s="4"/>
    </row>
    <row r="6857" spans="1:34" s="5" customFormat="1">
      <c r="A6857" s="9"/>
      <c r="B6857" s="9"/>
      <c r="C6857" s="9"/>
      <c r="D6857" s="9"/>
      <c r="E6857" s="9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  <c r="AF6857" s="8"/>
      <c r="AG6857" s="8"/>
      <c r="AH6857" s="4"/>
    </row>
    <row r="6858" spans="1:34" s="5" customFormat="1">
      <c r="A6858" s="9"/>
      <c r="B6858" s="9"/>
      <c r="C6858" s="9"/>
      <c r="D6858" s="9"/>
      <c r="E6858" s="9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  <c r="AF6858" s="8"/>
      <c r="AG6858" s="8"/>
      <c r="AH6858" s="4"/>
    </row>
    <row r="6859" spans="1:34" s="5" customFormat="1">
      <c r="A6859" s="9"/>
      <c r="B6859" s="9"/>
      <c r="C6859" s="9"/>
      <c r="D6859" s="9"/>
      <c r="E6859" s="9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  <c r="AF6859" s="8"/>
      <c r="AG6859" s="8"/>
      <c r="AH6859" s="4"/>
    </row>
    <row r="6860" spans="1:34" s="5" customFormat="1">
      <c r="A6860" s="9"/>
      <c r="B6860" s="9"/>
      <c r="C6860" s="9"/>
      <c r="D6860" s="9"/>
      <c r="E6860" s="9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  <c r="AF6860" s="8"/>
      <c r="AG6860" s="8"/>
      <c r="AH6860" s="4"/>
    </row>
    <row r="6861" spans="1:34" s="5" customFormat="1">
      <c r="A6861" s="9"/>
      <c r="B6861" s="9"/>
      <c r="C6861" s="9"/>
      <c r="D6861" s="9"/>
      <c r="E6861" s="9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  <c r="AF6861" s="8"/>
      <c r="AG6861" s="8"/>
      <c r="AH6861" s="4"/>
    </row>
    <row r="6862" spans="1:34" s="5" customFormat="1">
      <c r="A6862" s="9"/>
      <c r="B6862" s="9"/>
      <c r="C6862" s="9"/>
      <c r="D6862" s="9"/>
      <c r="E6862" s="9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  <c r="AF6862" s="8"/>
      <c r="AG6862" s="8"/>
      <c r="AH6862" s="4"/>
    </row>
    <row r="6863" spans="1:34" s="5" customFormat="1">
      <c r="A6863" s="9"/>
      <c r="B6863" s="9"/>
      <c r="C6863" s="9"/>
      <c r="D6863" s="9"/>
      <c r="E6863" s="9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  <c r="AF6863" s="8"/>
      <c r="AG6863" s="8"/>
      <c r="AH6863" s="4"/>
    </row>
    <row r="6864" spans="1:34" s="5" customFormat="1">
      <c r="A6864" s="9"/>
      <c r="B6864" s="9"/>
      <c r="C6864" s="9"/>
      <c r="D6864" s="9"/>
      <c r="E6864" s="9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  <c r="AF6864" s="8"/>
      <c r="AG6864" s="8"/>
      <c r="AH6864" s="4"/>
    </row>
    <row r="6865" spans="1:34" s="5" customFormat="1">
      <c r="A6865" s="9"/>
      <c r="B6865" s="9"/>
      <c r="C6865" s="9"/>
      <c r="D6865" s="9"/>
      <c r="E6865" s="9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  <c r="AF6865" s="8"/>
      <c r="AG6865" s="8"/>
      <c r="AH6865" s="4"/>
    </row>
    <row r="6866" spans="1:34" s="5" customFormat="1">
      <c r="A6866" s="9"/>
      <c r="B6866" s="9"/>
      <c r="C6866" s="9"/>
      <c r="D6866" s="9"/>
      <c r="E6866" s="9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  <c r="AF6866" s="8"/>
      <c r="AG6866" s="8"/>
      <c r="AH6866" s="4"/>
    </row>
    <row r="6867" spans="1:34" s="5" customFormat="1">
      <c r="A6867" s="9"/>
      <c r="B6867" s="9"/>
      <c r="C6867" s="9"/>
      <c r="D6867" s="9"/>
      <c r="E6867" s="9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  <c r="AF6867" s="8"/>
      <c r="AG6867" s="8"/>
      <c r="AH6867" s="4"/>
    </row>
    <row r="6868" spans="1:34" s="5" customFormat="1">
      <c r="A6868" s="9"/>
      <c r="B6868" s="9"/>
      <c r="C6868" s="9"/>
      <c r="D6868" s="9"/>
      <c r="E6868" s="9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  <c r="AF6868" s="8"/>
      <c r="AG6868" s="8"/>
      <c r="AH6868" s="4"/>
    </row>
    <row r="6869" spans="1:34" s="5" customFormat="1">
      <c r="A6869" s="9"/>
      <c r="B6869" s="9"/>
      <c r="C6869" s="9"/>
      <c r="D6869" s="9"/>
      <c r="E6869" s="9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  <c r="AF6869" s="8"/>
      <c r="AG6869" s="8"/>
      <c r="AH6869" s="4"/>
    </row>
    <row r="6870" spans="1:34" s="5" customFormat="1">
      <c r="A6870" s="9"/>
      <c r="B6870" s="9"/>
      <c r="C6870" s="9"/>
      <c r="D6870" s="9"/>
      <c r="E6870" s="9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  <c r="AF6870" s="8"/>
      <c r="AG6870" s="8"/>
      <c r="AH6870" s="4"/>
    </row>
    <row r="6871" spans="1:34" s="5" customFormat="1">
      <c r="A6871" s="9"/>
      <c r="B6871" s="9"/>
      <c r="C6871" s="9"/>
      <c r="D6871" s="9"/>
      <c r="E6871" s="9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  <c r="AF6871" s="8"/>
      <c r="AG6871" s="8"/>
      <c r="AH6871" s="4"/>
    </row>
    <row r="6872" spans="1:34" s="5" customFormat="1">
      <c r="A6872" s="9"/>
      <c r="B6872" s="9"/>
      <c r="C6872" s="9"/>
      <c r="D6872" s="9"/>
      <c r="E6872" s="9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  <c r="AF6872" s="8"/>
      <c r="AG6872" s="8"/>
      <c r="AH6872" s="4"/>
    </row>
    <row r="6873" spans="1:34" s="5" customFormat="1">
      <c r="A6873" s="9"/>
      <c r="B6873" s="9"/>
      <c r="C6873" s="9"/>
      <c r="D6873" s="9"/>
      <c r="E6873" s="9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  <c r="AF6873" s="8"/>
      <c r="AG6873" s="8"/>
      <c r="AH6873" s="4"/>
    </row>
    <row r="6874" spans="1:34" s="5" customFormat="1">
      <c r="A6874" s="9"/>
      <c r="B6874" s="9"/>
      <c r="C6874" s="9"/>
      <c r="D6874" s="9"/>
      <c r="E6874" s="9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  <c r="AF6874" s="8"/>
      <c r="AG6874" s="8"/>
      <c r="AH6874" s="4"/>
    </row>
    <row r="6875" spans="1:34" s="5" customFormat="1">
      <c r="A6875" s="9"/>
      <c r="B6875" s="9"/>
      <c r="C6875" s="9"/>
      <c r="D6875" s="9"/>
      <c r="E6875" s="9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  <c r="AF6875" s="8"/>
      <c r="AG6875" s="8"/>
      <c r="AH6875" s="4"/>
    </row>
    <row r="6876" spans="1:34" s="5" customFormat="1">
      <c r="A6876" s="9"/>
      <c r="B6876" s="9"/>
      <c r="C6876" s="9"/>
      <c r="D6876" s="9"/>
      <c r="E6876" s="9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  <c r="AF6876" s="8"/>
      <c r="AG6876" s="8"/>
      <c r="AH6876" s="4"/>
    </row>
    <row r="6877" spans="1:34" s="5" customFormat="1">
      <c r="A6877" s="9"/>
      <c r="B6877" s="9"/>
      <c r="C6877" s="9"/>
      <c r="D6877" s="9"/>
      <c r="E6877" s="9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  <c r="AF6877" s="8"/>
      <c r="AG6877" s="8"/>
      <c r="AH6877" s="4"/>
    </row>
    <row r="6878" spans="1:34" s="5" customFormat="1">
      <c r="A6878" s="9"/>
      <c r="B6878" s="9"/>
      <c r="C6878" s="9"/>
      <c r="D6878" s="9"/>
      <c r="E6878" s="9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  <c r="AF6878" s="8"/>
      <c r="AG6878" s="8"/>
      <c r="AH6878" s="4"/>
    </row>
    <row r="6879" spans="1:34" s="5" customFormat="1">
      <c r="A6879" s="9"/>
      <c r="B6879" s="9"/>
      <c r="C6879" s="9"/>
      <c r="D6879" s="9"/>
      <c r="E6879" s="9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  <c r="AF6879" s="8"/>
      <c r="AG6879" s="8"/>
      <c r="AH6879" s="4"/>
    </row>
    <row r="6880" spans="1:34" s="5" customFormat="1">
      <c r="A6880" s="9"/>
      <c r="B6880" s="9"/>
      <c r="C6880" s="9"/>
      <c r="D6880" s="9"/>
      <c r="E6880" s="9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  <c r="AF6880" s="8"/>
      <c r="AG6880" s="8"/>
      <c r="AH6880" s="4"/>
    </row>
    <row r="6881" spans="1:34" s="5" customFormat="1">
      <c r="A6881" s="9"/>
      <c r="B6881" s="9"/>
      <c r="C6881" s="9"/>
      <c r="D6881" s="9"/>
      <c r="E6881" s="9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  <c r="AF6881" s="8"/>
      <c r="AG6881" s="8"/>
      <c r="AH6881" s="4"/>
    </row>
    <row r="6882" spans="1:34" s="5" customFormat="1">
      <c r="A6882" s="9"/>
      <c r="B6882" s="9"/>
      <c r="C6882" s="9"/>
      <c r="D6882" s="9"/>
      <c r="E6882" s="9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  <c r="AF6882" s="8"/>
      <c r="AG6882" s="8"/>
      <c r="AH6882" s="4"/>
    </row>
    <row r="6883" spans="1:34" s="5" customFormat="1">
      <c r="A6883" s="9"/>
      <c r="B6883" s="9"/>
      <c r="C6883" s="9"/>
      <c r="D6883" s="9"/>
      <c r="E6883" s="9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  <c r="AF6883" s="8"/>
      <c r="AG6883" s="8"/>
      <c r="AH6883" s="4"/>
    </row>
    <row r="6884" spans="1:34" s="5" customFormat="1">
      <c r="A6884" s="9"/>
      <c r="B6884" s="9"/>
      <c r="C6884" s="9"/>
      <c r="D6884" s="9"/>
      <c r="E6884" s="9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  <c r="AF6884" s="8"/>
      <c r="AG6884" s="8"/>
      <c r="AH6884" s="4"/>
    </row>
    <row r="6885" spans="1:34" s="5" customFormat="1">
      <c r="A6885" s="9"/>
      <c r="B6885" s="9"/>
      <c r="C6885" s="9"/>
      <c r="D6885" s="9"/>
      <c r="E6885" s="9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  <c r="AF6885" s="8"/>
      <c r="AG6885" s="8"/>
      <c r="AH6885" s="4"/>
    </row>
    <row r="6886" spans="1:34" s="5" customFormat="1">
      <c r="A6886" s="9"/>
      <c r="B6886" s="9"/>
      <c r="C6886" s="9"/>
      <c r="D6886" s="9"/>
      <c r="E6886" s="9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  <c r="AF6886" s="8"/>
      <c r="AG6886" s="8"/>
      <c r="AH6886" s="4"/>
    </row>
    <row r="6887" spans="1:34" s="5" customFormat="1">
      <c r="A6887" s="9"/>
      <c r="B6887" s="9"/>
      <c r="C6887" s="9"/>
      <c r="D6887" s="9"/>
      <c r="E6887" s="9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  <c r="AF6887" s="8"/>
      <c r="AG6887" s="8"/>
      <c r="AH6887" s="4"/>
    </row>
    <row r="6888" spans="1:34" s="5" customFormat="1">
      <c r="A6888" s="9"/>
      <c r="B6888" s="9"/>
      <c r="C6888" s="9"/>
      <c r="D6888" s="9"/>
      <c r="E6888" s="9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  <c r="AF6888" s="8"/>
      <c r="AG6888" s="8"/>
      <c r="AH6888" s="4"/>
    </row>
    <row r="6889" spans="1:34" s="5" customFormat="1">
      <c r="A6889" s="9"/>
      <c r="B6889" s="9"/>
      <c r="C6889" s="9"/>
      <c r="D6889" s="9"/>
      <c r="E6889" s="9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  <c r="AF6889" s="8"/>
      <c r="AG6889" s="8"/>
      <c r="AH6889" s="4"/>
    </row>
    <row r="6890" spans="1:34" s="5" customFormat="1">
      <c r="A6890" s="9"/>
      <c r="B6890" s="9"/>
      <c r="C6890" s="9"/>
      <c r="D6890" s="9"/>
      <c r="E6890" s="9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  <c r="AF6890" s="8"/>
      <c r="AG6890" s="8"/>
      <c r="AH6890" s="4"/>
    </row>
    <row r="6891" spans="1:34" s="5" customFormat="1">
      <c r="A6891" s="9"/>
      <c r="B6891" s="9"/>
      <c r="C6891" s="9"/>
      <c r="D6891" s="9"/>
      <c r="E6891" s="9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  <c r="AF6891" s="8"/>
      <c r="AG6891" s="8"/>
      <c r="AH6891" s="4"/>
    </row>
    <row r="6892" spans="1:34" s="5" customFormat="1">
      <c r="A6892" s="9"/>
      <c r="B6892" s="9"/>
      <c r="C6892" s="9"/>
      <c r="D6892" s="9"/>
      <c r="E6892" s="9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  <c r="AF6892" s="8"/>
      <c r="AG6892" s="8"/>
      <c r="AH6892" s="4"/>
    </row>
    <row r="6893" spans="1:34" s="5" customFormat="1">
      <c r="A6893" s="9"/>
      <c r="B6893" s="9"/>
      <c r="C6893" s="9"/>
      <c r="D6893" s="9"/>
      <c r="E6893" s="9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  <c r="AF6893" s="8"/>
      <c r="AG6893" s="8"/>
      <c r="AH6893" s="4"/>
    </row>
    <row r="6894" spans="1:34" s="5" customFormat="1">
      <c r="A6894" s="9"/>
      <c r="B6894" s="9"/>
      <c r="C6894" s="9"/>
      <c r="D6894" s="9"/>
      <c r="E6894" s="9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  <c r="AF6894" s="8"/>
      <c r="AG6894" s="8"/>
      <c r="AH6894" s="4"/>
    </row>
    <row r="6895" spans="1:34" s="5" customFormat="1">
      <c r="A6895" s="9"/>
      <c r="B6895" s="9"/>
      <c r="C6895" s="9"/>
      <c r="D6895" s="9"/>
      <c r="E6895" s="9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  <c r="AF6895" s="8"/>
      <c r="AG6895" s="8"/>
      <c r="AH6895" s="4"/>
    </row>
    <row r="6896" spans="1:34" s="5" customFormat="1">
      <c r="A6896" s="9"/>
      <c r="B6896" s="9"/>
      <c r="C6896" s="9"/>
      <c r="D6896" s="9"/>
      <c r="E6896" s="9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  <c r="AF6896" s="8"/>
      <c r="AG6896" s="8"/>
      <c r="AH6896" s="4"/>
    </row>
    <row r="6897" spans="1:34" s="5" customFormat="1">
      <c r="A6897" s="9"/>
      <c r="B6897" s="9"/>
      <c r="C6897" s="9"/>
      <c r="D6897" s="9"/>
      <c r="E6897" s="9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  <c r="AF6897" s="8"/>
      <c r="AG6897" s="8"/>
      <c r="AH6897" s="4"/>
    </row>
    <row r="6898" spans="1:34" s="5" customFormat="1">
      <c r="A6898" s="9"/>
      <c r="B6898" s="9"/>
      <c r="C6898" s="9"/>
      <c r="D6898" s="9"/>
      <c r="E6898" s="9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  <c r="AF6898" s="8"/>
      <c r="AG6898" s="8"/>
      <c r="AH6898" s="4"/>
    </row>
    <row r="6899" spans="1:34" s="5" customFormat="1">
      <c r="A6899" s="9"/>
      <c r="B6899" s="9"/>
      <c r="C6899" s="9"/>
      <c r="D6899" s="9"/>
      <c r="E6899" s="9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  <c r="AF6899" s="8"/>
      <c r="AG6899" s="8"/>
      <c r="AH6899" s="4"/>
    </row>
    <row r="6900" spans="1:34" s="5" customFormat="1">
      <c r="A6900" s="9"/>
      <c r="B6900" s="9"/>
      <c r="C6900" s="9"/>
      <c r="D6900" s="9"/>
      <c r="E6900" s="9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  <c r="AF6900" s="8"/>
      <c r="AG6900" s="8"/>
      <c r="AH6900" s="4"/>
    </row>
    <row r="6901" spans="1:34" s="5" customFormat="1">
      <c r="A6901" s="9"/>
      <c r="B6901" s="9"/>
      <c r="C6901" s="9"/>
      <c r="D6901" s="9"/>
      <c r="E6901" s="9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  <c r="AF6901" s="8"/>
      <c r="AG6901" s="8"/>
      <c r="AH6901" s="4"/>
    </row>
    <row r="6902" spans="1:34" s="5" customFormat="1">
      <c r="A6902" s="9"/>
      <c r="B6902" s="9"/>
      <c r="C6902" s="9"/>
      <c r="D6902" s="9"/>
      <c r="E6902" s="9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  <c r="AF6902" s="8"/>
      <c r="AG6902" s="8"/>
      <c r="AH6902" s="4"/>
    </row>
    <row r="6903" spans="1:34" s="5" customFormat="1">
      <c r="A6903" s="9"/>
      <c r="B6903" s="9"/>
      <c r="C6903" s="9"/>
      <c r="D6903" s="9"/>
      <c r="E6903" s="9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  <c r="AF6903" s="8"/>
      <c r="AG6903" s="8"/>
      <c r="AH6903" s="4"/>
    </row>
    <row r="6904" spans="1:34" s="5" customFormat="1">
      <c r="A6904" s="9"/>
      <c r="B6904" s="9"/>
      <c r="C6904" s="9"/>
      <c r="D6904" s="9"/>
      <c r="E6904" s="9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  <c r="AF6904" s="8"/>
      <c r="AG6904" s="8"/>
      <c r="AH6904" s="4"/>
    </row>
    <row r="6905" spans="1:34" s="5" customFormat="1">
      <c r="A6905" s="9"/>
      <c r="B6905" s="9"/>
      <c r="C6905" s="9"/>
      <c r="D6905" s="9"/>
      <c r="E6905" s="9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  <c r="AF6905" s="8"/>
      <c r="AG6905" s="8"/>
      <c r="AH6905" s="4"/>
    </row>
    <row r="6906" spans="1:34" s="5" customFormat="1">
      <c r="A6906" s="9"/>
      <c r="B6906" s="9"/>
      <c r="C6906" s="9"/>
      <c r="D6906" s="9"/>
      <c r="E6906" s="9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  <c r="AF6906" s="8"/>
      <c r="AG6906" s="8"/>
      <c r="AH6906" s="4"/>
    </row>
    <row r="6907" spans="1:34" s="5" customFormat="1">
      <c r="A6907" s="9"/>
      <c r="B6907" s="9"/>
      <c r="C6907" s="9"/>
      <c r="D6907" s="9"/>
      <c r="E6907" s="9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  <c r="AF6907" s="8"/>
      <c r="AG6907" s="8"/>
      <c r="AH6907" s="4"/>
    </row>
    <row r="6908" spans="1:34" s="5" customFormat="1">
      <c r="A6908" s="9"/>
      <c r="B6908" s="9"/>
      <c r="C6908" s="9"/>
      <c r="D6908" s="9"/>
      <c r="E6908" s="9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  <c r="AF6908" s="8"/>
      <c r="AG6908" s="8"/>
      <c r="AH6908" s="4"/>
    </row>
    <row r="6909" spans="1:34" s="5" customFormat="1">
      <c r="A6909" s="9"/>
      <c r="B6909" s="9"/>
      <c r="C6909" s="9"/>
      <c r="D6909" s="9"/>
      <c r="E6909" s="9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  <c r="AF6909" s="8"/>
      <c r="AG6909" s="8"/>
      <c r="AH6909" s="4"/>
    </row>
    <row r="6910" spans="1:34" s="5" customFormat="1">
      <c r="A6910" s="9"/>
      <c r="B6910" s="9"/>
      <c r="C6910" s="9"/>
      <c r="D6910" s="9"/>
      <c r="E6910" s="9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  <c r="AF6910" s="8"/>
      <c r="AG6910" s="8"/>
      <c r="AH6910" s="4"/>
    </row>
    <row r="6911" spans="1:34" s="5" customFormat="1">
      <c r="A6911" s="9"/>
      <c r="B6911" s="9"/>
      <c r="C6911" s="9"/>
      <c r="D6911" s="9"/>
      <c r="E6911" s="9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  <c r="AF6911" s="8"/>
      <c r="AG6911" s="8"/>
      <c r="AH6911" s="4"/>
    </row>
    <row r="6912" spans="1:34" s="5" customFormat="1">
      <c r="A6912" s="9"/>
      <c r="B6912" s="9"/>
      <c r="C6912" s="9"/>
      <c r="D6912" s="9"/>
      <c r="E6912" s="9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  <c r="AF6912" s="8"/>
      <c r="AG6912" s="8"/>
      <c r="AH6912" s="4"/>
    </row>
    <row r="6913" spans="1:34" s="5" customFormat="1">
      <c r="A6913" s="9"/>
      <c r="B6913" s="9"/>
      <c r="C6913" s="9"/>
      <c r="D6913" s="9"/>
      <c r="E6913" s="9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  <c r="AF6913" s="8"/>
      <c r="AG6913" s="8"/>
      <c r="AH6913" s="4"/>
    </row>
    <row r="6914" spans="1:34" s="5" customFormat="1">
      <c r="A6914" s="9"/>
      <c r="B6914" s="9"/>
      <c r="C6914" s="9"/>
      <c r="D6914" s="9"/>
      <c r="E6914" s="9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  <c r="AF6914" s="8"/>
      <c r="AG6914" s="8"/>
      <c r="AH6914" s="4"/>
    </row>
    <row r="6915" spans="1:34" s="5" customFormat="1">
      <c r="A6915" s="9"/>
      <c r="B6915" s="9"/>
      <c r="C6915" s="9"/>
      <c r="D6915" s="9"/>
      <c r="E6915" s="9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  <c r="AF6915" s="8"/>
      <c r="AG6915" s="8"/>
      <c r="AH6915" s="4"/>
    </row>
    <row r="6916" spans="1:34" s="5" customFormat="1">
      <c r="A6916" s="9"/>
      <c r="B6916" s="9"/>
      <c r="C6916" s="9"/>
      <c r="D6916" s="9"/>
      <c r="E6916" s="9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  <c r="AF6916" s="8"/>
      <c r="AG6916" s="8"/>
      <c r="AH6916" s="4"/>
    </row>
    <row r="6917" spans="1:34" s="5" customFormat="1">
      <c r="A6917" s="9"/>
      <c r="B6917" s="9"/>
      <c r="C6917" s="9"/>
      <c r="D6917" s="9"/>
      <c r="E6917" s="9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  <c r="AF6917" s="8"/>
      <c r="AG6917" s="8"/>
      <c r="AH6917" s="4"/>
    </row>
    <row r="6918" spans="1:34" s="5" customFormat="1">
      <c r="A6918" s="9"/>
      <c r="B6918" s="9"/>
      <c r="C6918" s="9"/>
      <c r="D6918" s="9"/>
      <c r="E6918" s="9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  <c r="AF6918" s="8"/>
      <c r="AG6918" s="8"/>
      <c r="AH6918" s="4"/>
    </row>
    <row r="6919" spans="1:34" s="5" customFormat="1">
      <c r="A6919" s="9"/>
      <c r="B6919" s="9"/>
      <c r="C6919" s="9"/>
      <c r="D6919" s="9"/>
      <c r="E6919" s="9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  <c r="AF6919" s="8"/>
      <c r="AG6919" s="8"/>
      <c r="AH6919" s="4"/>
    </row>
    <row r="6920" spans="1:34" s="5" customFormat="1">
      <c r="A6920" s="9"/>
      <c r="B6920" s="9"/>
      <c r="C6920" s="9"/>
      <c r="D6920" s="9"/>
      <c r="E6920" s="9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  <c r="AF6920" s="8"/>
      <c r="AG6920" s="8"/>
      <c r="AH6920" s="4"/>
    </row>
    <row r="6921" spans="1:34" s="5" customFormat="1">
      <c r="A6921" s="9"/>
      <c r="B6921" s="9"/>
      <c r="C6921" s="9"/>
      <c r="D6921" s="9"/>
      <c r="E6921" s="9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  <c r="AF6921" s="8"/>
      <c r="AG6921" s="8"/>
      <c r="AH6921" s="4"/>
    </row>
    <row r="6922" spans="1:34" s="5" customFormat="1">
      <c r="A6922" s="9"/>
      <c r="B6922" s="9"/>
      <c r="C6922" s="9"/>
      <c r="D6922" s="9"/>
      <c r="E6922" s="9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  <c r="AF6922" s="8"/>
      <c r="AG6922" s="8"/>
      <c r="AH6922" s="4"/>
    </row>
    <row r="6923" spans="1:34" s="5" customFormat="1">
      <c r="A6923" s="9"/>
      <c r="B6923" s="9"/>
      <c r="C6923" s="9"/>
      <c r="D6923" s="9"/>
      <c r="E6923" s="9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  <c r="AF6923" s="8"/>
      <c r="AG6923" s="8"/>
      <c r="AH6923" s="4"/>
    </row>
    <row r="6924" spans="1:34" s="5" customFormat="1">
      <c r="A6924" s="9"/>
      <c r="B6924" s="9"/>
      <c r="C6924" s="9"/>
      <c r="D6924" s="9"/>
      <c r="E6924" s="9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  <c r="AF6924" s="8"/>
      <c r="AG6924" s="8"/>
      <c r="AH6924" s="4"/>
    </row>
    <row r="6925" spans="1:34" s="5" customFormat="1">
      <c r="A6925" s="9"/>
      <c r="B6925" s="9"/>
      <c r="C6925" s="9"/>
      <c r="D6925" s="9"/>
      <c r="E6925" s="9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  <c r="AF6925" s="8"/>
      <c r="AG6925" s="8"/>
      <c r="AH6925" s="4"/>
    </row>
    <row r="6926" spans="1:34" s="5" customFormat="1">
      <c r="A6926" s="9"/>
      <c r="B6926" s="9"/>
      <c r="C6926" s="9"/>
      <c r="D6926" s="9"/>
      <c r="E6926" s="9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  <c r="AF6926" s="8"/>
      <c r="AG6926" s="8"/>
      <c r="AH6926" s="4"/>
    </row>
    <row r="6927" spans="1:34" s="5" customFormat="1">
      <c r="A6927" s="9"/>
      <c r="B6927" s="9"/>
      <c r="C6927" s="9"/>
      <c r="D6927" s="9"/>
      <c r="E6927" s="9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  <c r="AF6927" s="8"/>
      <c r="AG6927" s="8"/>
      <c r="AH6927" s="4"/>
    </row>
    <row r="6928" spans="1:34" s="5" customFormat="1">
      <c r="A6928" s="9"/>
      <c r="B6928" s="9"/>
      <c r="C6928" s="9"/>
      <c r="D6928" s="9"/>
      <c r="E6928" s="9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  <c r="AF6928" s="8"/>
      <c r="AG6928" s="8"/>
      <c r="AH6928" s="4"/>
    </row>
    <row r="6929" spans="1:34" s="5" customFormat="1">
      <c r="A6929" s="9"/>
      <c r="B6929" s="9"/>
      <c r="C6929" s="9"/>
      <c r="D6929" s="9"/>
      <c r="E6929" s="9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  <c r="AF6929" s="8"/>
      <c r="AG6929" s="8"/>
      <c r="AH6929" s="4"/>
    </row>
    <row r="6930" spans="1:34" s="5" customFormat="1">
      <c r="A6930" s="9"/>
      <c r="B6930" s="9"/>
      <c r="C6930" s="9"/>
      <c r="D6930" s="9"/>
      <c r="E6930" s="9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  <c r="AF6930" s="8"/>
      <c r="AG6930" s="8"/>
      <c r="AH6930" s="4"/>
    </row>
    <row r="6931" spans="1:34" s="5" customFormat="1">
      <c r="A6931" s="9"/>
      <c r="B6931" s="9"/>
      <c r="C6931" s="9"/>
      <c r="D6931" s="9"/>
      <c r="E6931" s="9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  <c r="AF6931" s="8"/>
      <c r="AG6931" s="8"/>
      <c r="AH6931" s="4"/>
    </row>
    <row r="6932" spans="1:34" s="5" customFormat="1">
      <c r="A6932" s="9"/>
      <c r="B6932" s="9"/>
      <c r="C6932" s="9"/>
      <c r="D6932" s="9"/>
      <c r="E6932" s="9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  <c r="AF6932" s="8"/>
      <c r="AG6932" s="8"/>
      <c r="AH6932" s="4"/>
    </row>
    <row r="6933" spans="1:34" s="5" customFormat="1">
      <c r="A6933" s="9"/>
      <c r="B6933" s="9"/>
      <c r="C6933" s="9"/>
      <c r="D6933" s="9"/>
      <c r="E6933" s="9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  <c r="AF6933" s="8"/>
      <c r="AG6933" s="8"/>
      <c r="AH6933" s="4"/>
    </row>
    <row r="6934" spans="1:34" s="5" customFormat="1">
      <c r="A6934" s="9"/>
      <c r="B6934" s="9"/>
      <c r="C6934" s="9"/>
      <c r="D6934" s="9"/>
      <c r="E6934" s="9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  <c r="AF6934" s="8"/>
      <c r="AG6934" s="8"/>
      <c r="AH6934" s="4"/>
    </row>
    <row r="6935" spans="1:34" s="5" customFormat="1">
      <c r="A6935" s="9"/>
      <c r="B6935" s="9"/>
      <c r="C6935" s="9"/>
      <c r="D6935" s="9"/>
      <c r="E6935" s="9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  <c r="AF6935" s="8"/>
      <c r="AG6935" s="8"/>
      <c r="AH6935" s="4"/>
    </row>
    <row r="6936" spans="1:34" s="5" customFormat="1">
      <c r="A6936" s="9"/>
      <c r="B6936" s="9"/>
      <c r="C6936" s="9"/>
      <c r="D6936" s="9"/>
      <c r="E6936" s="9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  <c r="AF6936" s="8"/>
      <c r="AG6936" s="8"/>
      <c r="AH6936" s="4"/>
    </row>
    <row r="6937" spans="1:34" s="5" customFormat="1">
      <c r="A6937" s="9"/>
      <c r="B6937" s="9"/>
      <c r="C6937" s="9"/>
      <c r="D6937" s="9"/>
      <c r="E6937" s="9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  <c r="AF6937" s="8"/>
      <c r="AG6937" s="8"/>
      <c r="AH6937" s="4"/>
    </row>
    <row r="6938" spans="1:34" s="5" customFormat="1">
      <c r="A6938" s="9"/>
      <c r="B6938" s="9"/>
      <c r="C6938" s="9"/>
      <c r="D6938" s="9"/>
      <c r="E6938" s="9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  <c r="AF6938" s="8"/>
      <c r="AG6938" s="8"/>
      <c r="AH6938" s="4"/>
    </row>
    <row r="6939" spans="1:34" s="5" customFormat="1">
      <c r="A6939" s="9"/>
      <c r="B6939" s="9"/>
      <c r="C6939" s="9"/>
      <c r="D6939" s="9"/>
      <c r="E6939" s="9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  <c r="AF6939" s="8"/>
      <c r="AG6939" s="8"/>
      <c r="AH6939" s="4"/>
    </row>
    <row r="6940" spans="1:34" s="5" customFormat="1">
      <c r="A6940" s="9"/>
      <c r="B6940" s="9"/>
      <c r="C6940" s="9"/>
      <c r="D6940" s="9"/>
      <c r="E6940" s="9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  <c r="AF6940" s="8"/>
      <c r="AG6940" s="8"/>
      <c r="AH6940" s="4"/>
    </row>
    <row r="6941" spans="1:34" s="5" customFormat="1">
      <c r="A6941" s="9"/>
      <c r="B6941" s="9"/>
      <c r="C6941" s="9"/>
      <c r="D6941" s="9"/>
      <c r="E6941" s="9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  <c r="AF6941" s="8"/>
      <c r="AG6941" s="8"/>
      <c r="AH6941" s="4"/>
    </row>
    <row r="6942" spans="1:34" s="5" customFormat="1">
      <c r="A6942" s="9"/>
      <c r="B6942" s="9"/>
      <c r="C6942" s="9"/>
      <c r="D6942" s="9"/>
      <c r="E6942" s="9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  <c r="AF6942" s="8"/>
      <c r="AG6942" s="8"/>
      <c r="AH6942" s="4"/>
    </row>
    <row r="6943" spans="1:34" s="5" customFormat="1">
      <c r="A6943" s="9"/>
      <c r="B6943" s="9"/>
      <c r="C6943" s="9"/>
      <c r="D6943" s="9"/>
      <c r="E6943" s="9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  <c r="AF6943" s="8"/>
      <c r="AG6943" s="8"/>
      <c r="AH6943" s="4"/>
    </row>
    <row r="6944" spans="1:34" s="5" customFormat="1">
      <c r="A6944" s="9"/>
      <c r="B6944" s="9"/>
      <c r="C6944" s="9"/>
      <c r="D6944" s="9"/>
      <c r="E6944" s="9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  <c r="AF6944" s="8"/>
      <c r="AG6944" s="8"/>
      <c r="AH6944" s="4"/>
    </row>
    <row r="6945" spans="1:34" s="5" customFormat="1">
      <c r="A6945" s="9"/>
      <c r="B6945" s="9"/>
      <c r="C6945" s="9"/>
      <c r="D6945" s="9"/>
      <c r="E6945" s="9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  <c r="AF6945" s="8"/>
      <c r="AG6945" s="8"/>
      <c r="AH6945" s="4"/>
    </row>
    <row r="6946" spans="1:34" s="5" customFormat="1">
      <c r="A6946" s="9"/>
      <c r="B6946" s="9"/>
      <c r="C6946" s="9"/>
      <c r="D6946" s="9"/>
      <c r="E6946" s="9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  <c r="AF6946" s="8"/>
      <c r="AG6946" s="8"/>
      <c r="AH6946" s="4"/>
    </row>
    <row r="6947" spans="1:34" s="5" customFormat="1">
      <c r="A6947" s="9"/>
      <c r="B6947" s="9"/>
      <c r="C6947" s="9"/>
      <c r="D6947" s="9"/>
      <c r="E6947" s="9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  <c r="AF6947" s="8"/>
      <c r="AG6947" s="8"/>
      <c r="AH6947" s="4"/>
    </row>
    <row r="6948" spans="1:34" s="5" customFormat="1">
      <c r="A6948" s="9"/>
      <c r="B6948" s="9"/>
      <c r="C6948" s="9"/>
      <c r="D6948" s="9"/>
      <c r="E6948" s="9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  <c r="AF6948" s="8"/>
      <c r="AG6948" s="8"/>
      <c r="AH6948" s="4"/>
    </row>
    <row r="6949" spans="1:34" s="5" customFormat="1">
      <c r="A6949" s="9"/>
      <c r="B6949" s="9"/>
      <c r="C6949" s="9"/>
      <c r="D6949" s="9"/>
      <c r="E6949" s="9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  <c r="AF6949" s="8"/>
      <c r="AG6949" s="8"/>
      <c r="AH6949" s="4"/>
    </row>
    <row r="6950" spans="1:34" s="5" customFormat="1">
      <c r="A6950" s="9"/>
      <c r="B6950" s="9"/>
      <c r="C6950" s="9"/>
      <c r="D6950" s="9"/>
      <c r="E6950" s="9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  <c r="AF6950" s="8"/>
      <c r="AG6950" s="8"/>
      <c r="AH6950" s="4"/>
    </row>
    <row r="6951" spans="1:34" s="5" customFormat="1">
      <c r="A6951" s="9"/>
      <c r="B6951" s="9"/>
      <c r="C6951" s="9"/>
      <c r="D6951" s="9"/>
      <c r="E6951" s="9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  <c r="AF6951" s="8"/>
      <c r="AG6951" s="8"/>
      <c r="AH6951" s="4"/>
    </row>
    <row r="6952" spans="1:34" s="5" customFormat="1">
      <c r="A6952" s="9"/>
      <c r="B6952" s="9"/>
      <c r="C6952" s="9"/>
      <c r="D6952" s="9"/>
      <c r="E6952" s="9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  <c r="AF6952" s="8"/>
      <c r="AG6952" s="8"/>
      <c r="AH6952" s="4"/>
    </row>
    <row r="6953" spans="1:34" s="5" customFormat="1">
      <c r="A6953" s="9"/>
      <c r="B6953" s="9"/>
      <c r="C6953" s="9"/>
      <c r="D6953" s="9"/>
      <c r="E6953" s="9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  <c r="AF6953" s="8"/>
      <c r="AG6953" s="8"/>
      <c r="AH6953" s="4"/>
    </row>
    <row r="6954" spans="1:34" s="5" customFormat="1">
      <c r="A6954" s="9"/>
      <c r="B6954" s="9"/>
      <c r="C6954" s="9"/>
      <c r="D6954" s="9"/>
      <c r="E6954" s="9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  <c r="AF6954" s="8"/>
      <c r="AG6954" s="8"/>
      <c r="AH6954" s="4"/>
    </row>
    <row r="6955" spans="1:34" s="5" customFormat="1">
      <c r="A6955" s="9"/>
      <c r="B6955" s="9"/>
      <c r="C6955" s="9"/>
      <c r="D6955" s="9"/>
      <c r="E6955" s="9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  <c r="AF6955" s="8"/>
      <c r="AG6955" s="8"/>
      <c r="AH6955" s="4"/>
    </row>
    <row r="6956" spans="1:34" s="5" customFormat="1">
      <c r="A6956" s="9"/>
      <c r="B6956" s="9"/>
      <c r="C6956" s="9"/>
      <c r="D6956" s="9"/>
      <c r="E6956" s="9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  <c r="AF6956" s="8"/>
      <c r="AG6956" s="8"/>
      <c r="AH6956" s="4"/>
    </row>
    <row r="6957" spans="1:34" s="5" customFormat="1">
      <c r="A6957" s="9"/>
      <c r="B6957" s="9"/>
      <c r="C6957" s="9"/>
      <c r="D6957" s="9"/>
      <c r="E6957" s="9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  <c r="AF6957" s="8"/>
      <c r="AG6957" s="8"/>
      <c r="AH6957" s="4"/>
    </row>
    <row r="6958" spans="1:34" s="5" customFormat="1">
      <c r="A6958" s="9"/>
      <c r="B6958" s="9"/>
      <c r="C6958" s="9"/>
      <c r="D6958" s="9"/>
      <c r="E6958" s="9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  <c r="AF6958" s="8"/>
      <c r="AG6958" s="8"/>
      <c r="AH6958" s="4"/>
    </row>
    <row r="6959" spans="1:34" s="5" customFormat="1">
      <c r="A6959" s="9"/>
      <c r="B6959" s="9"/>
      <c r="C6959" s="9"/>
      <c r="D6959" s="9"/>
      <c r="E6959" s="9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  <c r="AF6959" s="8"/>
      <c r="AG6959" s="8"/>
      <c r="AH6959" s="4"/>
    </row>
    <row r="6960" spans="1:34" s="5" customFormat="1">
      <c r="A6960" s="9"/>
      <c r="B6960" s="9"/>
      <c r="C6960" s="9"/>
      <c r="D6960" s="9"/>
      <c r="E6960" s="9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  <c r="AF6960" s="8"/>
      <c r="AG6960" s="8"/>
      <c r="AH6960" s="4"/>
    </row>
    <row r="6961" spans="1:34" s="5" customFormat="1">
      <c r="A6961" s="9"/>
      <c r="B6961" s="9"/>
      <c r="C6961" s="9"/>
      <c r="D6961" s="9"/>
      <c r="E6961" s="9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  <c r="AF6961" s="8"/>
      <c r="AG6961" s="8"/>
      <c r="AH6961" s="4"/>
    </row>
    <row r="6962" spans="1:34" s="5" customFormat="1">
      <c r="A6962" s="9"/>
      <c r="B6962" s="9"/>
      <c r="C6962" s="9"/>
      <c r="D6962" s="9"/>
      <c r="E6962" s="9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  <c r="AF6962" s="8"/>
      <c r="AG6962" s="8"/>
      <c r="AH6962" s="4"/>
    </row>
    <row r="6963" spans="1:34" s="5" customFormat="1">
      <c r="A6963" s="9"/>
      <c r="B6963" s="9"/>
      <c r="C6963" s="9"/>
      <c r="D6963" s="9"/>
      <c r="E6963" s="9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  <c r="AF6963" s="8"/>
      <c r="AG6963" s="8"/>
      <c r="AH6963" s="4"/>
    </row>
    <row r="6964" spans="1:34" s="5" customFormat="1">
      <c r="A6964" s="9"/>
      <c r="B6964" s="9"/>
      <c r="C6964" s="9"/>
      <c r="D6964" s="9"/>
      <c r="E6964" s="9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  <c r="AF6964" s="8"/>
      <c r="AG6964" s="8"/>
      <c r="AH6964" s="4"/>
    </row>
    <row r="6965" spans="1:34" s="5" customFormat="1">
      <c r="A6965" s="9"/>
      <c r="B6965" s="9"/>
      <c r="C6965" s="9"/>
      <c r="D6965" s="9"/>
      <c r="E6965" s="9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  <c r="AF6965" s="8"/>
      <c r="AG6965" s="8"/>
      <c r="AH6965" s="4"/>
    </row>
    <row r="6966" spans="1:34" s="5" customFormat="1">
      <c r="A6966" s="9"/>
      <c r="B6966" s="9"/>
      <c r="C6966" s="9"/>
      <c r="D6966" s="9"/>
      <c r="E6966" s="9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  <c r="AF6966" s="8"/>
      <c r="AG6966" s="8"/>
      <c r="AH6966" s="4"/>
    </row>
    <row r="6967" spans="1:34" s="5" customFormat="1">
      <c r="A6967" s="9"/>
      <c r="B6967" s="9"/>
      <c r="C6967" s="9"/>
      <c r="D6967" s="9"/>
      <c r="E6967" s="9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  <c r="AF6967" s="8"/>
      <c r="AG6967" s="8"/>
      <c r="AH6967" s="4"/>
    </row>
    <row r="6968" spans="1:34" s="5" customFormat="1">
      <c r="A6968" s="9"/>
      <c r="B6968" s="9"/>
      <c r="C6968" s="9"/>
      <c r="D6968" s="9"/>
      <c r="E6968" s="9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  <c r="AF6968" s="8"/>
      <c r="AG6968" s="8"/>
      <c r="AH6968" s="4"/>
    </row>
    <row r="6969" spans="1:34" s="5" customFormat="1">
      <c r="A6969" s="9"/>
      <c r="B6969" s="9"/>
      <c r="C6969" s="9"/>
      <c r="D6969" s="9"/>
      <c r="E6969" s="9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  <c r="AF6969" s="8"/>
      <c r="AG6969" s="8"/>
      <c r="AH6969" s="4"/>
    </row>
    <row r="6970" spans="1:34" s="5" customFormat="1">
      <c r="A6970" s="9"/>
      <c r="B6970" s="9"/>
      <c r="C6970" s="9"/>
      <c r="D6970" s="9"/>
      <c r="E6970" s="9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  <c r="AF6970" s="8"/>
      <c r="AG6970" s="8"/>
      <c r="AH6970" s="4"/>
    </row>
    <row r="6971" spans="1:34" s="5" customFormat="1">
      <c r="A6971" s="9"/>
      <c r="B6971" s="9"/>
      <c r="C6971" s="9"/>
      <c r="D6971" s="9"/>
      <c r="E6971" s="9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  <c r="AF6971" s="8"/>
      <c r="AG6971" s="8"/>
      <c r="AH6971" s="4"/>
    </row>
    <row r="6972" spans="1:34" s="5" customFormat="1">
      <c r="A6972" s="9"/>
      <c r="B6972" s="9"/>
      <c r="C6972" s="9"/>
      <c r="D6972" s="9"/>
      <c r="E6972" s="9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  <c r="AF6972" s="8"/>
      <c r="AG6972" s="8"/>
      <c r="AH6972" s="4"/>
    </row>
    <row r="6973" spans="1:34" s="5" customFormat="1">
      <c r="A6973" s="9"/>
      <c r="B6973" s="9"/>
      <c r="C6973" s="9"/>
      <c r="D6973" s="9"/>
      <c r="E6973" s="9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  <c r="AF6973" s="8"/>
      <c r="AG6973" s="8"/>
      <c r="AH6973" s="4"/>
    </row>
    <row r="6974" spans="1:34" s="5" customFormat="1">
      <c r="A6974" s="9"/>
      <c r="B6974" s="9"/>
      <c r="C6974" s="9"/>
      <c r="D6974" s="9"/>
      <c r="E6974" s="9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  <c r="AF6974" s="8"/>
      <c r="AG6974" s="8"/>
      <c r="AH6974" s="4"/>
    </row>
    <row r="6975" spans="1:34" s="5" customFormat="1">
      <c r="A6975" s="9"/>
      <c r="B6975" s="9"/>
      <c r="C6975" s="9"/>
      <c r="D6975" s="9"/>
      <c r="E6975" s="9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  <c r="AF6975" s="8"/>
      <c r="AG6975" s="8"/>
      <c r="AH6975" s="4"/>
    </row>
    <row r="6976" spans="1:34" s="5" customFormat="1">
      <c r="A6976" s="9"/>
      <c r="B6976" s="9"/>
      <c r="C6976" s="9"/>
      <c r="D6976" s="9"/>
      <c r="E6976" s="9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  <c r="AF6976" s="8"/>
      <c r="AG6976" s="8"/>
      <c r="AH6976" s="4"/>
    </row>
    <row r="6977" spans="1:34" s="5" customFormat="1">
      <c r="A6977" s="9"/>
      <c r="B6977" s="9"/>
      <c r="C6977" s="9"/>
      <c r="D6977" s="9"/>
      <c r="E6977" s="9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  <c r="AF6977" s="8"/>
      <c r="AG6977" s="8"/>
      <c r="AH6977" s="4"/>
    </row>
    <row r="6978" spans="1:34" s="5" customFormat="1">
      <c r="A6978" s="9"/>
      <c r="B6978" s="9"/>
      <c r="C6978" s="9"/>
      <c r="D6978" s="9"/>
      <c r="E6978" s="9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  <c r="AF6978" s="8"/>
      <c r="AG6978" s="8"/>
      <c r="AH6978" s="4"/>
    </row>
    <row r="6979" spans="1:34" s="5" customFormat="1">
      <c r="A6979" s="9"/>
      <c r="B6979" s="9"/>
      <c r="C6979" s="9"/>
      <c r="D6979" s="9"/>
      <c r="E6979" s="9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  <c r="AF6979" s="8"/>
      <c r="AG6979" s="8"/>
      <c r="AH6979" s="4"/>
    </row>
    <row r="6980" spans="1:34" s="5" customFormat="1">
      <c r="A6980" s="9"/>
      <c r="B6980" s="9"/>
      <c r="C6980" s="9"/>
      <c r="D6980" s="9"/>
      <c r="E6980" s="9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  <c r="AF6980" s="8"/>
      <c r="AG6980" s="8"/>
      <c r="AH6980" s="4"/>
    </row>
    <row r="6981" spans="1:34" s="5" customFormat="1">
      <c r="A6981" s="9"/>
      <c r="B6981" s="9"/>
      <c r="C6981" s="9"/>
      <c r="D6981" s="9"/>
      <c r="E6981" s="9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  <c r="AF6981" s="8"/>
      <c r="AG6981" s="8"/>
      <c r="AH6981" s="4"/>
    </row>
    <row r="6982" spans="1:34" s="5" customFormat="1">
      <c r="A6982" s="9"/>
      <c r="B6982" s="9"/>
      <c r="C6982" s="9"/>
      <c r="D6982" s="9"/>
      <c r="E6982" s="9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  <c r="AF6982" s="8"/>
      <c r="AG6982" s="8"/>
      <c r="AH6982" s="4"/>
    </row>
    <row r="6983" spans="1:34" s="5" customFormat="1">
      <c r="A6983" s="9"/>
      <c r="B6983" s="9"/>
      <c r="C6983" s="9"/>
      <c r="D6983" s="9"/>
      <c r="E6983" s="9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  <c r="AF6983" s="8"/>
      <c r="AG6983" s="8"/>
      <c r="AH6983" s="4"/>
    </row>
    <row r="6984" spans="1:34" s="5" customFormat="1">
      <c r="A6984" s="9"/>
      <c r="B6984" s="9"/>
      <c r="C6984" s="9"/>
      <c r="D6984" s="9"/>
      <c r="E6984" s="9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  <c r="AF6984" s="8"/>
      <c r="AG6984" s="8"/>
      <c r="AH6984" s="4"/>
    </row>
    <row r="6985" spans="1:34" s="5" customFormat="1">
      <c r="A6985" s="9"/>
      <c r="B6985" s="9"/>
      <c r="C6985" s="9"/>
      <c r="D6985" s="9"/>
      <c r="E6985" s="9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  <c r="AF6985" s="8"/>
      <c r="AG6985" s="8"/>
      <c r="AH6985" s="4"/>
    </row>
    <row r="6986" spans="1:34" s="5" customFormat="1">
      <c r="A6986" s="9"/>
      <c r="B6986" s="9"/>
      <c r="C6986" s="9"/>
      <c r="D6986" s="9"/>
      <c r="E6986" s="9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  <c r="AF6986" s="8"/>
      <c r="AG6986" s="8"/>
      <c r="AH6986" s="4"/>
    </row>
    <row r="6987" spans="1:34" s="5" customFormat="1">
      <c r="A6987" s="9"/>
      <c r="B6987" s="9"/>
      <c r="C6987" s="9"/>
      <c r="D6987" s="9"/>
      <c r="E6987" s="9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  <c r="AF6987" s="8"/>
      <c r="AG6987" s="8"/>
      <c r="AH6987" s="4"/>
    </row>
    <row r="6988" spans="1:34" s="5" customFormat="1">
      <c r="A6988" s="9"/>
      <c r="B6988" s="9"/>
      <c r="C6988" s="9"/>
      <c r="D6988" s="9"/>
      <c r="E6988" s="9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  <c r="AF6988" s="8"/>
      <c r="AG6988" s="8"/>
      <c r="AH6988" s="4"/>
    </row>
    <row r="6989" spans="1:34" s="5" customFormat="1">
      <c r="A6989" s="9"/>
      <c r="B6989" s="9"/>
      <c r="C6989" s="9"/>
      <c r="D6989" s="9"/>
      <c r="E6989" s="9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  <c r="AF6989" s="8"/>
      <c r="AG6989" s="8"/>
      <c r="AH6989" s="4"/>
    </row>
    <row r="6990" spans="1:34" s="5" customFormat="1">
      <c r="A6990" s="9"/>
      <c r="B6990" s="9"/>
      <c r="C6990" s="9"/>
      <c r="D6990" s="9"/>
      <c r="E6990" s="9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  <c r="AF6990" s="8"/>
      <c r="AG6990" s="8"/>
      <c r="AH6990" s="4"/>
    </row>
    <row r="6991" spans="1:34" s="5" customFormat="1">
      <c r="A6991" s="9"/>
      <c r="B6991" s="9"/>
      <c r="C6991" s="9"/>
      <c r="D6991" s="9"/>
      <c r="E6991" s="9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  <c r="AF6991" s="8"/>
      <c r="AG6991" s="8"/>
      <c r="AH6991" s="4"/>
    </row>
    <row r="6992" spans="1:34" s="5" customFormat="1">
      <c r="A6992" s="9"/>
      <c r="B6992" s="9"/>
      <c r="C6992" s="9"/>
      <c r="D6992" s="9"/>
      <c r="E6992" s="9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  <c r="AF6992" s="8"/>
      <c r="AG6992" s="8"/>
      <c r="AH6992" s="4"/>
    </row>
    <row r="6993" spans="1:34" s="5" customFormat="1">
      <c r="A6993" s="9"/>
      <c r="B6993" s="9"/>
      <c r="C6993" s="9"/>
      <c r="D6993" s="9"/>
      <c r="E6993" s="9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  <c r="AF6993" s="8"/>
      <c r="AG6993" s="8"/>
      <c r="AH6993" s="4"/>
    </row>
    <row r="6994" spans="1:34" s="5" customFormat="1">
      <c r="A6994" s="9"/>
      <c r="B6994" s="9"/>
      <c r="C6994" s="9"/>
      <c r="D6994" s="9"/>
      <c r="E6994" s="9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  <c r="AF6994" s="8"/>
      <c r="AG6994" s="8"/>
      <c r="AH6994" s="4"/>
    </row>
    <row r="6995" spans="1:34" s="5" customFormat="1">
      <c r="A6995" s="9"/>
      <c r="B6995" s="9"/>
      <c r="C6995" s="9"/>
      <c r="D6995" s="9"/>
      <c r="E6995" s="9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  <c r="AF6995" s="8"/>
      <c r="AG6995" s="8"/>
      <c r="AH6995" s="4"/>
    </row>
    <row r="6996" spans="1:34" s="5" customFormat="1">
      <c r="A6996" s="9"/>
      <c r="B6996" s="9"/>
      <c r="C6996" s="9"/>
      <c r="D6996" s="9"/>
      <c r="E6996" s="9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  <c r="AF6996" s="8"/>
      <c r="AG6996" s="8"/>
      <c r="AH6996" s="4"/>
    </row>
    <row r="6997" spans="1:34" s="5" customFormat="1">
      <c r="A6997" s="9"/>
      <c r="B6997" s="9"/>
      <c r="C6997" s="9"/>
      <c r="D6997" s="9"/>
      <c r="E6997" s="9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  <c r="AF6997" s="8"/>
      <c r="AG6997" s="8"/>
      <c r="AH6997" s="4"/>
    </row>
    <row r="6998" spans="1:34" s="5" customFormat="1">
      <c r="A6998" s="9"/>
      <c r="B6998" s="9"/>
      <c r="C6998" s="9"/>
      <c r="D6998" s="9"/>
      <c r="E6998" s="9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  <c r="AF6998" s="8"/>
      <c r="AG6998" s="8"/>
      <c r="AH6998" s="4"/>
    </row>
    <row r="6999" spans="1:34" s="5" customFormat="1">
      <c r="A6999" s="9"/>
      <c r="B6999" s="9"/>
      <c r="C6999" s="9"/>
      <c r="D6999" s="9"/>
      <c r="E6999" s="9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  <c r="AF6999" s="8"/>
      <c r="AG6999" s="8"/>
      <c r="AH6999" s="4"/>
    </row>
    <row r="7000" spans="1:34" s="5" customFormat="1">
      <c r="A7000" s="9"/>
      <c r="B7000" s="9"/>
      <c r="C7000" s="9"/>
      <c r="D7000" s="9"/>
      <c r="E7000" s="9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  <c r="AF7000" s="8"/>
      <c r="AG7000" s="8"/>
      <c r="AH7000" s="4"/>
    </row>
    <row r="7001" spans="1:34" s="5" customFormat="1">
      <c r="A7001" s="9"/>
      <c r="B7001" s="9"/>
      <c r="C7001" s="9"/>
      <c r="D7001" s="9"/>
      <c r="E7001" s="9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  <c r="AF7001" s="8"/>
      <c r="AG7001" s="8"/>
      <c r="AH7001" s="4"/>
    </row>
    <row r="7002" spans="1:34" s="5" customFormat="1">
      <c r="A7002" s="9"/>
      <c r="B7002" s="9"/>
      <c r="C7002" s="9"/>
      <c r="D7002" s="9"/>
      <c r="E7002" s="9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  <c r="AF7002" s="8"/>
      <c r="AG7002" s="8"/>
      <c r="AH7002" s="4"/>
    </row>
    <row r="7003" spans="1:34" s="5" customFormat="1">
      <c r="A7003" s="9"/>
      <c r="B7003" s="9"/>
      <c r="C7003" s="9"/>
      <c r="D7003" s="9"/>
      <c r="E7003" s="9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  <c r="AF7003" s="8"/>
      <c r="AG7003" s="8"/>
      <c r="AH7003" s="4"/>
    </row>
    <row r="7004" spans="1:34" s="5" customFormat="1">
      <c r="A7004" s="9"/>
      <c r="B7004" s="9"/>
      <c r="C7004" s="9"/>
      <c r="D7004" s="9"/>
      <c r="E7004" s="9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  <c r="AF7004" s="8"/>
      <c r="AG7004" s="8"/>
      <c r="AH7004" s="4"/>
    </row>
    <row r="7005" spans="1:34" s="5" customFormat="1">
      <c r="A7005" s="9"/>
      <c r="B7005" s="9"/>
      <c r="C7005" s="9"/>
      <c r="D7005" s="9"/>
      <c r="E7005" s="9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  <c r="AF7005" s="8"/>
      <c r="AG7005" s="8"/>
      <c r="AH7005" s="4"/>
    </row>
    <row r="7006" spans="1:34" s="5" customFormat="1">
      <c r="A7006" s="9"/>
      <c r="B7006" s="9"/>
      <c r="C7006" s="9"/>
      <c r="D7006" s="9"/>
      <c r="E7006" s="9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  <c r="AF7006" s="8"/>
      <c r="AG7006" s="8"/>
      <c r="AH7006" s="4"/>
    </row>
    <row r="7007" spans="1:34" s="5" customFormat="1">
      <c r="A7007" s="9"/>
      <c r="B7007" s="9"/>
      <c r="C7007" s="9"/>
      <c r="D7007" s="9"/>
      <c r="E7007" s="9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  <c r="AF7007" s="8"/>
      <c r="AG7007" s="8"/>
      <c r="AH7007" s="4"/>
    </row>
    <row r="7008" spans="1:34" s="5" customFormat="1">
      <c r="A7008" s="9"/>
      <c r="B7008" s="9"/>
      <c r="C7008" s="9"/>
      <c r="D7008" s="9"/>
      <c r="E7008" s="9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  <c r="AF7008" s="8"/>
      <c r="AG7008" s="8"/>
      <c r="AH7008" s="4"/>
    </row>
    <row r="7009" spans="1:34" s="5" customFormat="1">
      <c r="A7009" s="9"/>
      <c r="B7009" s="9"/>
      <c r="C7009" s="9"/>
      <c r="D7009" s="9"/>
      <c r="E7009" s="9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  <c r="AF7009" s="8"/>
      <c r="AG7009" s="8"/>
      <c r="AH7009" s="4"/>
    </row>
    <row r="7010" spans="1:34" s="5" customFormat="1">
      <c r="A7010" s="9"/>
      <c r="B7010" s="9"/>
      <c r="C7010" s="9"/>
      <c r="D7010" s="9"/>
      <c r="E7010" s="9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  <c r="AF7010" s="8"/>
      <c r="AG7010" s="8"/>
      <c r="AH7010" s="4"/>
    </row>
    <row r="7011" spans="1:34" s="5" customFormat="1">
      <c r="A7011" s="9"/>
      <c r="B7011" s="9"/>
      <c r="C7011" s="9"/>
      <c r="D7011" s="9"/>
      <c r="E7011" s="9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  <c r="AF7011" s="8"/>
      <c r="AG7011" s="8"/>
      <c r="AH7011" s="4"/>
    </row>
    <row r="7012" spans="1:34" s="5" customFormat="1">
      <c r="A7012" s="9"/>
      <c r="B7012" s="9"/>
      <c r="C7012" s="9"/>
      <c r="D7012" s="9"/>
      <c r="E7012" s="9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  <c r="AF7012" s="8"/>
      <c r="AG7012" s="8"/>
      <c r="AH7012" s="4"/>
    </row>
    <row r="7013" spans="1:34" s="5" customFormat="1">
      <c r="A7013" s="9"/>
      <c r="B7013" s="9"/>
      <c r="C7013" s="9"/>
      <c r="D7013" s="9"/>
      <c r="E7013" s="9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  <c r="AF7013" s="8"/>
      <c r="AG7013" s="8"/>
      <c r="AH7013" s="4"/>
    </row>
    <row r="7014" spans="1:34" s="5" customFormat="1">
      <c r="A7014" s="9"/>
      <c r="B7014" s="9"/>
      <c r="C7014" s="9"/>
      <c r="D7014" s="9"/>
      <c r="E7014" s="9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  <c r="AF7014" s="8"/>
      <c r="AG7014" s="8"/>
      <c r="AH7014" s="4"/>
    </row>
    <row r="7015" spans="1:34" s="5" customFormat="1">
      <c r="A7015" s="9"/>
      <c r="B7015" s="9"/>
      <c r="C7015" s="9"/>
      <c r="D7015" s="9"/>
      <c r="E7015" s="9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  <c r="AF7015" s="8"/>
      <c r="AG7015" s="8"/>
      <c r="AH7015" s="4"/>
    </row>
    <row r="7016" spans="1:34" s="5" customFormat="1">
      <c r="A7016" s="9"/>
      <c r="B7016" s="9"/>
      <c r="C7016" s="9"/>
      <c r="D7016" s="9"/>
      <c r="E7016" s="9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  <c r="AF7016" s="8"/>
      <c r="AG7016" s="8"/>
      <c r="AH7016" s="4"/>
    </row>
    <row r="7017" spans="1:34" s="5" customFormat="1">
      <c r="A7017" s="9"/>
      <c r="B7017" s="9"/>
      <c r="C7017" s="9"/>
      <c r="D7017" s="9"/>
      <c r="E7017" s="9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  <c r="AF7017" s="8"/>
      <c r="AG7017" s="8"/>
      <c r="AH7017" s="4"/>
    </row>
    <row r="7018" spans="1:34" s="5" customFormat="1">
      <c r="A7018" s="9"/>
      <c r="B7018" s="9"/>
      <c r="C7018" s="9"/>
      <c r="D7018" s="9"/>
      <c r="E7018" s="9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  <c r="AF7018" s="8"/>
      <c r="AG7018" s="8"/>
      <c r="AH7018" s="4"/>
    </row>
    <row r="7019" spans="1:34" s="5" customFormat="1">
      <c r="A7019" s="9"/>
      <c r="B7019" s="9"/>
      <c r="C7019" s="9"/>
      <c r="D7019" s="9"/>
      <c r="E7019" s="9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  <c r="AF7019" s="8"/>
      <c r="AG7019" s="8"/>
      <c r="AH7019" s="4"/>
    </row>
    <row r="7020" spans="1:34" s="5" customFormat="1">
      <c r="A7020" s="9"/>
      <c r="B7020" s="9"/>
      <c r="C7020" s="9"/>
      <c r="D7020" s="9"/>
      <c r="E7020" s="9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  <c r="AF7020" s="8"/>
      <c r="AG7020" s="8"/>
      <c r="AH7020" s="4"/>
    </row>
    <row r="7021" spans="1:34" s="5" customFormat="1">
      <c r="A7021" s="9"/>
      <c r="B7021" s="9"/>
      <c r="C7021" s="9"/>
      <c r="D7021" s="9"/>
      <c r="E7021" s="9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  <c r="AF7021" s="8"/>
      <c r="AG7021" s="8"/>
      <c r="AH7021" s="4"/>
    </row>
    <row r="7022" spans="1:34" s="5" customFormat="1">
      <c r="A7022" s="9"/>
      <c r="B7022" s="9"/>
      <c r="C7022" s="9"/>
      <c r="D7022" s="9"/>
      <c r="E7022" s="9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  <c r="AF7022" s="8"/>
      <c r="AG7022" s="8"/>
      <c r="AH7022" s="4"/>
    </row>
    <row r="7023" spans="1:34" s="5" customFormat="1">
      <c r="A7023" s="9"/>
      <c r="B7023" s="9"/>
      <c r="C7023" s="9"/>
      <c r="D7023" s="9"/>
      <c r="E7023" s="9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  <c r="AF7023" s="8"/>
      <c r="AG7023" s="8"/>
      <c r="AH7023" s="4"/>
    </row>
    <row r="7024" spans="1:34" s="5" customFormat="1">
      <c r="A7024" s="9"/>
      <c r="B7024" s="9"/>
      <c r="C7024" s="9"/>
      <c r="D7024" s="9"/>
      <c r="E7024" s="9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  <c r="AF7024" s="8"/>
      <c r="AG7024" s="8"/>
      <c r="AH7024" s="4"/>
    </row>
    <row r="7025" spans="1:34" s="5" customFormat="1">
      <c r="A7025" s="9"/>
      <c r="B7025" s="9"/>
      <c r="C7025" s="9"/>
      <c r="D7025" s="9"/>
      <c r="E7025" s="9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  <c r="AF7025" s="8"/>
      <c r="AG7025" s="8"/>
      <c r="AH7025" s="4"/>
    </row>
    <row r="7026" spans="1:34" s="5" customFormat="1">
      <c r="A7026" s="9"/>
      <c r="B7026" s="9"/>
      <c r="C7026" s="9"/>
      <c r="D7026" s="9"/>
      <c r="E7026" s="9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  <c r="AF7026" s="8"/>
      <c r="AG7026" s="8"/>
      <c r="AH7026" s="4"/>
    </row>
    <row r="7027" spans="1:34" s="5" customFormat="1">
      <c r="A7027" s="9"/>
      <c r="B7027" s="9"/>
      <c r="C7027" s="9"/>
      <c r="D7027" s="9"/>
      <c r="E7027" s="9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  <c r="AF7027" s="8"/>
      <c r="AG7027" s="8"/>
      <c r="AH7027" s="4"/>
    </row>
    <row r="7028" spans="1:34" s="5" customFormat="1">
      <c r="A7028" s="9"/>
      <c r="B7028" s="9"/>
      <c r="C7028" s="9"/>
      <c r="D7028" s="9"/>
      <c r="E7028" s="9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  <c r="AF7028" s="8"/>
      <c r="AG7028" s="8"/>
      <c r="AH7028" s="4"/>
    </row>
    <row r="7029" spans="1:34" s="5" customFormat="1">
      <c r="A7029" s="9"/>
      <c r="B7029" s="9"/>
      <c r="C7029" s="9"/>
      <c r="D7029" s="9"/>
      <c r="E7029" s="9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  <c r="AF7029" s="8"/>
      <c r="AG7029" s="8"/>
      <c r="AH7029" s="4"/>
    </row>
    <row r="7030" spans="1:34" s="5" customFormat="1">
      <c r="A7030" s="9"/>
      <c r="B7030" s="9"/>
      <c r="C7030" s="9"/>
      <c r="D7030" s="9"/>
      <c r="E7030" s="9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  <c r="AF7030" s="8"/>
      <c r="AG7030" s="8"/>
      <c r="AH7030" s="4"/>
    </row>
    <row r="7031" spans="1:34" s="5" customFormat="1">
      <c r="A7031" s="9"/>
      <c r="B7031" s="9"/>
      <c r="C7031" s="9"/>
      <c r="D7031" s="9"/>
      <c r="E7031" s="9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  <c r="AF7031" s="8"/>
      <c r="AG7031" s="8"/>
      <c r="AH7031" s="4"/>
    </row>
    <row r="7032" spans="1:34" s="5" customFormat="1">
      <c r="A7032" s="9"/>
      <c r="B7032" s="9"/>
      <c r="C7032" s="9"/>
      <c r="D7032" s="9"/>
      <c r="E7032" s="9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  <c r="AF7032" s="8"/>
      <c r="AG7032" s="8"/>
      <c r="AH7032" s="4"/>
    </row>
    <row r="7033" spans="1:34" s="5" customFormat="1">
      <c r="A7033" s="9"/>
      <c r="B7033" s="9"/>
      <c r="C7033" s="9"/>
      <c r="D7033" s="9"/>
      <c r="E7033" s="9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  <c r="AF7033" s="8"/>
      <c r="AG7033" s="8"/>
      <c r="AH7033" s="4"/>
    </row>
    <row r="7034" spans="1:34" s="5" customFormat="1">
      <c r="A7034" s="9"/>
      <c r="B7034" s="9"/>
      <c r="C7034" s="9"/>
      <c r="D7034" s="9"/>
      <c r="E7034" s="9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  <c r="AF7034" s="8"/>
      <c r="AG7034" s="8"/>
      <c r="AH7034" s="4"/>
    </row>
    <row r="7035" spans="1:34" s="5" customFormat="1">
      <c r="A7035" s="9"/>
      <c r="B7035" s="9"/>
      <c r="C7035" s="9"/>
      <c r="D7035" s="9"/>
      <c r="E7035" s="9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  <c r="AF7035" s="8"/>
      <c r="AG7035" s="8"/>
      <c r="AH7035" s="4"/>
    </row>
    <row r="7036" spans="1:34" s="5" customFormat="1">
      <c r="A7036" s="9"/>
      <c r="B7036" s="9"/>
      <c r="C7036" s="9"/>
      <c r="D7036" s="9"/>
      <c r="E7036" s="9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  <c r="AF7036" s="8"/>
      <c r="AG7036" s="8"/>
      <c r="AH7036" s="4"/>
    </row>
    <row r="7037" spans="1:34" s="5" customFormat="1">
      <c r="A7037" s="9"/>
      <c r="B7037" s="9"/>
      <c r="C7037" s="9"/>
      <c r="D7037" s="9"/>
      <c r="E7037" s="9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  <c r="AF7037" s="8"/>
      <c r="AG7037" s="8"/>
      <c r="AH7037" s="4"/>
    </row>
    <row r="7038" spans="1:34" s="5" customFormat="1">
      <c r="A7038" s="9"/>
      <c r="B7038" s="9"/>
      <c r="C7038" s="9"/>
      <c r="D7038" s="9"/>
      <c r="E7038" s="9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  <c r="AF7038" s="8"/>
      <c r="AG7038" s="8"/>
      <c r="AH7038" s="4"/>
    </row>
    <row r="7039" spans="1:34" s="5" customFormat="1">
      <c r="A7039" s="9"/>
      <c r="B7039" s="9"/>
      <c r="C7039" s="9"/>
      <c r="D7039" s="9"/>
      <c r="E7039" s="9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  <c r="AF7039" s="8"/>
      <c r="AG7039" s="8"/>
      <c r="AH7039" s="4"/>
    </row>
    <row r="7040" spans="1:34" s="5" customFormat="1">
      <c r="A7040" s="9"/>
      <c r="B7040" s="9"/>
      <c r="C7040" s="9"/>
      <c r="D7040" s="9"/>
      <c r="E7040" s="9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  <c r="AF7040" s="8"/>
      <c r="AG7040" s="8"/>
      <c r="AH7040" s="4"/>
    </row>
    <row r="7041" spans="1:34" s="5" customFormat="1">
      <c r="A7041" s="9"/>
      <c r="B7041" s="9"/>
      <c r="C7041" s="9"/>
      <c r="D7041" s="9"/>
      <c r="E7041" s="9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  <c r="AF7041" s="8"/>
      <c r="AG7041" s="8"/>
      <c r="AH7041" s="4"/>
    </row>
    <row r="7042" spans="1:34" s="5" customFormat="1">
      <c r="A7042" s="9"/>
      <c r="B7042" s="9"/>
      <c r="C7042" s="9"/>
      <c r="D7042" s="9"/>
      <c r="E7042" s="9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  <c r="AF7042" s="8"/>
      <c r="AG7042" s="8"/>
      <c r="AH7042" s="4"/>
    </row>
    <row r="7043" spans="1:34" s="5" customFormat="1">
      <c r="A7043" s="9"/>
      <c r="B7043" s="9"/>
      <c r="C7043" s="9"/>
      <c r="D7043" s="9"/>
      <c r="E7043" s="9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  <c r="AF7043" s="8"/>
      <c r="AG7043" s="8"/>
      <c r="AH7043" s="4"/>
    </row>
    <row r="7044" spans="1:34" s="5" customFormat="1">
      <c r="A7044" s="9"/>
      <c r="B7044" s="9"/>
      <c r="C7044" s="9"/>
      <c r="D7044" s="9"/>
      <c r="E7044" s="9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  <c r="AF7044" s="8"/>
      <c r="AG7044" s="8"/>
      <c r="AH7044" s="4"/>
    </row>
    <row r="7045" spans="1:34" s="5" customFormat="1">
      <c r="A7045" s="9"/>
      <c r="B7045" s="9"/>
      <c r="C7045" s="9"/>
      <c r="D7045" s="9"/>
      <c r="E7045" s="9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  <c r="AF7045" s="8"/>
      <c r="AG7045" s="8"/>
      <c r="AH7045" s="4"/>
    </row>
    <row r="7046" spans="1:34" s="5" customFormat="1">
      <c r="A7046" s="9"/>
      <c r="B7046" s="9"/>
      <c r="C7046" s="9"/>
      <c r="D7046" s="9"/>
      <c r="E7046" s="9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  <c r="AF7046" s="8"/>
      <c r="AG7046" s="8"/>
      <c r="AH7046" s="4"/>
    </row>
    <row r="7047" spans="1:34" s="5" customFormat="1">
      <c r="A7047" s="9"/>
      <c r="B7047" s="9"/>
      <c r="C7047" s="9"/>
      <c r="D7047" s="9"/>
      <c r="E7047" s="9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  <c r="AF7047" s="8"/>
      <c r="AG7047" s="8"/>
      <c r="AH7047" s="4"/>
    </row>
    <row r="7048" spans="1:34" s="5" customFormat="1">
      <c r="A7048" s="9"/>
      <c r="B7048" s="9"/>
      <c r="C7048" s="9"/>
      <c r="D7048" s="9"/>
      <c r="E7048" s="9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  <c r="AF7048" s="8"/>
      <c r="AG7048" s="8"/>
      <c r="AH7048" s="4"/>
    </row>
    <row r="7049" spans="1:34" s="5" customFormat="1">
      <c r="A7049" s="9"/>
      <c r="B7049" s="9"/>
      <c r="C7049" s="9"/>
      <c r="D7049" s="9"/>
      <c r="E7049" s="9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  <c r="AF7049" s="8"/>
      <c r="AG7049" s="8"/>
      <c r="AH7049" s="4"/>
    </row>
    <row r="7050" spans="1:34" s="5" customFormat="1">
      <c r="A7050" s="9"/>
      <c r="B7050" s="9"/>
      <c r="C7050" s="9"/>
      <c r="D7050" s="9"/>
      <c r="E7050" s="9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  <c r="AF7050" s="8"/>
      <c r="AG7050" s="8"/>
      <c r="AH7050" s="4"/>
    </row>
    <row r="7051" spans="1:34" s="5" customFormat="1">
      <c r="A7051" s="9"/>
      <c r="B7051" s="9"/>
      <c r="C7051" s="9"/>
      <c r="D7051" s="9"/>
      <c r="E7051" s="9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  <c r="AF7051" s="8"/>
      <c r="AG7051" s="8"/>
      <c r="AH7051" s="4"/>
    </row>
    <row r="7052" spans="1:34" s="5" customFormat="1">
      <c r="A7052" s="9"/>
      <c r="B7052" s="9"/>
      <c r="C7052" s="9"/>
      <c r="D7052" s="9"/>
      <c r="E7052" s="9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  <c r="AF7052" s="8"/>
      <c r="AG7052" s="8"/>
      <c r="AH7052" s="4"/>
    </row>
    <row r="7053" spans="1:34" s="5" customFormat="1">
      <c r="A7053" s="9"/>
      <c r="B7053" s="9"/>
      <c r="C7053" s="9"/>
      <c r="D7053" s="9"/>
      <c r="E7053" s="9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  <c r="AF7053" s="8"/>
      <c r="AG7053" s="8"/>
      <c r="AH7053" s="4"/>
    </row>
    <row r="7054" spans="1:34" s="5" customFormat="1">
      <c r="A7054" s="9"/>
      <c r="B7054" s="9"/>
      <c r="C7054" s="9"/>
      <c r="D7054" s="9"/>
      <c r="E7054" s="9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  <c r="AF7054" s="8"/>
      <c r="AG7054" s="8"/>
      <c r="AH7054" s="4"/>
    </row>
    <row r="7055" spans="1:34" s="5" customFormat="1">
      <c r="A7055" s="9"/>
      <c r="B7055" s="9"/>
      <c r="C7055" s="9"/>
      <c r="D7055" s="9"/>
      <c r="E7055" s="9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  <c r="AF7055" s="8"/>
      <c r="AG7055" s="8"/>
      <c r="AH7055" s="4"/>
    </row>
    <row r="7056" spans="1:34" s="5" customFormat="1">
      <c r="A7056" s="9"/>
      <c r="B7056" s="9"/>
      <c r="C7056" s="9"/>
      <c r="D7056" s="9"/>
      <c r="E7056" s="9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  <c r="AF7056" s="8"/>
      <c r="AG7056" s="8"/>
      <c r="AH7056" s="4"/>
    </row>
    <row r="7057" spans="1:34" s="5" customFormat="1">
      <c r="A7057" s="9"/>
      <c r="B7057" s="9"/>
      <c r="C7057" s="9"/>
      <c r="D7057" s="9"/>
      <c r="E7057" s="9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  <c r="AF7057" s="8"/>
      <c r="AG7057" s="8"/>
      <c r="AH7057" s="4"/>
    </row>
    <row r="7058" spans="1:34" s="5" customFormat="1">
      <c r="A7058" s="9"/>
      <c r="B7058" s="9"/>
      <c r="C7058" s="9"/>
      <c r="D7058" s="9"/>
      <c r="E7058" s="9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  <c r="AF7058" s="8"/>
      <c r="AG7058" s="8"/>
      <c r="AH7058" s="4"/>
    </row>
    <row r="7059" spans="1:34" s="5" customFormat="1">
      <c r="A7059" s="9"/>
      <c r="B7059" s="9"/>
      <c r="C7059" s="9"/>
      <c r="D7059" s="9"/>
      <c r="E7059" s="9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  <c r="AF7059" s="8"/>
      <c r="AG7059" s="8"/>
      <c r="AH7059" s="4"/>
    </row>
    <row r="7060" spans="1:34" s="5" customFormat="1">
      <c r="A7060" s="9"/>
      <c r="B7060" s="9"/>
      <c r="C7060" s="9"/>
      <c r="D7060" s="9"/>
      <c r="E7060" s="9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  <c r="AF7060" s="8"/>
      <c r="AG7060" s="8"/>
      <c r="AH7060" s="4"/>
    </row>
    <row r="7061" spans="1:34" s="5" customFormat="1">
      <c r="A7061" s="9"/>
      <c r="B7061" s="9"/>
      <c r="C7061" s="9"/>
      <c r="D7061" s="9"/>
      <c r="E7061" s="9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  <c r="AF7061" s="8"/>
      <c r="AG7061" s="8"/>
      <c r="AH7061" s="4"/>
    </row>
    <row r="7062" spans="1:34" s="5" customFormat="1">
      <c r="A7062" s="9"/>
      <c r="B7062" s="9"/>
      <c r="C7062" s="9"/>
      <c r="D7062" s="9"/>
      <c r="E7062" s="9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  <c r="AF7062" s="8"/>
      <c r="AG7062" s="8"/>
      <c r="AH7062" s="4"/>
    </row>
    <row r="7063" spans="1:34" s="5" customFormat="1">
      <c r="A7063" s="9"/>
      <c r="B7063" s="9"/>
      <c r="C7063" s="9"/>
      <c r="D7063" s="9"/>
      <c r="E7063" s="9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  <c r="AF7063" s="8"/>
      <c r="AG7063" s="8"/>
      <c r="AH7063" s="4"/>
    </row>
    <row r="7064" spans="1:34" s="5" customFormat="1">
      <c r="A7064" s="9"/>
      <c r="B7064" s="9"/>
      <c r="C7064" s="9"/>
      <c r="D7064" s="9"/>
      <c r="E7064" s="9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  <c r="AF7064" s="8"/>
      <c r="AG7064" s="8"/>
      <c r="AH7064" s="4"/>
    </row>
    <row r="7065" spans="1:34" s="5" customFormat="1">
      <c r="A7065" s="9"/>
      <c r="B7065" s="9"/>
      <c r="C7065" s="9"/>
      <c r="D7065" s="9"/>
      <c r="E7065" s="9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  <c r="AF7065" s="8"/>
      <c r="AG7065" s="8"/>
      <c r="AH7065" s="4"/>
    </row>
    <row r="7066" spans="1:34" s="5" customFormat="1">
      <c r="A7066" s="9"/>
      <c r="B7066" s="9"/>
      <c r="C7066" s="9"/>
      <c r="D7066" s="9"/>
      <c r="E7066" s="9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  <c r="AF7066" s="8"/>
      <c r="AG7066" s="8"/>
      <c r="AH7066" s="4"/>
    </row>
    <row r="7067" spans="1:34" s="5" customFormat="1">
      <c r="A7067" s="9"/>
      <c r="B7067" s="9"/>
      <c r="C7067" s="9"/>
      <c r="D7067" s="9"/>
      <c r="E7067" s="9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  <c r="AF7067" s="8"/>
      <c r="AG7067" s="8"/>
      <c r="AH7067" s="4"/>
    </row>
    <row r="7068" spans="1:34" s="5" customFormat="1">
      <c r="A7068" s="9"/>
      <c r="B7068" s="9"/>
      <c r="C7068" s="9"/>
      <c r="D7068" s="9"/>
      <c r="E7068" s="9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  <c r="AF7068" s="8"/>
      <c r="AG7068" s="8"/>
      <c r="AH7068" s="4"/>
    </row>
    <row r="7069" spans="1:34" s="5" customFormat="1">
      <c r="A7069" s="9"/>
      <c r="B7069" s="9"/>
      <c r="C7069" s="9"/>
      <c r="D7069" s="9"/>
      <c r="E7069" s="9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  <c r="AF7069" s="8"/>
      <c r="AG7069" s="8"/>
      <c r="AH7069" s="4"/>
    </row>
    <row r="7070" spans="1:34" s="5" customFormat="1">
      <c r="A7070" s="9"/>
      <c r="B7070" s="9"/>
      <c r="C7070" s="9"/>
      <c r="D7070" s="9"/>
      <c r="E7070" s="9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  <c r="AF7070" s="8"/>
      <c r="AG7070" s="8"/>
      <c r="AH7070" s="4"/>
    </row>
    <row r="7071" spans="1:34" s="5" customFormat="1">
      <c r="A7071" s="9"/>
      <c r="B7071" s="9"/>
      <c r="C7071" s="9"/>
      <c r="D7071" s="9"/>
      <c r="E7071" s="9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  <c r="AF7071" s="8"/>
      <c r="AG7071" s="8"/>
      <c r="AH7071" s="4"/>
    </row>
    <row r="7072" spans="1:34" s="5" customFormat="1">
      <c r="A7072" s="9"/>
      <c r="B7072" s="9"/>
      <c r="C7072" s="9"/>
      <c r="D7072" s="9"/>
      <c r="E7072" s="9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  <c r="AF7072" s="8"/>
      <c r="AG7072" s="8"/>
      <c r="AH7072" s="4"/>
    </row>
    <row r="7073" spans="1:34" s="5" customFormat="1">
      <c r="A7073" s="9"/>
      <c r="B7073" s="9"/>
      <c r="C7073" s="9"/>
      <c r="D7073" s="9"/>
      <c r="E7073" s="9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  <c r="AF7073" s="8"/>
      <c r="AG7073" s="8"/>
      <c r="AH7073" s="4"/>
    </row>
    <row r="7074" spans="1:34" s="5" customFormat="1">
      <c r="A7074" s="9"/>
      <c r="B7074" s="9"/>
      <c r="C7074" s="9"/>
      <c r="D7074" s="9"/>
      <c r="E7074" s="9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  <c r="AF7074" s="8"/>
      <c r="AG7074" s="8"/>
      <c r="AH7074" s="4"/>
    </row>
    <row r="7075" spans="1:34" s="5" customFormat="1">
      <c r="A7075" s="9"/>
      <c r="B7075" s="9"/>
      <c r="C7075" s="9"/>
      <c r="D7075" s="9"/>
      <c r="E7075" s="9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  <c r="AF7075" s="8"/>
      <c r="AG7075" s="8"/>
      <c r="AH7075" s="4"/>
    </row>
    <row r="7076" spans="1:34" s="5" customFormat="1">
      <c r="A7076" s="9"/>
      <c r="B7076" s="9"/>
      <c r="C7076" s="9"/>
      <c r="D7076" s="9"/>
      <c r="E7076" s="9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  <c r="AF7076" s="8"/>
      <c r="AG7076" s="8"/>
      <c r="AH7076" s="4"/>
    </row>
    <row r="7077" spans="1:34" s="5" customFormat="1">
      <c r="A7077" s="9"/>
      <c r="B7077" s="9"/>
      <c r="C7077" s="9"/>
      <c r="D7077" s="9"/>
      <c r="E7077" s="9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  <c r="AF7077" s="8"/>
      <c r="AG7077" s="8"/>
      <c r="AH7077" s="4"/>
    </row>
    <row r="7078" spans="1:34" s="5" customFormat="1">
      <c r="A7078" s="9"/>
      <c r="B7078" s="9"/>
      <c r="C7078" s="9"/>
      <c r="D7078" s="9"/>
      <c r="E7078" s="9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  <c r="AF7078" s="8"/>
      <c r="AG7078" s="8"/>
      <c r="AH7078" s="4"/>
    </row>
    <row r="7079" spans="1:34" s="5" customFormat="1">
      <c r="A7079" s="9"/>
      <c r="B7079" s="9"/>
      <c r="C7079" s="9"/>
      <c r="D7079" s="9"/>
      <c r="E7079" s="9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  <c r="AF7079" s="8"/>
      <c r="AG7079" s="8"/>
      <c r="AH7079" s="4"/>
    </row>
    <row r="7080" spans="1:34" s="5" customFormat="1">
      <c r="A7080" s="9"/>
      <c r="B7080" s="9"/>
      <c r="C7080" s="9"/>
      <c r="D7080" s="9"/>
      <c r="E7080" s="9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  <c r="AF7080" s="8"/>
      <c r="AG7080" s="8"/>
      <c r="AH7080" s="4"/>
    </row>
    <row r="7081" spans="1:34" s="5" customFormat="1">
      <c r="A7081" s="9"/>
      <c r="B7081" s="9"/>
      <c r="C7081" s="9"/>
      <c r="D7081" s="9"/>
      <c r="E7081" s="9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  <c r="AF7081" s="8"/>
      <c r="AG7081" s="8"/>
      <c r="AH7081" s="4"/>
    </row>
    <row r="7082" spans="1:34" s="5" customFormat="1">
      <c r="A7082" s="9"/>
      <c r="B7082" s="9"/>
      <c r="C7082" s="9"/>
      <c r="D7082" s="9"/>
      <c r="E7082" s="9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  <c r="AF7082" s="8"/>
      <c r="AG7082" s="8"/>
      <c r="AH7082" s="4"/>
    </row>
    <row r="7083" spans="1:34" s="5" customFormat="1">
      <c r="A7083" s="9"/>
      <c r="B7083" s="9"/>
      <c r="C7083" s="9"/>
      <c r="D7083" s="9"/>
      <c r="E7083" s="9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  <c r="AF7083" s="8"/>
      <c r="AG7083" s="8"/>
      <c r="AH7083" s="4"/>
    </row>
    <row r="7084" spans="1:34" s="5" customFormat="1">
      <c r="A7084" s="9"/>
      <c r="B7084" s="9"/>
      <c r="C7084" s="9"/>
      <c r="D7084" s="9"/>
      <c r="E7084" s="9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  <c r="AF7084" s="8"/>
      <c r="AG7084" s="8"/>
      <c r="AH7084" s="4"/>
    </row>
    <row r="7085" spans="1:34" s="5" customFormat="1">
      <c r="A7085" s="9"/>
      <c r="B7085" s="9"/>
      <c r="C7085" s="9"/>
      <c r="D7085" s="9"/>
      <c r="E7085" s="9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  <c r="AF7085" s="8"/>
      <c r="AG7085" s="8"/>
      <c r="AH7085" s="4"/>
    </row>
    <row r="7086" spans="1:34" s="5" customFormat="1">
      <c r="A7086" s="9"/>
      <c r="B7086" s="9"/>
      <c r="C7086" s="9"/>
      <c r="D7086" s="9"/>
      <c r="E7086" s="9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  <c r="AF7086" s="8"/>
      <c r="AG7086" s="8"/>
      <c r="AH7086" s="4"/>
    </row>
    <row r="7087" spans="1:34" s="5" customFormat="1">
      <c r="A7087" s="9"/>
      <c r="B7087" s="9"/>
      <c r="C7087" s="9"/>
      <c r="D7087" s="9"/>
      <c r="E7087" s="9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  <c r="AF7087" s="8"/>
      <c r="AG7087" s="8"/>
      <c r="AH7087" s="4"/>
    </row>
    <row r="7088" spans="1:34" s="5" customFormat="1">
      <c r="A7088" s="9"/>
      <c r="B7088" s="9"/>
      <c r="C7088" s="9"/>
      <c r="D7088" s="9"/>
      <c r="E7088" s="9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  <c r="AF7088" s="8"/>
      <c r="AG7088" s="8"/>
      <c r="AH7088" s="4"/>
    </row>
    <row r="7089" spans="1:34" s="5" customFormat="1">
      <c r="A7089" s="9"/>
      <c r="B7089" s="9"/>
      <c r="C7089" s="9"/>
      <c r="D7089" s="9"/>
      <c r="E7089" s="9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  <c r="AF7089" s="8"/>
      <c r="AG7089" s="8"/>
      <c r="AH7089" s="4"/>
    </row>
    <row r="7090" spans="1:34" s="5" customFormat="1">
      <c r="A7090" s="9"/>
      <c r="B7090" s="9"/>
      <c r="C7090" s="9"/>
      <c r="D7090" s="9"/>
      <c r="E7090" s="9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  <c r="AF7090" s="8"/>
      <c r="AG7090" s="8"/>
      <c r="AH7090" s="4"/>
    </row>
    <row r="7091" spans="1:34" s="5" customFormat="1">
      <c r="A7091" s="9"/>
      <c r="B7091" s="9"/>
      <c r="C7091" s="9"/>
      <c r="D7091" s="9"/>
      <c r="E7091" s="9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  <c r="AF7091" s="8"/>
      <c r="AG7091" s="8"/>
      <c r="AH7091" s="4"/>
    </row>
    <row r="7092" spans="1:34" s="5" customFormat="1">
      <c r="A7092" s="9"/>
      <c r="B7092" s="9"/>
      <c r="C7092" s="9"/>
      <c r="D7092" s="9"/>
      <c r="E7092" s="9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  <c r="AF7092" s="8"/>
      <c r="AG7092" s="8"/>
      <c r="AH7092" s="4"/>
    </row>
    <row r="7093" spans="1:34" s="5" customFormat="1">
      <c r="A7093" s="9"/>
      <c r="B7093" s="9"/>
      <c r="C7093" s="9"/>
      <c r="D7093" s="9"/>
      <c r="E7093" s="9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  <c r="AF7093" s="8"/>
      <c r="AG7093" s="8"/>
      <c r="AH7093" s="4"/>
    </row>
    <row r="7094" spans="1:34" s="5" customFormat="1">
      <c r="A7094" s="9"/>
      <c r="B7094" s="9"/>
      <c r="C7094" s="9"/>
      <c r="D7094" s="9"/>
      <c r="E7094" s="9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  <c r="AF7094" s="8"/>
      <c r="AG7094" s="8"/>
      <c r="AH7094" s="4"/>
    </row>
    <row r="7095" spans="1:34" s="5" customFormat="1">
      <c r="A7095" s="9"/>
      <c r="B7095" s="9"/>
      <c r="C7095" s="9"/>
      <c r="D7095" s="9"/>
      <c r="E7095" s="9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  <c r="AF7095" s="8"/>
      <c r="AG7095" s="8"/>
      <c r="AH7095" s="4"/>
    </row>
    <row r="7096" spans="1:34" s="5" customFormat="1">
      <c r="A7096" s="9"/>
      <c r="B7096" s="9"/>
      <c r="C7096" s="9"/>
      <c r="D7096" s="9"/>
      <c r="E7096" s="9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  <c r="AF7096" s="8"/>
      <c r="AG7096" s="8"/>
      <c r="AH7096" s="4"/>
    </row>
    <row r="7097" spans="1:34" s="5" customFormat="1">
      <c r="A7097" s="9"/>
      <c r="B7097" s="9"/>
      <c r="C7097" s="9"/>
      <c r="D7097" s="9"/>
      <c r="E7097" s="9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  <c r="AF7097" s="8"/>
      <c r="AG7097" s="8"/>
      <c r="AH7097" s="4"/>
    </row>
    <row r="7098" spans="1:34" s="5" customFormat="1">
      <c r="A7098" s="9"/>
      <c r="B7098" s="9"/>
      <c r="C7098" s="9"/>
      <c r="D7098" s="9"/>
      <c r="E7098" s="9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  <c r="AF7098" s="8"/>
      <c r="AG7098" s="8"/>
      <c r="AH7098" s="4"/>
    </row>
    <row r="7099" spans="1:34" s="5" customFormat="1">
      <c r="A7099" s="9"/>
      <c r="B7099" s="9"/>
      <c r="C7099" s="9"/>
      <c r="D7099" s="9"/>
      <c r="E7099" s="9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  <c r="AF7099" s="8"/>
      <c r="AG7099" s="8"/>
      <c r="AH7099" s="4"/>
    </row>
    <row r="7100" spans="1:34" s="5" customFormat="1">
      <c r="A7100" s="9"/>
      <c r="B7100" s="9"/>
      <c r="C7100" s="9"/>
      <c r="D7100" s="9"/>
      <c r="E7100" s="9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  <c r="AF7100" s="8"/>
      <c r="AG7100" s="8"/>
      <c r="AH7100" s="4"/>
    </row>
    <row r="7101" spans="1:34" s="5" customFormat="1">
      <c r="A7101" s="9"/>
      <c r="B7101" s="9"/>
      <c r="C7101" s="9"/>
      <c r="D7101" s="9"/>
      <c r="E7101" s="9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  <c r="AF7101" s="8"/>
      <c r="AG7101" s="8"/>
      <c r="AH7101" s="4"/>
    </row>
    <row r="7102" spans="1:34" s="5" customFormat="1">
      <c r="A7102" s="9"/>
      <c r="B7102" s="9"/>
      <c r="C7102" s="9"/>
      <c r="D7102" s="9"/>
      <c r="E7102" s="9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  <c r="AF7102" s="8"/>
      <c r="AG7102" s="8"/>
      <c r="AH7102" s="4"/>
    </row>
    <row r="7103" spans="1:34" s="5" customFormat="1">
      <c r="A7103" s="9"/>
      <c r="B7103" s="9"/>
      <c r="C7103" s="9"/>
      <c r="D7103" s="9"/>
      <c r="E7103" s="9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  <c r="AF7103" s="8"/>
      <c r="AG7103" s="8"/>
      <c r="AH7103" s="4"/>
    </row>
    <row r="7104" spans="1:34" s="5" customFormat="1">
      <c r="A7104" s="9"/>
      <c r="B7104" s="9"/>
      <c r="C7104" s="9"/>
      <c r="D7104" s="9"/>
      <c r="E7104" s="9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  <c r="AF7104" s="8"/>
      <c r="AG7104" s="8"/>
      <c r="AH7104" s="4"/>
    </row>
    <row r="7105" spans="1:34" s="5" customFormat="1">
      <c r="A7105" s="9"/>
      <c r="B7105" s="9"/>
      <c r="C7105" s="9"/>
      <c r="D7105" s="9"/>
      <c r="E7105" s="9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  <c r="AF7105" s="8"/>
      <c r="AG7105" s="8"/>
      <c r="AH7105" s="4"/>
    </row>
    <row r="7106" spans="1:34" s="5" customFormat="1">
      <c r="A7106" s="9"/>
      <c r="B7106" s="9"/>
      <c r="C7106" s="9"/>
      <c r="D7106" s="9"/>
      <c r="E7106" s="9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  <c r="AF7106" s="8"/>
      <c r="AG7106" s="8"/>
      <c r="AH7106" s="4"/>
    </row>
    <row r="7107" spans="1:34" s="5" customFormat="1">
      <c r="A7107" s="9"/>
      <c r="B7107" s="9"/>
      <c r="C7107" s="9"/>
      <c r="D7107" s="9"/>
      <c r="E7107" s="9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  <c r="AF7107" s="8"/>
      <c r="AG7107" s="8"/>
      <c r="AH7107" s="4"/>
    </row>
    <row r="7108" spans="1:34" s="5" customFormat="1">
      <c r="A7108" s="9"/>
      <c r="B7108" s="9"/>
      <c r="C7108" s="9"/>
      <c r="D7108" s="9"/>
      <c r="E7108" s="9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  <c r="AF7108" s="8"/>
      <c r="AG7108" s="8"/>
      <c r="AH7108" s="4"/>
    </row>
    <row r="7109" spans="1:34" s="5" customFormat="1">
      <c r="A7109" s="9"/>
      <c r="B7109" s="9"/>
      <c r="C7109" s="9"/>
      <c r="D7109" s="9"/>
      <c r="E7109" s="9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  <c r="AF7109" s="8"/>
      <c r="AG7109" s="8"/>
      <c r="AH7109" s="4"/>
    </row>
    <row r="7110" spans="1:34" s="5" customFormat="1">
      <c r="A7110" s="9"/>
      <c r="B7110" s="9"/>
      <c r="C7110" s="9"/>
      <c r="D7110" s="9"/>
      <c r="E7110" s="9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  <c r="AF7110" s="8"/>
      <c r="AG7110" s="8"/>
      <c r="AH7110" s="4"/>
    </row>
    <row r="7111" spans="1:34" s="5" customFormat="1">
      <c r="A7111" s="9"/>
      <c r="B7111" s="9"/>
      <c r="C7111" s="9"/>
      <c r="D7111" s="9"/>
      <c r="E7111" s="9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  <c r="AF7111" s="8"/>
      <c r="AG7111" s="8"/>
      <c r="AH7111" s="4"/>
    </row>
    <row r="7112" spans="1:34" s="5" customFormat="1">
      <c r="A7112" s="9"/>
      <c r="B7112" s="9"/>
      <c r="C7112" s="9"/>
      <c r="D7112" s="9"/>
      <c r="E7112" s="9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  <c r="AF7112" s="8"/>
      <c r="AG7112" s="8"/>
      <c r="AH7112" s="4"/>
    </row>
    <row r="7113" spans="1:34" s="5" customFormat="1">
      <c r="A7113" s="9"/>
      <c r="B7113" s="9"/>
      <c r="C7113" s="9"/>
      <c r="D7113" s="9"/>
      <c r="E7113" s="9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  <c r="AF7113" s="8"/>
      <c r="AG7113" s="8"/>
      <c r="AH7113" s="4"/>
    </row>
    <row r="7114" spans="1:34" s="5" customFormat="1">
      <c r="A7114" s="9"/>
      <c r="B7114" s="9"/>
      <c r="C7114" s="9"/>
      <c r="D7114" s="9"/>
      <c r="E7114" s="9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  <c r="AF7114" s="8"/>
      <c r="AG7114" s="8"/>
      <c r="AH7114" s="4"/>
    </row>
    <row r="7115" spans="1:34" s="5" customFormat="1">
      <c r="A7115" s="9"/>
      <c r="B7115" s="9"/>
      <c r="C7115" s="9"/>
      <c r="D7115" s="9"/>
      <c r="E7115" s="9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  <c r="AF7115" s="8"/>
      <c r="AG7115" s="8"/>
      <c r="AH7115" s="4"/>
    </row>
    <row r="7116" spans="1:34" s="5" customFormat="1">
      <c r="A7116" s="9"/>
      <c r="B7116" s="9"/>
      <c r="C7116" s="9"/>
      <c r="D7116" s="9"/>
      <c r="E7116" s="9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  <c r="AF7116" s="8"/>
      <c r="AG7116" s="8"/>
      <c r="AH7116" s="4"/>
    </row>
    <row r="7117" spans="1:34" s="5" customFormat="1">
      <c r="A7117" s="9"/>
      <c r="B7117" s="9"/>
      <c r="C7117" s="9"/>
      <c r="D7117" s="9"/>
      <c r="E7117" s="9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  <c r="AF7117" s="8"/>
      <c r="AG7117" s="8"/>
      <c r="AH7117" s="4"/>
    </row>
    <row r="7118" spans="1:34" s="5" customFormat="1">
      <c r="A7118" s="9"/>
      <c r="B7118" s="9"/>
      <c r="C7118" s="9"/>
      <c r="D7118" s="9"/>
      <c r="E7118" s="9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  <c r="AF7118" s="8"/>
      <c r="AG7118" s="8"/>
      <c r="AH7118" s="4"/>
    </row>
    <row r="7119" spans="1:34" s="5" customFormat="1">
      <c r="A7119" s="9"/>
      <c r="B7119" s="9"/>
      <c r="C7119" s="9"/>
      <c r="D7119" s="9"/>
      <c r="E7119" s="9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  <c r="AF7119" s="8"/>
      <c r="AG7119" s="8"/>
      <c r="AH7119" s="4"/>
    </row>
    <row r="7120" spans="1:34" s="5" customFormat="1">
      <c r="A7120" s="9"/>
      <c r="B7120" s="9"/>
      <c r="C7120" s="9"/>
      <c r="D7120" s="9"/>
      <c r="E7120" s="9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  <c r="AF7120" s="8"/>
      <c r="AG7120" s="8"/>
      <c r="AH7120" s="4"/>
    </row>
    <row r="7121" spans="1:34" s="5" customFormat="1">
      <c r="A7121" s="9"/>
      <c r="B7121" s="9"/>
      <c r="C7121" s="9"/>
      <c r="D7121" s="9"/>
      <c r="E7121" s="9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  <c r="AF7121" s="8"/>
      <c r="AG7121" s="8"/>
      <c r="AH7121" s="4"/>
    </row>
    <row r="7122" spans="1:34" s="5" customFormat="1">
      <c r="A7122" s="9"/>
      <c r="B7122" s="9"/>
      <c r="C7122" s="9"/>
      <c r="D7122" s="9"/>
      <c r="E7122" s="9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  <c r="AF7122" s="8"/>
      <c r="AG7122" s="8"/>
      <c r="AH7122" s="4"/>
    </row>
    <row r="7123" spans="1:34" s="5" customFormat="1">
      <c r="A7123" s="9"/>
      <c r="B7123" s="9"/>
      <c r="C7123" s="9"/>
      <c r="D7123" s="9"/>
      <c r="E7123" s="9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  <c r="AF7123" s="8"/>
      <c r="AG7123" s="8"/>
      <c r="AH7123" s="4"/>
    </row>
    <row r="7124" spans="1:34" s="5" customFormat="1">
      <c r="A7124" s="9"/>
      <c r="B7124" s="9"/>
      <c r="C7124" s="9"/>
      <c r="D7124" s="9"/>
      <c r="E7124" s="9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  <c r="AF7124" s="8"/>
      <c r="AG7124" s="8"/>
      <c r="AH7124" s="4"/>
    </row>
    <row r="7125" spans="1:34" s="5" customFormat="1">
      <c r="A7125" s="9"/>
      <c r="B7125" s="9"/>
      <c r="C7125" s="9"/>
      <c r="D7125" s="9"/>
      <c r="E7125" s="9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  <c r="AF7125" s="8"/>
      <c r="AG7125" s="8"/>
      <c r="AH7125" s="4"/>
    </row>
    <row r="7126" spans="1:34" s="5" customFormat="1">
      <c r="A7126" s="9"/>
      <c r="B7126" s="9"/>
      <c r="C7126" s="9"/>
      <c r="D7126" s="9"/>
      <c r="E7126" s="9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  <c r="AF7126" s="8"/>
      <c r="AG7126" s="8"/>
      <c r="AH7126" s="4"/>
    </row>
    <row r="7127" spans="1:34" s="5" customFormat="1">
      <c r="A7127" s="9"/>
      <c r="B7127" s="9"/>
      <c r="C7127" s="9"/>
      <c r="D7127" s="9"/>
      <c r="E7127" s="9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  <c r="AF7127" s="8"/>
      <c r="AG7127" s="8"/>
      <c r="AH7127" s="4"/>
    </row>
    <row r="7128" spans="1:34" s="5" customFormat="1">
      <c r="A7128" s="9"/>
      <c r="B7128" s="9"/>
      <c r="C7128" s="9"/>
      <c r="D7128" s="9"/>
      <c r="E7128" s="9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  <c r="AF7128" s="8"/>
      <c r="AG7128" s="8"/>
      <c r="AH7128" s="4"/>
    </row>
    <row r="7129" spans="1:34" s="5" customFormat="1">
      <c r="A7129" s="9"/>
      <c r="B7129" s="9"/>
      <c r="C7129" s="9"/>
      <c r="D7129" s="9"/>
      <c r="E7129" s="9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  <c r="AF7129" s="8"/>
      <c r="AG7129" s="8"/>
      <c r="AH7129" s="4"/>
    </row>
    <row r="7130" spans="1:34" s="5" customFormat="1">
      <c r="A7130" s="9"/>
      <c r="B7130" s="9"/>
      <c r="C7130" s="9"/>
      <c r="D7130" s="9"/>
      <c r="E7130" s="9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  <c r="AF7130" s="8"/>
      <c r="AG7130" s="8"/>
      <c r="AH7130" s="4"/>
    </row>
    <row r="7131" spans="1:34" s="5" customFormat="1">
      <c r="A7131" s="9"/>
      <c r="B7131" s="9"/>
      <c r="C7131" s="9"/>
      <c r="D7131" s="9"/>
      <c r="E7131" s="9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  <c r="AF7131" s="8"/>
      <c r="AG7131" s="8"/>
      <c r="AH7131" s="4"/>
    </row>
    <row r="7132" spans="1:34" s="5" customFormat="1">
      <c r="A7132" s="9"/>
      <c r="B7132" s="9"/>
      <c r="C7132" s="9"/>
      <c r="D7132" s="9"/>
      <c r="E7132" s="9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  <c r="AF7132" s="8"/>
      <c r="AG7132" s="8"/>
      <c r="AH7132" s="4"/>
    </row>
    <row r="7133" spans="1:34" s="5" customFormat="1">
      <c r="A7133" s="9"/>
      <c r="B7133" s="9"/>
      <c r="C7133" s="9"/>
      <c r="D7133" s="9"/>
      <c r="E7133" s="9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  <c r="AF7133" s="8"/>
      <c r="AG7133" s="8"/>
      <c r="AH7133" s="4"/>
    </row>
    <row r="7134" spans="1:34" s="5" customFormat="1">
      <c r="A7134" s="9"/>
      <c r="B7134" s="9"/>
      <c r="C7134" s="9"/>
      <c r="D7134" s="9"/>
      <c r="E7134" s="9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  <c r="AF7134" s="8"/>
      <c r="AG7134" s="8"/>
      <c r="AH7134" s="4"/>
    </row>
    <row r="7135" spans="1:34" s="5" customFormat="1">
      <c r="A7135" s="9"/>
      <c r="B7135" s="9"/>
      <c r="C7135" s="9"/>
      <c r="D7135" s="9"/>
      <c r="E7135" s="9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  <c r="AF7135" s="8"/>
      <c r="AG7135" s="8"/>
      <c r="AH7135" s="4"/>
    </row>
    <row r="7136" spans="1:34" s="5" customFormat="1">
      <c r="A7136" s="9"/>
      <c r="B7136" s="9"/>
      <c r="C7136" s="9"/>
      <c r="D7136" s="9"/>
      <c r="E7136" s="9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  <c r="AF7136" s="8"/>
      <c r="AG7136" s="8"/>
      <c r="AH7136" s="4"/>
    </row>
    <row r="7137" spans="1:34" s="5" customFormat="1">
      <c r="A7137" s="9"/>
      <c r="B7137" s="9"/>
      <c r="C7137" s="9"/>
      <c r="D7137" s="9"/>
      <c r="E7137" s="9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  <c r="AF7137" s="8"/>
      <c r="AG7137" s="8"/>
      <c r="AH7137" s="4"/>
    </row>
    <row r="7138" spans="1:34" s="5" customFormat="1">
      <c r="A7138" s="9"/>
      <c r="B7138" s="9"/>
      <c r="C7138" s="9"/>
      <c r="D7138" s="9"/>
      <c r="E7138" s="9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  <c r="AF7138" s="8"/>
      <c r="AG7138" s="8"/>
      <c r="AH7138" s="4"/>
    </row>
    <row r="7139" spans="1:34" s="5" customFormat="1">
      <c r="A7139" s="9"/>
      <c r="B7139" s="9"/>
      <c r="C7139" s="9"/>
      <c r="D7139" s="9"/>
      <c r="E7139" s="9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  <c r="AF7139" s="8"/>
      <c r="AG7139" s="8"/>
      <c r="AH7139" s="4"/>
    </row>
    <row r="7140" spans="1:34" s="5" customFormat="1">
      <c r="A7140" s="9"/>
      <c r="B7140" s="9"/>
      <c r="C7140" s="9"/>
      <c r="D7140" s="9"/>
      <c r="E7140" s="9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  <c r="AF7140" s="8"/>
      <c r="AG7140" s="8"/>
      <c r="AH7140" s="4"/>
    </row>
    <row r="7141" spans="1:34" s="5" customFormat="1">
      <c r="A7141" s="9"/>
      <c r="B7141" s="9"/>
      <c r="C7141" s="9"/>
      <c r="D7141" s="9"/>
      <c r="E7141" s="9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  <c r="AF7141" s="8"/>
      <c r="AG7141" s="8"/>
      <c r="AH7141" s="4"/>
    </row>
    <row r="7142" spans="1:34" s="5" customFormat="1">
      <c r="A7142" s="9"/>
      <c r="B7142" s="9"/>
      <c r="C7142" s="9"/>
      <c r="D7142" s="9"/>
      <c r="E7142" s="9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  <c r="AF7142" s="8"/>
      <c r="AG7142" s="8"/>
      <c r="AH7142" s="4"/>
    </row>
    <row r="7143" spans="1:34" s="5" customFormat="1">
      <c r="A7143" s="9"/>
      <c r="B7143" s="9"/>
      <c r="C7143" s="9"/>
      <c r="D7143" s="9"/>
      <c r="E7143" s="9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  <c r="AF7143" s="8"/>
      <c r="AG7143" s="8"/>
      <c r="AH7143" s="4"/>
    </row>
    <row r="7144" spans="1:34" s="5" customFormat="1">
      <c r="A7144" s="9"/>
      <c r="B7144" s="9"/>
      <c r="C7144" s="9"/>
      <c r="D7144" s="9"/>
      <c r="E7144" s="9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  <c r="AF7144" s="8"/>
      <c r="AG7144" s="8"/>
      <c r="AH7144" s="4"/>
    </row>
    <row r="7145" spans="1:34" s="5" customFormat="1">
      <c r="A7145" s="9"/>
      <c r="B7145" s="9"/>
      <c r="C7145" s="9"/>
      <c r="D7145" s="9"/>
      <c r="E7145" s="9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  <c r="AF7145" s="8"/>
      <c r="AG7145" s="8"/>
      <c r="AH7145" s="4"/>
    </row>
    <row r="7146" spans="1:34" s="5" customFormat="1">
      <c r="A7146" s="9"/>
      <c r="B7146" s="9"/>
      <c r="C7146" s="9"/>
      <c r="D7146" s="9"/>
      <c r="E7146" s="9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  <c r="AF7146" s="8"/>
      <c r="AG7146" s="8"/>
      <c r="AH7146" s="4"/>
    </row>
    <row r="7147" spans="1:34" s="5" customFormat="1">
      <c r="A7147" s="9"/>
      <c r="B7147" s="9"/>
      <c r="C7147" s="9"/>
      <c r="D7147" s="9"/>
      <c r="E7147" s="9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  <c r="AF7147" s="8"/>
      <c r="AG7147" s="8"/>
      <c r="AH7147" s="4"/>
    </row>
    <row r="7148" spans="1:34" s="5" customFormat="1">
      <c r="A7148" s="9"/>
      <c r="B7148" s="9"/>
      <c r="C7148" s="9"/>
      <c r="D7148" s="9"/>
      <c r="E7148" s="9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  <c r="AF7148" s="8"/>
      <c r="AG7148" s="8"/>
      <c r="AH7148" s="4"/>
    </row>
    <row r="7149" spans="1:34" s="5" customFormat="1">
      <c r="A7149" s="9"/>
      <c r="B7149" s="9"/>
      <c r="C7149" s="9"/>
      <c r="D7149" s="9"/>
      <c r="E7149" s="9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  <c r="AF7149" s="8"/>
      <c r="AG7149" s="8"/>
      <c r="AH7149" s="4"/>
    </row>
    <row r="7150" spans="1:34" s="5" customFormat="1">
      <c r="A7150" s="9"/>
      <c r="B7150" s="9"/>
      <c r="C7150" s="9"/>
      <c r="D7150" s="9"/>
      <c r="E7150" s="9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  <c r="AF7150" s="8"/>
      <c r="AG7150" s="8"/>
      <c r="AH7150" s="4"/>
    </row>
    <row r="7151" spans="1:34" s="5" customFormat="1">
      <c r="A7151" s="9"/>
      <c r="B7151" s="9"/>
      <c r="C7151" s="9"/>
      <c r="D7151" s="9"/>
      <c r="E7151" s="9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  <c r="AF7151" s="8"/>
      <c r="AG7151" s="8"/>
      <c r="AH7151" s="4"/>
    </row>
    <row r="7152" spans="1:34" s="5" customFormat="1">
      <c r="A7152" s="9"/>
      <c r="B7152" s="9"/>
      <c r="C7152" s="9"/>
      <c r="D7152" s="9"/>
      <c r="E7152" s="9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  <c r="AF7152" s="8"/>
      <c r="AG7152" s="8"/>
      <c r="AH7152" s="4"/>
    </row>
    <row r="7153" spans="1:34" s="5" customFormat="1">
      <c r="A7153" s="9"/>
      <c r="B7153" s="9"/>
      <c r="C7153" s="9"/>
      <c r="D7153" s="9"/>
      <c r="E7153" s="9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  <c r="AF7153" s="8"/>
      <c r="AG7153" s="8"/>
      <c r="AH7153" s="4"/>
    </row>
    <row r="7154" spans="1:34" s="5" customFormat="1">
      <c r="A7154" s="9"/>
      <c r="B7154" s="9"/>
      <c r="C7154" s="9"/>
      <c r="D7154" s="9"/>
      <c r="E7154" s="9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  <c r="AF7154" s="8"/>
      <c r="AG7154" s="8"/>
      <c r="AH7154" s="4"/>
    </row>
    <row r="7155" spans="1:34" s="5" customFormat="1">
      <c r="A7155" s="9"/>
      <c r="B7155" s="9"/>
      <c r="C7155" s="9"/>
      <c r="D7155" s="9"/>
      <c r="E7155" s="9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  <c r="AF7155" s="8"/>
      <c r="AG7155" s="8"/>
      <c r="AH7155" s="4"/>
    </row>
    <row r="7156" spans="1:34" s="5" customFormat="1">
      <c r="A7156" s="9"/>
      <c r="B7156" s="9"/>
      <c r="C7156" s="9"/>
      <c r="D7156" s="9"/>
      <c r="E7156" s="9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  <c r="AF7156" s="8"/>
      <c r="AG7156" s="8"/>
      <c r="AH7156" s="4"/>
    </row>
    <row r="7157" spans="1:34" s="5" customFormat="1">
      <c r="A7157" s="9"/>
      <c r="B7157" s="9"/>
      <c r="C7157" s="9"/>
      <c r="D7157" s="9"/>
      <c r="E7157" s="9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  <c r="AF7157" s="8"/>
      <c r="AG7157" s="8"/>
      <c r="AH7157" s="4"/>
    </row>
    <row r="7158" spans="1:34" s="5" customFormat="1">
      <c r="A7158" s="9"/>
      <c r="B7158" s="9"/>
      <c r="C7158" s="9"/>
      <c r="D7158" s="9"/>
      <c r="E7158" s="9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  <c r="AF7158" s="8"/>
      <c r="AG7158" s="8"/>
      <c r="AH7158" s="4"/>
    </row>
    <row r="7159" spans="1:34" s="5" customFormat="1">
      <c r="A7159" s="9"/>
      <c r="B7159" s="9"/>
      <c r="C7159" s="9"/>
      <c r="D7159" s="9"/>
      <c r="E7159" s="9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  <c r="AF7159" s="8"/>
      <c r="AG7159" s="8"/>
      <c r="AH7159" s="4"/>
    </row>
    <row r="7160" spans="1:34" s="5" customFormat="1">
      <c r="A7160" s="9"/>
      <c r="B7160" s="9"/>
      <c r="C7160" s="9"/>
      <c r="D7160" s="9"/>
      <c r="E7160" s="9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  <c r="AF7160" s="8"/>
      <c r="AG7160" s="8"/>
      <c r="AH7160" s="4"/>
    </row>
    <row r="7161" spans="1:34" s="5" customFormat="1">
      <c r="A7161" s="9"/>
      <c r="B7161" s="9"/>
      <c r="C7161" s="9"/>
      <c r="D7161" s="9"/>
      <c r="E7161" s="9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  <c r="AF7161" s="8"/>
      <c r="AG7161" s="8"/>
      <c r="AH7161" s="4"/>
    </row>
    <row r="7162" spans="1:34" s="5" customFormat="1">
      <c r="A7162" s="9"/>
      <c r="B7162" s="9"/>
      <c r="C7162" s="9"/>
      <c r="D7162" s="9"/>
      <c r="E7162" s="9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  <c r="AF7162" s="8"/>
      <c r="AG7162" s="8"/>
      <c r="AH7162" s="4"/>
    </row>
    <row r="7163" spans="1:34" s="5" customFormat="1">
      <c r="A7163" s="9"/>
      <c r="B7163" s="9"/>
      <c r="C7163" s="9"/>
      <c r="D7163" s="9"/>
      <c r="E7163" s="9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  <c r="AF7163" s="8"/>
      <c r="AG7163" s="8"/>
      <c r="AH7163" s="4"/>
    </row>
    <row r="7164" spans="1:34" s="5" customFormat="1">
      <c r="A7164" s="9"/>
      <c r="B7164" s="9"/>
      <c r="C7164" s="9"/>
      <c r="D7164" s="9"/>
      <c r="E7164" s="9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  <c r="AF7164" s="8"/>
      <c r="AG7164" s="8"/>
      <c r="AH7164" s="4"/>
    </row>
    <row r="7165" spans="1:34" s="5" customFormat="1">
      <c r="A7165" s="9"/>
      <c r="B7165" s="9"/>
      <c r="C7165" s="9"/>
      <c r="D7165" s="9"/>
      <c r="E7165" s="9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  <c r="AF7165" s="8"/>
      <c r="AG7165" s="8"/>
      <c r="AH7165" s="4"/>
    </row>
    <row r="7166" spans="1:34" s="5" customFormat="1">
      <c r="A7166" s="9"/>
      <c r="B7166" s="9"/>
      <c r="C7166" s="9"/>
      <c r="D7166" s="9"/>
      <c r="E7166" s="9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  <c r="AF7166" s="8"/>
      <c r="AG7166" s="8"/>
      <c r="AH7166" s="4"/>
    </row>
    <row r="7167" spans="1:34" s="5" customFormat="1">
      <c r="A7167" s="9"/>
      <c r="B7167" s="9"/>
      <c r="C7167" s="9"/>
      <c r="D7167" s="9"/>
      <c r="E7167" s="9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  <c r="AF7167" s="8"/>
      <c r="AG7167" s="8"/>
      <c r="AH7167" s="4"/>
    </row>
    <row r="7168" spans="1:34" s="5" customFormat="1">
      <c r="A7168" s="9"/>
      <c r="B7168" s="9"/>
      <c r="C7168" s="9"/>
      <c r="D7168" s="9"/>
      <c r="E7168" s="9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  <c r="AF7168" s="8"/>
      <c r="AG7168" s="8"/>
      <c r="AH7168" s="4"/>
    </row>
    <row r="7169" spans="1:34" s="5" customFormat="1">
      <c r="A7169" s="9"/>
      <c r="B7169" s="9"/>
      <c r="C7169" s="9"/>
      <c r="D7169" s="9"/>
      <c r="E7169" s="9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  <c r="AF7169" s="8"/>
      <c r="AG7169" s="8"/>
      <c r="AH7169" s="4"/>
    </row>
    <row r="7170" spans="1:34" s="5" customFormat="1">
      <c r="A7170" s="9"/>
      <c r="B7170" s="9"/>
      <c r="C7170" s="9"/>
      <c r="D7170" s="9"/>
      <c r="E7170" s="9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  <c r="AF7170" s="8"/>
      <c r="AG7170" s="8"/>
      <c r="AH7170" s="4"/>
    </row>
    <row r="7171" spans="1:34" s="5" customFormat="1">
      <c r="A7171" s="9"/>
      <c r="B7171" s="9"/>
      <c r="C7171" s="9"/>
      <c r="D7171" s="9"/>
      <c r="E7171" s="9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  <c r="AF7171" s="8"/>
      <c r="AG7171" s="8"/>
      <c r="AH7171" s="4"/>
    </row>
    <row r="7172" spans="1:34" s="5" customFormat="1">
      <c r="A7172" s="9"/>
      <c r="B7172" s="9"/>
      <c r="C7172" s="9"/>
      <c r="D7172" s="9"/>
      <c r="E7172" s="9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  <c r="AF7172" s="8"/>
      <c r="AG7172" s="8"/>
      <c r="AH7172" s="4"/>
    </row>
    <row r="7173" spans="1:34" s="5" customFormat="1">
      <c r="A7173" s="9"/>
      <c r="B7173" s="9"/>
      <c r="C7173" s="9"/>
      <c r="D7173" s="9"/>
      <c r="E7173" s="9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  <c r="AF7173" s="8"/>
      <c r="AG7173" s="8"/>
      <c r="AH7173" s="4"/>
    </row>
    <row r="7174" spans="1:34" s="5" customFormat="1">
      <c r="A7174" s="9"/>
      <c r="B7174" s="9"/>
      <c r="C7174" s="9"/>
      <c r="D7174" s="9"/>
      <c r="E7174" s="9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  <c r="AF7174" s="8"/>
      <c r="AG7174" s="8"/>
      <c r="AH7174" s="4"/>
    </row>
    <row r="7175" spans="1:34" s="5" customFormat="1">
      <c r="A7175" s="9"/>
      <c r="B7175" s="9"/>
      <c r="C7175" s="9"/>
      <c r="D7175" s="9"/>
      <c r="E7175" s="9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  <c r="AF7175" s="8"/>
      <c r="AG7175" s="8"/>
      <c r="AH7175" s="4"/>
    </row>
    <row r="7176" spans="1:34" s="5" customFormat="1">
      <c r="A7176" s="9"/>
      <c r="B7176" s="9"/>
      <c r="C7176" s="9"/>
      <c r="D7176" s="9"/>
      <c r="E7176" s="9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  <c r="AF7176" s="8"/>
      <c r="AG7176" s="8"/>
      <c r="AH7176" s="4"/>
    </row>
    <row r="7177" spans="1:34" s="5" customFormat="1">
      <c r="A7177" s="9"/>
      <c r="B7177" s="9"/>
      <c r="C7177" s="9"/>
      <c r="D7177" s="9"/>
      <c r="E7177" s="9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  <c r="AF7177" s="8"/>
      <c r="AG7177" s="8"/>
      <c r="AH7177" s="4"/>
    </row>
    <row r="7178" spans="1:34" s="5" customFormat="1">
      <c r="A7178" s="9"/>
      <c r="B7178" s="9"/>
      <c r="C7178" s="9"/>
      <c r="D7178" s="9"/>
      <c r="E7178" s="9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  <c r="AF7178" s="8"/>
      <c r="AG7178" s="8"/>
      <c r="AH7178" s="4"/>
    </row>
    <row r="7179" spans="1:34" s="5" customFormat="1">
      <c r="A7179" s="9"/>
      <c r="B7179" s="9"/>
      <c r="C7179" s="9"/>
      <c r="D7179" s="9"/>
      <c r="E7179" s="9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  <c r="AF7179" s="8"/>
      <c r="AG7179" s="8"/>
      <c r="AH7179" s="4"/>
    </row>
    <row r="7180" spans="1:34" s="5" customFormat="1">
      <c r="A7180" s="9"/>
      <c r="B7180" s="9"/>
      <c r="C7180" s="9"/>
      <c r="D7180" s="9"/>
      <c r="E7180" s="9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  <c r="AF7180" s="8"/>
      <c r="AG7180" s="8"/>
      <c r="AH7180" s="4"/>
    </row>
    <row r="7181" spans="1:34" s="5" customFormat="1">
      <c r="A7181" s="9"/>
      <c r="B7181" s="9"/>
      <c r="C7181" s="9"/>
      <c r="D7181" s="9"/>
      <c r="E7181" s="9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  <c r="AF7181" s="8"/>
      <c r="AG7181" s="8"/>
      <c r="AH7181" s="4"/>
    </row>
    <row r="7182" spans="1:34" s="5" customFormat="1">
      <c r="A7182" s="9"/>
      <c r="B7182" s="9"/>
      <c r="C7182" s="9"/>
      <c r="D7182" s="9"/>
      <c r="E7182" s="9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  <c r="AF7182" s="8"/>
      <c r="AG7182" s="8"/>
      <c r="AH7182" s="4"/>
    </row>
    <row r="7183" spans="1:34" s="5" customFormat="1">
      <c r="A7183" s="9"/>
      <c r="B7183" s="9"/>
      <c r="C7183" s="9"/>
      <c r="D7183" s="9"/>
      <c r="E7183" s="9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  <c r="AF7183" s="8"/>
      <c r="AG7183" s="8"/>
      <c r="AH7183" s="4"/>
    </row>
    <row r="7184" spans="1:34" s="5" customFormat="1">
      <c r="A7184" s="9"/>
      <c r="B7184" s="9"/>
      <c r="C7184" s="9"/>
      <c r="D7184" s="9"/>
      <c r="E7184" s="9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  <c r="AF7184" s="8"/>
      <c r="AG7184" s="8"/>
      <c r="AH7184" s="4"/>
    </row>
    <row r="7185" spans="1:34" s="5" customFormat="1">
      <c r="A7185" s="9"/>
      <c r="B7185" s="9"/>
      <c r="C7185" s="9"/>
      <c r="D7185" s="9"/>
      <c r="E7185" s="9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  <c r="AF7185" s="8"/>
      <c r="AG7185" s="8"/>
      <c r="AH7185" s="4"/>
    </row>
    <row r="7186" spans="1:34" s="5" customFormat="1">
      <c r="A7186" s="9"/>
      <c r="B7186" s="9"/>
      <c r="C7186" s="9"/>
      <c r="D7186" s="9"/>
      <c r="E7186" s="9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  <c r="AF7186" s="8"/>
      <c r="AG7186" s="8"/>
      <c r="AH7186" s="4"/>
    </row>
    <row r="7187" spans="1:34" s="5" customFormat="1">
      <c r="A7187" s="9"/>
      <c r="B7187" s="9"/>
      <c r="C7187" s="9"/>
      <c r="D7187" s="9"/>
      <c r="E7187" s="9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  <c r="AF7187" s="8"/>
      <c r="AG7187" s="8"/>
      <c r="AH7187" s="4"/>
    </row>
    <row r="7188" spans="1:34" s="5" customFormat="1">
      <c r="A7188" s="9"/>
      <c r="B7188" s="9"/>
      <c r="C7188" s="9"/>
      <c r="D7188" s="9"/>
      <c r="E7188" s="9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  <c r="AF7188" s="8"/>
      <c r="AG7188" s="8"/>
      <c r="AH7188" s="4"/>
    </row>
    <row r="7189" spans="1:34" s="5" customFormat="1">
      <c r="A7189" s="9"/>
      <c r="B7189" s="9"/>
      <c r="C7189" s="9"/>
      <c r="D7189" s="9"/>
      <c r="E7189" s="9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  <c r="AF7189" s="8"/>
      <c r="AG7189" s="8"/>
      <c r="AH7189" s="4"/>
    </row>
    <row r="7190" spans="1:34" s="5" customFormat="1">
      <c r="A7190" s="9"/>
      <c r="B7190" s="9"/>
      <c r="C7190" s="9"/>
      <c r="D7190" s="9"/>
      <c r="E7190" s="9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  <c r="AF7190" s="8"/>
      <c r="AG7190" s="8"/>
      <c r="AH7190" s="4"/>
    </row>
    <row r="7191" spans="1:34" s="5" customFormat="1">
      <c r="A7191" s="9"/>
      <c r="B7191" s="9"/>
      <c r="C7191" s="9"/>
      <c r="D7191" s="9"/>
      <c r="E7191" s="9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  <c r="AF7191" s="8"/>
      <c r="AG7191" s="8"/>
      <c r="AH7191" s="4"/>
    </row>
    <row r="7192" spans="1:34" s="5" customFormat="1">
      <c r="A7192" s="9"/>
      <c r="B7192" s="9"/>
      <c r="C7192" s="9"/>
      <c r="D7192" s="9"/>
      <c r="E7192" s="9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  <c r="AF7192" s="8"/>
      <c r="AG7192" s="8"/>
      <c r="AH7192" s="4"/>
    </row>
    <row r="7193" spans="1:34" s="5" customFormat="1">
      <c r="A7193" s="9"/>
      <c r="B7193" s="9"/>
      <c r="C7193" s="9"/>
      <c r="D7193" s="9"/>
      <c r="E7193" s="9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  <c r="AF7193" s="8"/>
      <c r="AG7193" s="8"/>
      <c r="AH7193" s="4"/>
    </row>
    <row r="7194" spans="1:34" s="5" customFormat="1">
      <c r="A7194" s="9"/>
      <c r="B7194" s="9"/>
      <c r="C7194" s="9"/>
      <c r="D7194" s="9"/>
      <c r="E7194" s="9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  <c r="AF7194" s="8"/>
      <c r="AG7194" s="8"/>
      <c r="AH7194" s="4"/>
    </row>
    <row r="7195" spans="1:34" s="5" customFormat="1">
      <c r="A7195" s="9"/>
      <c r="B7195" s="9"/>
      <c r="C7195" s="9"/>
      <c r="D7195" s="9"/>
      <c r="E7195" s="9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  <c r="AF7195" s="8"/>
      <c r="AG7195" s="8"/>
      <c r="AH7195" s="4"/>
    </row>
    <row r="7196" spans="1:34" s="5" customFormat="1">
      <c r="A7196" s="9"/>
      <c r="B7196" s="9"/>
      <c r="C7196" s="9"/>
      <c r="D7196" s="9"/>
      <c r="E7196" s="9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  <c r="AF7196" s="8"/>
      <c r="AG7196" s="8"/>
      <c r="AH7196" s="4"/>
    </row>
    <row r="7197" spans="1:34" s="5" customFormat="1">
      <c r="A7197" s="9"/>
      <c r="B7197" s="9"/>
      <c r="C7197" s="9"/>
      <c r="D7197" s="9"/>
      <c r="E7197" s="9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  <c r="AF7197" s="8"/>
      <c r="AG7197" s="8"/>
      <c r="AH7197" s="4"/>
    </row>
    <row r="7198" spans="1:34" s="5" customFormat="1">
      <c r="A7198" s="9"/>
      <c r="B7198" s="9"/>
      <c r="C7198" s="9"/>
      <c r="D7198" s="9"/>
      <c r="E7198" s="9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  <c r="AF7198" s="8"/>
      <c r="AG7198" s="8"/>
      <c r="AH7198" s="4"/>
    </row>
    <row r="7199" spans="1:34" s="5" customFormat="1">
      <c r="A7199" s="9"/>
      <c r="B7199" s="9"/>
      <c r="C7199" s="9"/>
      <c r="D7199" s="9"/>
      <c r="E7199" s="9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  <c r="AF7199" s="8"/>
      <c r="AG7199" s="8"/>
      <c r="AH7199" s="4"/>
    </row>
    <row r="7200" spans="1:34" s="5" customFormat="1">
      <c r="A7200" s="9"/>
      <c r="B7200" s="9"/>
      <c r="C7200" s="9"/>
      <c r="D7200" s="9"/>
      <c r="E7200" s="9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  <c r="AF7200" s="8"/>
      <c r="AG7200" s="8"/>
      <c r="AH7200" s="4"/>
    </row>
    <row r="7201" spans="1:34" s="5" customFormat="1">
      <c r="A7201" s="9"/>
      <c r="B7201" s="9"/>
      <c r="C7201" s="9"/>
      <c r="D7201" s="9"/>
      <c r="E7201" s="9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  <c r="AF7201" s="8"/>
      <c r="AG7201" s="8"/>
      <c r="AH7201" s="4"/>
    </row>
    <row r="7202" spans="1:34" s="5" customFormat="1">
      <c r="A7202" s="9"/>
      <c r="B7202" s="9"/>
      <c r="C7202" s="9"/>
      <c r="D7202" s="9"/>
      <c r="E7202" s="9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  <c r="AF7202" s="8"/>
      <c r="AG7202" s="8"/>
      <c r="AH7202" s="4"/>
    </row>
    <row r="7203" spans="1:34" s="5" customFormat="1">
      <c r="A7203" s="9"/>
      <c r="B7203" s="9"/>
      <c r="C7203" s="9"/>
      <c r="D7203" s="9"/>
      <c r="E7203" s="9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  <c r="AF7203" s="8"/>
      <c r="AG7203" s="8"/>
      <c r="AH7203" s="4"/>
    </row>
    <row r="7204" spans="1:34" s="5" customFormat="1">
      <c r="A7204" s="9"/>
      <c r="B7204" s="9"/>
      <c r="C7204" s="9"/>
      <c r="D7204" s="9"/>
      <c r="E7204" s="9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  <c r="AF7204" s="8"/>
      <c r="AG7204" s="8"/>
      <c r="AH7204" s="4"/>
    </row>
    <row r="7205" spans="1:34" s="5" customFormat="1">
      <c r="A7205" s="9"/>
      <c r="B7205" s="9"/>
      <c r="C7205" s="9"/>
      <c r="D7205" s="9"/>
      <c r="E7205" s="9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  <c r="AF7205" s="8"/>
      <c r="AG7205" s="8"/>
      <c r="AH7205" s="4"/>
    </row>
    <row r="7206" spans="1:34" s="5" customFormat="1">
      <c r="A7206" s="9"/>
      <c r="B7206" s="9"/>
      <c r="C7206" s="9"/>
      <c r="D7206" s="9"/>
      <c r="E7206" s="9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  <c r="AF7206" s="8"/>
      <c r="AG7206" s="8"/>
      <c r="AH7206" s="4"/>
    </row>
    <row r="7207" spans="1:34" s="5" customFormat="1">
      <c r="A7207" s="9"/>
      <c r="B7207" s="9"/>
      <c r="C7207" s="9"/>
      <c r="D7207" s="9"/>
      <c r="E7207" s="9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  <c r="AF7207" s="8"/>
      <c r="AG7207" s="8"/>
      <c r="AH7207" s="4"/>
    </row>
    <row r="7208" spans="1:34" s="5" customFormat="1">
      <c r="A7208" s="9"/>
      <c r="B7208" s="9"/>
      <c r="C7208" s="9"/>
      <c r="D7208" s="9"/>
      <c r="E7208" s="9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  <c r="AF7208" s="8"/>
      <c r="AG7208" s="8"/>
      <c r="AH7208" s="4"/>
    </row>
    <row r="7209" spans="1:34" s="5" customFormat="1">
      <c r="A7209" s="9"/>
      <c r="B7209" s="9"/>
      <c r="C7209" s="9"/>
      <c r="D7209" s="9"/>
      <c r="E7209" s="9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  <c r="AF7209" s="8"/>
      <c r="AG7209" s="8"/>
      <c r="AH7209" s="4"/>
    </row>
    <row r="7210" spans="1:34" s="5" customFormat="1">
      <c r="A7210" s="9"/>
      <c r="B7210" s="9"/>
      <c r="C7210" s="9"/>
      <c r="D7210" s="9"/>
      <c r="E7210" s="9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  <c r="AF7210" s="8"/>
      <c r="AG7210" s="8"/>
      <c r="AH7210" s="4"/>
    </row>
    <row r="7211" spans="1:34" s="5" customFormat="1">
      <c r="A7211" s="9"/>
      <c r="B7211" s="9"/>
      <c r="C7211" s="9"/>
      <c r="D7211" s="9"/>
      <c r="E7211" s="9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  <c r="AF7211" s="8"/>
      <c r="AG7211" s="8"/>
      <c r="AH7211" s="4"/>
    </row>
    <row r="7212" spans="1:34" s="5" customFormat="1">
      <c r="A7212" s="9"/>
      <c r="B7212" s="9"/>
      <c r="C7212" s="9"/>
      <c r="D7212" s="9"/>
      <c r="E7212" s="9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  <c r="AF7212" s="8"/>
      <c r="AG7212" s="8"/>
      <c r="AH7212" s="4"/>
    </row>
    <row r="7213" spans="1:34" s="5" customFormat="1">
      <c r="A7213" s="9"/>
      <c r="B7213" s="9"/>
      <c r="C7213" s="9"/>
      <c r="D7213" s="9"/>
      <c r="E7213" s="9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  <c r="AF7213" s="8"/>
      <c r="AG7213" s="8"/>
      <c r="AH7213" s="4"/>
    </row>
    <row r="7214" spans="1:34" s="5" customFormat="1">
      <c r="A7214" s="9"/>
      <c r="B7214" s="9"/>
      <c r="C7214" s="9"/>
      <c r="D7214" s="9"/>
      <c r="E7214" s="9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  <c r="AF7214" s="8"/>
      <c r="AG7214" s="8"/>
      <c r="AH7214" s="4"/>
    </row>
    <row r="7215" spans="1:34" s="5" customFormat="1">
      <c r="A7215" s="9"/>
      <c r="B7215" s="9"/>
      <c r="C7215" s="9"/>
      <c r="D7215" s="9"/>
      <c r="E7215" s="9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  <c r="AF7215" s="8"/>
      <c r="AG7215" s="8"/>
      <c r="AH7215" s="4"/>
    </row>
    <row r="7216" spans="1:34" s="5" customFormat="1">
      <c r="A7216" s="9"/>
      <c r="B7216" s="9"/>
      <c r="C7216" s="9"/>
      <c r="D7216" s="9"/>
      <c r="E7216" s="9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  <c r="AF7216" s="8"/>
      <c r="AG7216" s="8"/>
      <c r="AH7216" s="4"/>
    </row>
    <row r="7217" spans="1:34" s="5" customFormat="1">
      <c r="A7217" s="9"/>
      <c r="B7217" s="9"/>
      <c r="C7217" s="9"/>
      <c r="D7217" s="9"/>
      <c r="E7217" s="9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  <c r="AF7217" s="8"/>
      <c r="AG7217" s="8"/>
      <c r="AH7217" s="4"/>
    </row>
    <row r="7218" spans="1:34" s="5" customFormat="1">
      <c r="A7218" s="9"/>
      <c r="B7218" s="9"/>
      <c r="C7218" s="9"/>
      <c r="D7218" s="9"/>
      <c r="E7218" s="9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  <c r="AF7218" s="8"/>
      <c r="AG7218" s="8"/>
      <c r="AH7218" s="4"/>
    </row>
    <row r="7219" spans="1:34" s="5" customFormat="1">
      <c r="A7219" s="9"/>
      <c r="B7219" s="9"/>
      <c r="C7219" s="9"/>
      <c r="D7219" s="9"/>
      <c r="E7219" s="9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  <c r="AF7219" s="8"/>
      <c r="AG7219" s="8"/>
      <c r="AH7219" s="4"/>
    </row>
    <row r="7220" spans="1:34" s="5" customFormat="1">
      <c r="A7220" s="9"/>
      <c r="B7220" s="9"/>
      <c r="C7220" s="9"/>
      <c r="D7220" s="9"/>
      <c r="E7220" s="9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  <c r="AF7220" s="8"/>
      <c r="AG7220" s="8"/>
      <c r="AH7220" s="4"/>
    </row>
    <row r="7221" spans="1:34" s="5" customFormat="1">
      <c r="A7221" s="9"/>
      <c r="B7221" s="9"/>
      <c r="C7221" s="9"/>
      <c r="D7221" s="9"/>
      <c r="E7221" s="9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  <c r="AF7221" s="8"/>
      <c r="AG7221" s="8"/>
      <c r="AH7221" s="4"/>
    </row>
    <row r="7222" spans="1:34" s="5" customFormat="1">
      <c r="A7222" s="9"/>
      <c r="B7222" s="9"/>
      <c r="C7222" s="9"/>
      <c r="D7222" s="9"/>
      <c r="E7222" s="9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  <c r="AF7222" s="8"/>
      <c r="AG7222" s="8"/>
      <c r="AH7222" s="4"/>
    </row>
    <row r="7223" spans="1:34" s="5" customFormat="1">
      <c r="A7223" s="9"/>
      <c r="B7223" s="9"/>
      <c r="C7223" s="9"/>
      <c r="D7223" s="9"/>
      <c r="E7223" s="9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  <c r="AF7223" s="8"/>
      <c r="AG7223" s="8"/>
      <c r="AH7223" s="4"/>
    </row>
    <row r="7224" spans="1:34" s="5" customFormat="1">
      <c r="A7224" s="9"/>
      <c r="B7224" s="9"/>
      <c r="C7224" s="9"/>
      <c r="D7224" s="9"/>
      <c r="E7224" s="9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  <c r="AF7224" s="8"/>
      <c r="AG7224" s="8"/>
      <c r="AH7224" s="4"/>
    </row>
    <row r="7225" spans="1:34" s="5" customFormat="1">
      <c r="A7225" s="9"/>
      <c r="B7225" s="9"/>
      <c r="C7225" s="9"/>
      <c r="D7225" s="9"/>
      <c r="E7225" s="9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  <c r="AF7225" s="8"/>
      <c r="AG7225" s="8"/>
      <c r="AH7225" s="4"/>
    </row>
    <row r="7226" spans="1:34" s="5" customFormat="1">
      <c r="A7226" s="9"/>
      <c r="B7226" s="9"/>
      <c r="C7226" s="9"/>
      <c r="D7226" s="9"/>
      <c r="E7226" s="9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  <c r="AF7226" s="8"/>
      <c r="AG7226" s="8"/>
      <c r="AH7226" s="4"/>
    </row>
    <row r="7227" spans="1:34" s="5" customFormat="1">
      <c r="A7227" s="9"/>
      <c r="B7227" s="9"/>
      <c r="C7227" s="9"/>
      <c r="D7227" s="9"/>
      <c r="E7227" s="9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  <c r="AF7227" s="8"/>
      <c r="AG7227" s="8"/>
      <c r="AH7227" s="4"/>
    </row>
    <row r="7228" spans="1:34" s="5" customFormat="1">
      <c r="A7228" s="9"/>
      <c r="B7228" s="9"/>
      <c r="C7228" s="9"/>
      <c r="D7228" s="9"/>
      <c r="E7228" s="9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  <c r="AF7228" s="8"/>
      <c r="AG7228" s="8"/>
      <c r="AH7228" s="4"/>
    </row>
    <row r="7229" spans="1:34" s="5" customFormat="1">
      <c r="A7229" s="9"/>
      <c r="B7229" s="9"/>
      <c r="C7229" s="9"/>
      <c r="D7229" s="9"/>
      <c r="E7229" s="9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  <c r="AF7229" s="8"/>
      <c r="AG7229" s="8"/>
      <c r="AH7229" s="4"/>
    </row>
    <row r="7230" spans="1:34" s="5" customFormat="1">
      <c r="A7230" s="9"/>
      <c r="B7230" s="9"/>
      <c r="C7230" s="9"/>
      <c r="D7230" s="9"/>
      <c r="E7230" s="9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  <c r="AF7230" s="8"/>
      <c r="AG7230" s="8"/>
      <c r="AH7230" s="4"/>
    </row>
    <row r="7231" spans="1:34" s="5" customFormat="1">
      <c r="A7231" s="9"/>
      <c r="B7231" s="9"/>
      <c r="C7231" s="9"/>
      <c r="D7231" s="9"/>
      <c r="E7231" s="9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  <c r="AF7231" s="8"/>
      <c r="AG7231" s="8"/>
      <c r="AH7231" s="4"/>
    </row>
    <row r="7232" spans="1:34" s="5" customFormat="1">
      <c r="A7232" s="9"/>
      <c r="B7232" s="9"/>
      <c r="C7232" s="9"/>
      <c r="D7232" s="9"/>
      <c r="E7232" s="9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  <c r="AF7232" s="8"/>
      <c r="AG7232" s="8"/>
      <c r="AH7232" s="4"/>
    </row>
    <row r="7233" spans="1:34" s="5" customFormat="1">
      <c r="A7233" s="9"/>
      <c r="B7233" s="9"/>
      <c r="C7233" s="9"/>
      <c r="D7233" s="9"/>
      <c r="E7233" s="9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  <c r="AF7233" s="8"/>
      <c r="AG7233" s="8"/>
      <c r="AH7233" s="4"/>
    </row>
    <row r="7234" spans="1:34" s="5" customFormat="1">
      <c r="A7234" s="9"/>
      <c r="B7234" s="9"/>
      <c r="C7234" s="9"/>
      <c r="D7234" s="9"/>
      <c r="E7234" s="9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  <c r="AF7234" s="8"/>
      <c r="AG7234" s="8"/>
      <c r="AH7234" s="4"/>
    </row>
    <row r="7235" spans="1:34" s="5" customFormat="1">
      <c r="A7235" s="9"/>
      <c r="B7235" s="9"/>
      <c r="C7235" s="9"/>
      <c r="D7235" s="9"/>
      <c r="E7235" s="9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  <c r="AF7235" s="8"/>
      <c r="AG7235" s="8"/>
      <c r="AH7235" s="4"/>
    </row>
    <row r="7236" spans="1:34" s="5" customFormat="1">
      <c r="A7236" s="9"/>
      <c r="B7236" s="9"/>
      <c r="C7236" s="9"/>
      <c r="D7236" s="9"/>
      <c r="E7236" s="9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  <c r="AF7236" s="8"/>
      <c r="AG7236" s="8"/>
      <c r="AH7236" s="4"/>
    </row>
    <row r="7237" spans="1:34" s="5" customFormat="1">
      <c r="A7237" s="9"/>
      <c r="B7237" s="9"/>
      <c r="C7237" s="9"/>
      <c r="D7237" s="9"/>
      <c r="E7237" s="9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  <c r="AF7237" s="8"/>
      <c r="AG7237" s="8"/>
      <c r="AH7237" s="4"/>
    </row>
    <row r="7238" spans="1:34" s="5" customFormat="1">
      <c r="A7238" s="9"/>
      <c r="B7238" s="9"/>
      <c r="C7238" s="9"/>
      <c r="D7238" s="9"/>
      <c r="E7238" s="9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  <c r="AF7238" s="8"/>
      <c r="AG7238" s="8"/>
      <c r="AH7238" s="4"/>
    </row>
    <row r="7239" spans="1:34" s="5" customFormat="1">
      <c r="A7239" s="9"/>
      <c r="B7239" s="9"/>
      <c r="C7239" s="9"/>
      <c r="D7239" s="9"/>
      <c r="E7239" s="9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  <c r="AF7239" s="8"/>
      <c r="AG7239" s="8"/>
      <c r="AH7239" s="4"/>
    </row>
    <row r="7240" spans="1:34" s="5" customFormat="1">
      <c r="A7240" s="9"/>
      <c r="B7240" s="9"/>
      <c r="C7240" s="9"/>
      <c r="D7240" s="9"/>
      <c r="E7240" s="9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  <c r="AF7240" s="8"/>
      <c r="AG7240" s="8"/>
      <c r="AH7240" s="4"/>
    </row>
    <row r="7241" spans="1:34" s="5" customFormat="1">
      <c r="A7241" s="9"/>
      <c r="B7241" s="9"/>
      <c r="C7241" s="9"/>
      <c r="D7241" s="9"/>
      <c r="E7241" s="9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  <c r="AF7241" s="8"/>
      <c r="AG7241" s="8"/>
      <c r="AH7241" s="4"/>
    </row>
    <row r="7242" spans="1:34" s="5" customFormat="1">
      <c r="A7242" s="9"/>
      <c r="B7242" s="9"/>
      <c r="C7242" s="9"/>
      <c r="D7242" s="9"/>
      <c r="E7242" s="9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  <c r="AF7242" s="8"/>
      <c r="AG7242" s="8"/>
      <c r="AH7242" s="4"/>
    </row>
    <row r="7243" spans="1:34" s="5" customFormat="1">
      <c r="A7243" s="9"/>
      <c r="B7243" s="9"/>
      <c r="C7243" s="9"/>
      <c r="D7243" s="9"/>
      <c r="E7243" s="9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  <c r="AF7243" s="8"/>
      <c r="AG7243" s="8"/>
      <c r="AH7243" s="4"/>
    </row>
    <row r="7244" spans="1:34" s="5" customFormat="1">
      <c r="A7244" s="9"/>
      <c r="B7244" s="9"/>
      <c r="C7244" s="9"/>
      <c r="D7244" s="9"/>
      <c r="E7244" s="9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  <c r="AF7244" s="8"/>
      <c r="AG7244" s="8"/>
      <c r="AH7244" s="4"/>
    </row>
    <row r="7245" spans="1:34" s="5" customFormat="1">
      <c r="A7245" s="9"/>
      <c r="B7245" s="9"/>
      <c r="C7245" s="9"/>
      <c r="D7245" s="9"/>
      <c r="E7245" s="9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  <c r="AF7245" s="8"/>
      <c r="AG7245" s="8"/>
      <c r="AH7245" s="4"/>
    </row>
    <row r="7246" spans="1:34" s="5" customFormat="1">
      <c r="A7246" s="9"/>
      <c r="B7246" s="9"/>
      <c r="C7246" s="9"/>
      <c r="D7246" s="9"/>
      <c r="E7246" s="9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  <c r="AF7246" s="8"/>
      <c r="AG7246" s="8"/>
      <c r="AH7246" s="4"/>
    </row>
    <row r="7247" spans="1:34" s="5" customFormat="1">
      <c r="A7247" s="9"/>
      <c r="B7247" s="9"/>
      <c r="C7247" s="9"/>
      <c r="D7247" s="9"/>
      <c r="E7247" s="9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  <c r="AF7247" s="8"/>
      <c r="AG7247" s="8"/>
      <c r="AH7247" s="4"/>
    </row>
    <row r="7248" spans="1:34" s="5" customFormat="1">
      <c r="A7248" s="9"/>
      <c r="B7248" s="9"/>
      <c r="C7248" s="9"/>
      <c r="D7248" s="9"/>
      <c r="E7248" s="9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  <c r="AF7248" s="8"/>
      <c r="AG7248" s="8"/>
      <c r="AH7248" s="4"/>
    </row>
    <row r="7249" spans="1:34" s="5" customFormat="1">
      <c r="A7249" s="9"/>
      <c r="B7249" s="9"/>
      <c r="C7249" s="9"/>
      <c r="D7249" s="9"/>
      <c r="E7249" s="9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  <c r="AF7249" s="8"/>
      <c r="AG7249" s="8"/>
      <c r="AH7249" s="4"/>
    </row>
    <row r="7250" spans="1:34" s="5" customFormat="1">
      <c r="A7250" s="9"/>
      <c r="B7250" s="9"/>
      <c r="C7250" s="9"/>
      <c r="D7250" s="9"/>
      <c r="E7250" s="9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  <c r="AF7250" s="8"/>
      <c r="AG7250" s="8"/>
      <c r="AH7250" s="4"/>
    </row>
    <row r="7251" spans="1:34" s="5" customFormat="1">
      <c r="A7251" s="9"/>
      <c r="B7251" s="9"/>
      <c r="C7251" s="9"/>
      <c r="D7251" s="9"/>
      <c r="E7251" s="9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  <c r="AF7251" s="8"/>
      <c r="AG7251" s="8"/>
      <c r="AH7251" s="4"/>
    </row>
    <row r="7252" spans="1:34" s="5" customFormat="1">
      <c r="A7252" s="9"/>
      <c r="B7252" s="9"/>
      <c r="C7252" s="9"/>
      <c r="D7252" s="9"/>
      <c r="E7252" s="9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  <c r="AF7252" s="8"/>
      <c r="AG7252" s="8"/>
      <c r="AH7252" s="4"/>
    </row>
    <row r="7253" spans="1:34" s="5" customFormat="1">
      <c r="A7253" s="9"/>
      <c r="B7253" s="9"/>
      <c r="C7253" s="9"/>
      <c r="D7253" s="9"/>
      <c r="E7253" s="9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  <c r="AF7253" s="8"/>
      <c r="AG7253" s="8"/>
      <c r="AH7253" s="4"/>
    </row>
    <row r="7254" spans="1:34" s="5" customFormat="1">
      <c r="A7254" s="9"/>
      <c r="B7254" s="9"/>
      <c r="C7254" s="9"/>
      <c r="D7254" s="9"/>
      <c r="E7254" s="9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  <c r="AF7254" s="8"/>
      <c r="AG7254" s="8"/>
      <c r="AH7254" s="4"/>
    </row>
    <row r="7255" spans="1:34" s="5" customFormat="1">
      <c r="A7255" s="9"/>
      <c r="B7255" s="9"/>
      <c r="C7255" s="9"/>
      <c r="D7255" s="9"/>
      <c r="E7255" s="9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  <c r="AF7255" s="8"/>
      <c r="AG7255" s="8"/>
      <c r="AH7255" s="4"/>
    </row>
    <row r="7256" spans="1:34" s="5" customFormat="1">
      <c r="A7256" s="9"/>
      <c r="B7256" s="9"/>
      <c r="C7256" s="9"/>
      <c r="D7256" s="9"/>
      <c r="E7256" s="9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  <c r="AF7256" s="8"/>
      <c r="AG7256" s="8"/>
      <c r="AH7256" s="4"/>
    </row>
    <row r="7257" spans="1:34" s="5" customFormat="1">
      <c r="A7257" s="9"/>
      <c r="B7257" s="9"/>
      <c r="C7257" s="9"/>
      <c r="D7257" s="9"/>
      <c r="E7257" s="9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  <c r="AF7257" s="8"/>
      <c r="AG7257" s="8"/>
      <c r="AH7257" s="4"/>
    </row>
    <row r="7258" spans="1:34" s="5" customFormat="1">
      <c r="A7258" s="9"/>
      <c r="B7258" s="9"/>
      <c r="C7258" s="9"/>
      <c r="D7258" s="9"/>
      <c r="E7258" s="9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  <c r="AF7258" s="8"/>
      <c r="AG7258" s="8"/>
      <c r="AH7258" s="4"/>
    </row>
    <row r="7259" spans="1:34" s="5" customFormat="1">
      <c r="A7259" s="9"/>
      <c r="B7259" s="9"/>
      <c r="C7259" s="9"/>
      <c r="D7259" s="9"/>
      <c r="E7259" s="9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  <c r="AF7259" s="8"/>
      <c r="AG7259" s="8"/>
      <c r="AH7259" s="4"/>
    </row>
    <row r="7260" spans="1:34" s="5" customFormat="1">
      <c r="A7260" s="9"/>
      <c r="B7260" s="9"/>
      <c r="C7260" s="9"/>
      <c r="D7260" s="9"/>
      <c r="E7260" s="9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  <c r="AF7260" s="8"/>
      <c r="AG7260" s="8"/>
      <c r="AH7260" s="4"/>
    </row>
    <row r="7261" spans="1:34" s="5" customFormat="1">
      <c r="A7261" s="9"/>
      <c r="B7261" s="9"/>
      <c r="C7261" s="9"/>
      <c r="D7261" s="9"/>
      <c r="E7261" s="9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  <c r="AF7261" s="8"/>
      <c r="AG7261" s="8"/>
      <c r="AH7261" s="4"/>
    </row>
    <row r="7262" spans="1:34" s="5" customFormat="1">
      <c r="A7262" s="9"/>
      <c r="B7262" s="9"/>
      <c r="C7262" s="9"/>
      <c r="D7262" s="9"/>
      <c r="E7262" s="9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  <c r="AF7262" s="8"/>
      <c r="AG7262" s="8"/>
      <c r="AH7262" s="4"/>
    </row>
    <row r="7263" spans="1:34" s="5" customFormat="1">
      <c r="A7263" s="9"/>
      <c r="B7263" s="9"/>
      <c r="C7263" s="9"/>
      <c r="D7263" s="9"/>
      <c r="E7263" s="9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  <c r="AF7263" s="8"/>
      <c r="AG7263" s="8"/>
      <c r="AH7263" s="4"/>
    </row>
    <row r="7264" spans="1:34" s="5" customFormat="1">
      <c r="A7264" s="9"/>
      <c r="B7264" s="9"/>
      <c r="C7264" s="9"/>
      <c r="D7264" s="9"/>
      <c r="E7264" s="9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  <c r="AF7264" s="8"/>
      <c r="AG7264" s="8"/>
      <c r="AH7264" s="4"/>
    </row>
    <row r="7265" spans="1:34" s="5" customFormat="1">
      <c r="A7265" s="9"/>
      <c r="B7265" s="9"/>
      <c r="C7265" s="9"/>
      <c r="D7265" s="9"/>
      <c r="E7265" s="9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  <c r="AF7265" s="8"/>
      <c r="AG7265" s="8"/>
      <c r="AH7265" s="4"/>
    </row>
    <row r="7266" spans="1:34" s="5" customFormat="1">
      <c r="A7266" s="9"/>
      <c r="B7266" s="9"/>
      <c r="C7266" s="9"/>
      <c r="D7266" s="9"/>
      <c r="E7266" s="9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  <c r="AF7266" s="8"/>
      <c r="AG7266" s="8"/>
      <c r="AH7266" s="4"/>
    </row>
    <row r="7267" spans="1:34" s="5" customFormat="1">
      <c r="A7267" s="9"/>
      <c r="B7267" s="9"/>
      <c r="C7267" s="9"/>
      <c r="D7267" s="9"/>
      <c r="E7267" s="9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  <c r="AF7267" s="8"/>
      <c r="AG7267" s="8"/>
      <c r="AH7267" s="4"/>
    </row>
    <row r="7268" spans="1:34" s="5" customFormat="1">
      <c r="A7268" s="9"/>
      <c r="B7268" s="9"/>
      <c r="C7268" s="9"/>
      <c r="D7268" s="9"/>
      <c r="E7268" s="9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  <c r="AF7268" s="8"/>
      <c r="AG7268" s="8"/>
      <c r="AH7268" s="4"/>
    </row>
    <row r="7269" spans="1:34" s="5" customFormat="1">
      <c r="A7269" s="9"/>
      <c r="B7269" s="9"/>
      <c r="C7269" s="9"/>
      <c r="D7269" s="9"/>
      <c r="E7269" s="9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  <c r="AF7269" s="8"/>
      <c r="AG7269" s="8"/>
      <c r="AH7269" s="4"/>
    </row>
    <row r="7270" spans="1:34" s="5" customFormat="1">
      <c r="A7270" s="9"/>
      <c r="B7270" s="9"/>
      <c r="C7270" s="9"/>
      <c r="D7270" s="9"/>
      <c r="E7270" s="9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  <c r="AF7270" s="8"/>
      <c r="AG7270" s="8"/>
      <c r="AH7270" s="4"/>
    </row>
    <row r="7271" spans="1:34" s="5" customFormat="1">
      <c r="A7271" s="9"/>
      <c r="B7271" s="9"/>
      <c r="C7271" s="9"/>
      <c r="D7271" s="9"/>
      <c r="E7271" s="9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  <c r="AF7271" s="8"/>
      <c r="AG7271" s="8"/>
      <c r="AH7271" s="4"/>
    </row>
    <row r="7272" spans="1:34" s="5" customFormat="1">
      <c r="A7272" s="9"/>
      <c r="B7272" s="9"/>
      <c r="C7272" s="9"/>
      <c r="D7272" s="9"/>
      <c r="E7272" s="9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  <c r="AF7272" s="8"/>
      <c r="AG7272" s="8"/>
      <c r="AH7272" s="4"/>
    </row>
    <row r="7273" spans="1:34" s="5" customFormat="1">
      <c r="A7273" s="9"/>
      <c r="B7273" s="9"/>
      <c r="C7273" s="9"/>
      <c r="D7273" s="9"/>
      <c r="E7273" s="9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  <c r="AF7273" s="8"/>
      <c r="AG7273" s="8"/>
      <c r="AH7273" s="4"/>
    </row>
    <row r="7274" spans="1:34" s="5" customFormat="1">
      <c r="A7274" s="9"/>
      <c r="B7274" s="9"/>
      <c r="C7274" s="9"/>
      <c r="D7274" s="9"/>
      <c r="E7274" s="9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  <c r="AF7274" s="8"/>
      <c r="AG7274" s="8"/>
      <c r="AH7274" s="4"/>
    </row>
    <row r="7275" spans="1:34" s="5" customFormat="1">
      <c r="A7275" s="9"/>
      <c r="B7275" s="9"/>
      <c r="C7275" s="9"/>
      <c r="D7275" s="9"/>
      <c r="E7275" s="9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  <c r="AF7275" s="8"/>
      <c r="AG7275" s="8"/>
      <c r="AH7275" s="4"/>
    </row>
    <row r="7276" spans="1:34" s="5" customFormat="1">
      <c r="A7276" s="9"/>
      <c r="B7276" s="9"/>
      <c r="C7276" s="9"/>
      <c r="D7276" s="9"/>
      <c r="E7276" s="9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  <c r="AF7276" s="8"/>
      <c r="AG7276" s="8"/>
      <c r="AH7276" s="4"/>
    </row>
    <row r="7277" spans="1:34" s="5" customFormat="1">
      <c r="A7277" s="9"/>
      <c r="B7277" s="9"/>
      <c r="C7277" s="9"/>
      <c r="D7277" s="9"/>
      <c r="E7277" s="9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  <c r="AF7277" s="8"/>
      <c r="AG7277" s="8"/>
      <c r="AH7277" s="4"/>
    </row>
    <row r="7278" spans="1:34" s="5" customFormat="1">
      <c r="A7278" s="9"/>
      <c r="B7278" s="9"/>
      <c r="C7278" s="9"/>
      <c r="D7278" s="9"/>
      <c r="E7278" s="9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  <c r="AF7278" s="8"/>
      <c r="AG7278" s="8"/>
      <c r="AH7278" s="4"/>
    </row>
    <row r="7279" spans="1:34" s="5" customFormat="1">
      <c r="A7279" s="9"/>
      <c r="B7279" s="9"/>
      <c r="C7279" s="9"/>
      <c r="D7279" s="9"/>
      <c r="E7279" s="9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  <c r="AF7279" s="8"/>
      <c r="AG7279" s="8"/>
      <c r="AH7279" s="4"/>
    </row>
    <row r="7280" spans="1:34" s="5" customFormat="1">
      <c r="A7280" s="9"/>
      <c r="B7280" s="9"/>
      <c r="C7280" s="9"/>
      <c r="D7280" s="9"/>
      <c r="E7280" s="9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  <c r="AF7280" s="8"/>
      <c r="AG7280" s="8"/>
      <c r="AH7280" s="4"/>
    </row>
    <row r="7281" spans="1:34" s="5" customFormat="1">
      <c r="A7281" s="9"/>
      <c r="B7281" s="9"/>
      <c r="C7281" s="9"/>
      <c r="D7281" s="9"/>
      <c r="E7281" s="9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  <c r="AF7281" s="8"/>
      <c r="AG7281" s="8"/>
      <c r="AH7281" s="4"/>
    </row>
    <row r="7282" spans="1:34" s="5" customFormat="1">
      <c r="A7282" s="9"/>
      <c r="B7282" s="9"/>
      <c r="C7282" s="9"/>
      <c r="D7282" s="9"/>
      <c r="E7282" s="9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  <c r="AF7282" s="8"/>
      <c r="AG7282" s="8"/>
      <c r="AH7282" s="4"/>
    </row>
    <row r="7283" spans="1:34" s="5" customFormat="1">
      <c r="A7283" s="9"/>
      <c r="B7283" s="9"/>
      <c r="C7283" s="9"/>
      <c r="D7283" s="9"/>
      <c r="E7283" s="9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  <c r="AF7283" s="8"/>
      <c r="AG7283" s="8"/>
      <c r="AH7283" s="4"/>
    </row>
    <row r="7284" spans="1:34" s="5" customFormat="1">
      <c r="A7284" s="9"/>
      <c r="B7284" s="9"/>
      <c r="C7284" s="9"/>
      <c r="D7284" s="9"/>
      <c r="E7284" s="9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  <c r="AF7284" s="8"/>
      <c r="AG7284" s="8"/>
      <c r="AH7284" s="4"/>
    </row>
    <row r="7285" spans="1:34" s="5" customFormat="1">
      <c r="A7285" s="9"/>
      <c r="B7285" s="9"/>
      <c r="C7285" s="9"/>
      <c r="D7285" s="9"/>
      <c r="E7285" s="9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  <c r="AF7285" s="8"/>
      <c r="AG7285" s="8"/>
      <c r="AH7285" s="4"/>
    </row>
    <row r="7286" spans="1:34" s="5" customFormat="1">
      <c r="A7286" s="9"/>
      <c r="B7286" s="9"/>
      <c r="C7286" s="9"/>
      <c r="D7286" s="9"/>
      <c r="E7286" s="9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  <c r="AF7286" s="8"/>
      <c r="AG7286" s="8"/>
      <c r="AH7286" s="4"/>
    </row>
    <row r="7287" spans="1:34" s="5" customFormat="1">
      <c r="A7287" s="9"/>
      <c r="B7287" s="9"/>
      <c r="C7287" s="9"/>
      <c r="D7287" s="9"/>
      <c r="E7287" s="9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  <c r="AF7287" s="8"/>
      <c r="AG7287" s="8"/>
      <c r="AH7287" s="4"/>
    </row>
    <row r="7288" spans="1:34" s="5" customFormat="1">
      <c r="A7288" s="9"/>
      <c r="B7288" s="9"/>
      <c r="C7288" s="9"/>
      <c r="D7288" s="9"/>
      <c r="E7288" s="9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  <c r="AF7288" s="8"/>
      <c r="AG7288" s="8"/>
      <c r="AH7288" s="4"/>
    </row>
    <row r="7289" spans="1:34" s="5" customFormat="1">
      <c r="A7289" s="9"/>
      <c r="B7289" s="9"/>
      <c r="C7289" s="9"/>
      <c r="D7289" s="9"/>
      <c r="E7289" s="9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  <c r="AF7289" s="8"/>
      <c r="AG7289" s="8"/>
      <c r="AH7289" s="4"/>
    </row>
    <row r="7290" spans="1:34" s="5" customFormat="1">
      <c r="A7290" s="9"/>
      <c r="B7290" s="9"/>
      <c r="C7290" s="9"/>
      <c r="D7290" s="9"/>
      <c r="E7290" s="9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  <c r="AF7290" s="8"/>
      <c r="AG7290" s="8"/>
      <c r="AH7290" s="4"/>
    </row>
    <row r="7291" spans="1:34" s="5" customFormat="1">
      <c r="A7291" s="9"/>
      <c r="B7291" s="9"/>
      <c r="C7291" s="9"/>
      <c r="D7291" s="9"/>
      <c r="E7291" s="9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  <c r="AF7291" s="8"/>
      <c r="AG7291" s="8"/>
      <c r="AH7291" s="4"/>
    </row>
    <row r="7292" spans="1:34" s="5" customFormat="1">
      <c r="A7292" s="9"/>
      <c r="B7292" s="9"/>
      <c r="C7292" s="9"/>
      <c r="D7292" s="9"/>
      <c r="E7292" s="9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  <c r="AF7292" s="8"/>
      <c r="AG7292" s="8"/>
      <c r="AH7292" s="4"/>
    </row>
    <row r="7293" spans="1:34" s="5" customFormat="1">
      <c r="A7293" s="9"/>
      <c r="B7293" s="9"/>
      <c r="C7293" s="9"/>
      <c r="D7293" s="9"/>
      <c r="E7293" s="9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  <c r="AF7293" s="8"/>
      <c r="AG7293" s="8"/>
      <c r="AH7293" s="4"/>
    </row>
    <row r="7294" spans="1:34" s="5" customFormat="1">
      <c r="A7294" s="9"/>
      <c r="B7294" s="9"/>
      <c r="C7294" s="9"/>
      <c r="D7294" s="9"/>
      <c r="E7294" s="9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  <c r="AF7294" s="8"/>
      <c r="AG7294" s="8"/>
      <c r="AH7294" s="4"/>
    </row>
    <row r="7295" spans="1:34" s="5" customFormat="1">
      <c r="A7295" s="9"/>
      <c r="B7295" s="9"/>
      <c r="C7295" s="9"/>
      <c r="D7295" s="9"/>
      <c r="E7295" s="9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  <c r="AF7295" s="8"/>
      <c r="AG7295" s="8"/>
      <c r="AH7295" s="4"/>
    </row>
    <row r="7296" spans="1:34" s="5" customFormat="1">
      <c r="A7296" s="9"/>
      <c r="B7296" s="9"/>
      <c r="C7296" s="9"/>
      <c r="D7296" s="9"/>
      <c r="E7296" s="9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  <c r="AF7296" s="8"/>
      <c r="AG7296" s="8"/>
      <c r="AH7296" s="4"/>
    </row>
    <row r="7297" spans="1:34" s="5" customFormat="1">
      <c r="A7297" s="9"/>
      <c r="B7297" s="9"/>
      <c r="C7297" s="9"/>
      <c r="D7297" s="9"/>
      <c r="E7297" s="9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  <c r="AF7297" s="8"/>
      <c r="AG7297" s="8"/>
      <c r="AH7297" s="4"/>
    </row>
    <row r="7298" spans="1:34" s="5" customFormat="1">
      <c r="A7298" s="9"/>
      <c r="B7298" s="9"/>
      <c r="C7298" s="9"/>
      <c r="D7298" s="9"/>
      <c r="E7298" s="9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  <c r="AF7298" s="8"/>
      <c r="AG7298" s="8"/>
      <c r="AH7298" s="4"/>
    </row>
    <row r="7299" spans="1:34" s="5" customFormat="1">
      <c r="A7299" s="9"/>
      <c r="B7299" s="9"/>
      <c r="C7299" s="9"/>
      <c r="D7299" s="9"/>
      <c r="E7299" s="9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  <c r="AF7299" s="8"/>
      <c r="AG7299" s="8"/>
      <c r="AH7299" s="4"/>
    </row>
    <row r="7300" spans="1:34" s="5" customFormat="1">
      <c r="A7300" s="9"/>
      <c r="B7300" s="9"/>
      <c r="C7300" s="9"/>
      <c r="D7300" s="9"/>
      <c r="E7300" s="9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  <c r="AF7300" s="8"/>
      <c r="AG7300" s="8"/>
      <c r="AH7300" s="4"/>
    </row>
    <row r="7301" spans="1:34" s="5" customFormat="1">
      <c r="A7301" s="9"/>
      <c r="B7301" s="9"/>
      <c r="C7301" s="9"/>
      <c r="D7301" s="9"/>
      <c r="E7301" s="9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  <c r="AF7301" s="8"/>
      <c r="AG7301" s="8"/>
      <c r="AH7301" s="4"/>
    </row>
    <row r="7302" spans="1:34" s="5" customFormat="1">
      <c r="A7302" s="9"/>
      <c r="B7302" s="9"/>
      <c r="C7302" s="9"/>
      <c r="D7302" s="9"/>
      <c r="E7302" s="9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  <c r="AF7302" s="8"/>
      <c r="AG7302" s="8"/>
      <c r="AH7302" s="4"/>
    </row>
    <row r="7303" spans="1:34" s="5" customFormat="1">
      <c r="A7303" s="9"/>
      <c r="B7303" s="9"/>
      <c r="C7303" s="9"/>
      <c r="D7303" s="9"/>
      <c r="E7303" s="9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  <c r="AF7303" s="8"/>
      <c r="AG7303" s="8"/>
      <c r="AH7303" s="4"/>
    </row>
    <row r="7304" spans="1:34" s="5" customFormat="1">
      <c r="A7304" s="9"/>
      <c r="B7304" s="9"/>
      <c r="C7304" s="9"/>
      <c r="D7304" s="9"/>
      <c r="E7304" s="9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  <c r="AF7304" s="8"/>
      <c r="AG7304" s="8"/>
      <c r="AH7304" s="4"/>
    </row>
    <row r="7305" spans="1:34" s="5" customFormat="1">
      <c r="A7305" s="9"/>
      <c r="B7305" s="9"/>
      <c r="C7305" s="9"/>
      <c r="D7305" s="9"/>
      <c r="E7305" s="9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  <c r="AF7305" s="8"/>
      <c r="AG7305" s="8"/>
      <c r="AH7305" s="4"/>
    </row>
    <row r="7306" spans="1:34" s="5" customFormat="1">
      <c r="A7306" s="9"/>
      <c r="B7306" s="9"/>
      <c r="C7306" s="9"/>
      <c r="D7306" s="9"/>
      <c r="E7306" s="9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  <c r="AF7306" s="8"/>
      <c r="AG7306" s="8"/>
      <c r="AH7306" s="4"/>
    </row>
    <row r="7307" spans="1:34" s="5" customFormat="1">
      <c r="A7307" s="9"/>
      <c r="B7307" s="9"/>
      <c r="C7307" s="9"/>
      <c r="D7307" s="9"/>
      <c r="E7307" s="9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  <c r="AF7307" s="8"/>
      <c r="AG7307" s="8"/>
      <c r="AH7307" s="4"/>
    </row>
    <row r="7308" spans="1:34" s="5" customFormat="1">
      <c r="A7308" s="9"/>
      <c r="B7308" s="9"/>
      <c r="C7308" s="9"/>
      <c r="D7308" s="9"/>
      <c r="E7308" s="9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  <c r="AF7308" s="8"/>
      <c r="AG7308" s="8"/>
      <c r="AH7308" s="4"/>
    </row>
    <row r="7309" spans="1:34" s="5" customFormat="1">
      <c r="A7309" s="9"/>
      <c r="B7309" s="9"/>
      <c r="C7309" s="9"/>
      <c r="D7309" s="9"/>
      <c r="E7309" s="9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  <c r="AF7309" s="8"/>
      <c r="AG7309" s="8"/>
      <c r="AH7309" s="4"/>
    </row>
    <row r="7310" spans="1:34" s="5" customFormat="1">
      <c r="A7310" s="9"/>
      <c r="B7310" s="9"/>
      <c r="C7310" s="9"/>
      <c r="D7310" s="9"/>
      <c r="E7310" s="9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  <c r="AF7310" s="8"/>
      <c r="AG7310" s="8"/>
      <c r="AH7310" s="4"/>
    </row>
    <row r="7311" spans="1:34" s="5" customFormat="1">
      <c r="A7311" s="9"/>
      <c r="B7311" s="9"/>
      <c r="C7311" s="9"/>
      <c r="D7311" s="9"/>
      <c r="E7311" s="9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  <c r="AF7311" s="8"/>
      <c r="AG7311" s="8"/>
      <c r="AH7311" s="4"/>
    </row>
    <row r="7312" spans="1:34" s="5" customFormat="1">
      <c r="A7312" s="9"/>
      <c r="B7312" s="9"/>
      <c r="C7312" s="9"/>
      <c r="D7312" s="9"/>
      <c r="E7312" s="9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  <c r="AF7312" s="8"/>
      <c r="AG7312" s="8"/>
      <c r="AH7312" s="4"/>
    </row>
    <row r="7313" spans="1:34" s="5" customFormat="1">
      <c r="A7313" s="9"/>
      <c r="B7313" s="9"/>
      <c r="C7313" s="9"/>
      <c r="D7313" s="9"/>
      <c r="E7313" s="9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  <c r="AF7313" s="8"/>
      <c r="AG7313" s="8"/>
      <c r="AH7313" s="4"/>
    </row>
    <row r="7314" spans="1:34" s="5" customFormat="1">
      <c r="A7314" s="9"/>
      <c r="B7314" s="9"/>
      <c r="C7314" s="9"/>
      <c r="D7314" s="9"/>
      <c r="E7314" s="9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  <c r="AF7314" s="8"/>
      <c r="AG7314" s="8"/>
      <c r="AH7314" s="4"/>
    </row>
    <row r="7315" spans="1:34" s="5" customFormat="1">
      <c r="A7315" s="9"/>
      <c r="B7315" s="9"/>
      <c r="C7315" s="9"/>
      <c r="D7315" s="9"/>
      <c r="E7315" s="9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  <c r="AF7315" s="8"/>
      <c r="AG7315" s="8"/>
      <c r="AH7315" s="4"/>
    </row>
    <row r="7316" spans="1:34" s="5" customFormat="1">
      <c r="A7316" s="9"/>
      <c r="B7316" s="9"/>
      <c r="C7316" s="9"/>
      <c r="D7316" s="9"/>
      <c r="E7316" s="9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  <c r="AF7316" s="8"/>
      <c r="AG7316" s="8"/>
      <c r="AH7316" s="4"/>
    </row>
    <row r="7317" spans="1:34" s="5" customFormat="1">
      <c r="A7317" s="9"/>
      <c r="B7317" s="9"/>
      <c r="C7317" s="9"/>
      <c r="D7317" s="9"/>
      <c r="E7317" s="9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  <c r="AF7317" s="8"/>
      <c r="AG7317" s="8"/>
      <c r="AH7317" s="4"/>
    </row>
    <row r="7318" spans="1:34" s="5" customFormat="1">
      <c r="A7318" s="9"/>
      <c r="B7318" s="9"/>
      <c r="C7318" s="9"/>
      <c r="D7318" s="9"/>
      <c r="E7318" s="9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  <c r="AF7318" s="8"/>
      <c r="AG7318" s="8"/>
      <c r="AH7318" s="4"/>
    </row>
    <row r="7319" spans="1:34" s="5" customFormat="1">
      <c r="A7319" s="9"/>
      <c r="B7319" s="9"/>
      <c r="C7319" s="9"/>
      <c r="D7319" s="9"/>
      <c r="E7319" s="9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  <c r="AF7319" s="8"/>
      <c r="AG7319" s="8"/>
      <c r="AH7319" s="4"/>
    </row>
    <row r="7320" spans="1:34" s="5" customFormat="1">
      <c r="A7320" s="9"/>
      <c r="B7320" s="9"/>
      <c r="C7320" s="9"/>
      <c r="D7320" s="9"/>
      <c r="E7320" s="9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  <c r="AF7320" s="8"/>
      <c r="AG7320" s="8"/>
      <c r="AH7320" s="4"/>
    </row>
    <row r="7321" spans="1:34" s="5" customFormat="1">
      <c r="A7321" s="9"/>
      <c r="B7321" s="9"/>
      <c r="C7321" s="9"/>
      <c r="D7321" s="9"/>
      <c r="E7321" s="9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  <c r="AF7321" s="8"/>
      <c r="AG7321" s="8"/>
      <c r="AH7321" s="4"/>
    </row>
    <row r="7322" spans="1:34" s="5" customFormat="1">
      <c r="A7322" s="9"/>
      <c r="B7322" s="9"/>
      <c r="C7322" s="9"/>
      <c r="D7322" s="9"/>
      <c r="E7322" s="9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  <c r="AF7322" s="8"/>
      <c r="AG7322" s="8"/>
      <c r="AH7322" s="4"/>
    </row>
    <row r="7323" spans="1:34" s="5" customFormat="1">
      <c r="A7323" s="9"/>
      <c r="B7323" s="9"/>
      <c r="C7323" s="9"/>
      <c r="D7323" s="9"/>
      <c r="E7323" s="9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  <c r="AF7323" s="8"/>
      <c r="AG7323" s="8"/>
      <c r="AH7323" s="4"/>
    </row>
    <row r="7324" spans="1:34" s="5" customFormat="1">
      <c r="A7324" s="9"/>
      <c r="B7324" s="9"/>
      <c r="C7324" s="9"/>
      <c r="D7324" s="9"/>
      <c r="E7324" s="9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  <c r="AF7324" s="8"/>
      <c r="AG7324" s="8"/>
      <c r="AH7324" s="4"/>
    </row>
    <row r="7325" spans="1:34" s="5" customFormat="1">
      <c r="A7325" s="9"/>
      <c r="B7325" s="9"/>
      <c r="C7325" s="9"/>
      <c r="D7325" s="9"/>
      <c r="E7325" s="9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  <c r="AF7325" s="8"/>
      <c r="AG7325" s="8"/>
      <c r="AH7325" s="4"/>
    </row>
    <row r="7326" spans="1:34" s="5" customFormat="1">
      <c r="A7326" s="9"/>
      <c r="B7326" s="9"/>
      <c r="C7326" s="9"/>
      <c r="D7326" s="9"/>
      <c r="E7326" s="9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  <c r="AF7326" s="8"/>
      <c r="AG7326" s="8"/>
      <c r="AH7326" s="4"/>
    </row>
    <row r="7327" spans="1:34" s="5" customFormat="1">
      <c r="A7327" s="9"/>
      <c r="B7327" s="9"/>
      <c r="C7327" s="9"/>
      <c r="D7327" s="9"/>
      <c r="E7327" s="9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  <c r="AF7327" s="8"/>
      <c r="AG7327" s="8"/>
      <c r="AH7327" s="4"/>
    </row>
    <row r="7328" spans="1:34" s="5" customFormat="1">
      <c r="A7328" s="9"/>
      <c r="B7328" s="9"/>
      <c r="C7328" s="9"/>
      <c r="D7328" s="9"/>
      <c r="E7328" s="9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  <c r="AF7328" s="8"/>
      <c r="AG7328" s="8"/>
      <c r="AH7328" s="4"/>
    </row>
    <row r="7329" spans="1:34" s="5" customFormat="1">
      <c r="A7329" s="9"/>
      <c r="B7329" s="9"/>
      <c r="C7329" s="9"/>
      <c r="D7329" s="9"/>
      <c r="E7329" s="9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  <c r="AF7329" s="8"/>
      <c r="AG7329" s="8"/>
      <c r="AH7329" s="4"/>
    </row>
    <row r="7330" spans="1:34" s="5" customFormat="1">
      <c r="A7330" s="9"/>
      <c r="B7330" s="9"/>
      <c r="C7330" s="9"/>
      <c r="D7330" s="9"/>
      <c r="E7330" s="9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  <c r="AF7330" s="8"/>
      <c r="AG7330" s="8"/>
      <c r="AH7330" s="4"/>
    </row>
    <row r="7331" spans="1:34" s="5" customFormat="1">
      <c r="A7331" s="9"/>
      <c r="B7331" s="9"/>
      <c r="C7331" s="9"/>
      <c r="D7331" s="9"/>
      <c r="E7331" s="9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  <c r="AF7331" s="8"/>
      <c r="AG7331" s="8"/>
      <c r="AH7331" s="4"/>
    </row>
    <row r="7332" spans="1:34" s="5" customFormat="1">
      <c r="A7332" s="9"/>
      <c r="B7332" s="9"/>
      <c r="C7332" s="9"/>
      <c r="D7332" s="9"/>
      <c r="E7332" s="9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  <c r="AF7332" s="8"/>
      <c r="AG7332" s="8"/>
      <c r="AH7332" s="4"/>
    </row>
    <row r="7333" spans="1:34" s="5" customFormat="1">
      <c r="A7333" s="9"/>
      <c r="B7333" s="9"/>
      <c r="C7333" s="9"/>
      <c r="D7333" s="9"/>
      <c r="E7333" s="9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  <c r="AF7333" s="8"/>
      <c r="AG7333" s="8"/>
      <c r="AH7333" s="4"/>
    </row>
    <row r="7334" spans="1:34" s="5" customFormat="1">
      <c r="A7334" s="9"/>
      <c r="B7334" s="9"/>
      <c r="C7334" s="9"/>
      <c r="D7334" s="9"/>
      <c r="E7334" s="9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  <c r="AF7334" s="8"/>
      <c r="AG7334" s="8"/>
      <c r="AH7334" s="4"/>
    </row>
    <row r="7335" spans="1:34" s="5" customFormat="1">
      <c r="A7335" s="9"/>
      <c r="B7335" s="9"/>
      <c r="C7335" s="9"/>
      <c r="D7335" s="9"/>
      <c r="E7335" s="9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  <c r="AF7335" s="8"/>
      <c r="AG7335" s="8"/>
      <c r="AH7335" s="4"/>
    </row>
    <row r="7336" spans="1:34" s="5" customFormat="1">
      <c r="A7336" s="9"/>
      <c r="B7336" s="9"/>
      <c r="C7336" s="9"/>
      <c r="D7336" s="9"/>
      <c r="E7336" s="9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  <c r="AF7336" s="8"/>
      <c r="AG7336" s="8"/>
      <c r="AH7336" s="4"/>
    </row>
    <row r="7337" spans="1:34" s="5" customFormat="1">
      <c r="A7337" s="9"/>
      <c r="B7337" s="9"/>
      <c r="C7337" s="9"/>
      <c r="D7337" s="9"/>
      <c r="E7337" s="9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  <c r="AF7337" s="8"/>
      <c r="AG7337" s="8"/>
      <c r="AH7337" s="4"/>
    </row>
    <row r="7338" spans="1:34" s="5" customFormat="1">
      <c r="A7338" s="9"/>
      <c r="B7338" s="9"/>
      <c r="C7338" s="9"/>
      <c r="D7338" s="9"/>
      <c r="E7338" s="9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  <c r="AF7338" s="8"/>
      <c r="AG7338" s="8"/>
      <c r="AH7338" s="4"/>
    </row>
    <row r="7339" spans="1:34" s="5" customFormat="1">
      <c r="A7339" s="9"/>
      <c r="B7339" s="9"/>
      <c r="C7339" s="9"/>
      <c r="D7339" s="9"/>
      <c r="E7339" s="9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  <c r="AF7339" s="8"/>
      <c r="AG7339" s="8"/>
      <c r="AH7339" s="4"/>
    </row>
    <row r="7340" spans="1:34" s="5" customFormat="1">
      <c r="A7340" s="9"/>
      <c r="B7340" s="9"/>
      <c r="C7340" s="9"/>
      <c r="D7340" s="9"/>
      <c r="E7340" s="9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  <c r="AF7340" s="8"/>
      <c r="AG7340" s="8"/>
      <c r="AH7340" s="4"/>
    </row>
    <row r="7341" spans="1:34" s="5" customFormat="1">
      <c r="A7341" s="9"/>
      <c r="B7341" s="9"/>
      <c r="C7341" s="9"/>
      <c r="D7341" s="9"/>
      <c r="E7341" s="9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  <c r="AF7341" s="8"/>
      <c r="AG7341" s="8"/>
      <c r="AH7341" s="4"/>
    </row>
    <row r="7342" spans="1:34" s="5" customFormat="1">
      <c r="A7342" s="9"/>
      <c r="B7342" s="9"/>
      <c r="C7342" s="9"/>
      <c r="D7342" s="9"/>
      <c r="E7342" s="9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  <c r="AF7342" s="8"/>
      <c r="AG7342" s="8"/>
      <c r="AH7342" s="4"/>
    </row>
    <row r="7343" spans="1:34" s="5" customFormat="1">
      <c r="A7343" s="9"/>
      <c r="B7343" s="9"/>
      <c r="C7343" s="9"/>
      <c r="D7343" s="9"/>
      <c r="E7343" s="9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  <c r="AF7343" s="8"/>
      <c r="AG7343" s="8"/>
      <c r="AH7343" s="4"/>
    </row>
    <row r="7344" spans="1:34" s="5" customFormat="1">
      <c r="A7344" s="9"/>
      <c r="B7344" s="9"/>
      <c r="C7344" s="9"/>
      <c r="D7344" s="9"/>
      <c r="E7344" s="9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  <c r="AF7344" s="8"/>
      <c r="AG7344" s="8"/>
      <c r="AH7344" s="4"/>
    </row>
    <row r="7345" spans="1:34" s="5" customFormat="1">
      <c r="A7345" s="9"/>
      <c r="B7345" s="9"/>
      <c r="C7345" s="9"/>
      <c r="D7345" s="9"/>
      <c r="E7345" s="9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  <c r="AF7345" s="8"/>
      <c r="AG7345" s="8"/>
      <c r="AH7345" s="4"/>
    </row>
    <row r="7346" spans="1:34" s="5" customFormat="1">
      <c r="A7346" s="9"/>
      <c r="B7346" s="9"/>
      <c r="C7346" s="9"/>
      <c r="D7346" s="9"/>
      <c r="E7346" s="9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  <c r="AF7346" s="8"/>
      <c r="AG7346" s="8"/>
      <c r="AH7346" s="4"/>
    </row>
    <row r="7347" spans="1:34" s="5" customFormat="1">
      <c r="A7347" s="9"/>
      <c r="B7347" s="9"/>
      <c r="C7347" s="9"/>
      <c r="D7347" s="9"/>
      <c r="E7347" s="9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  <c r="AF7347" s="8"/>
      <c r="AG7347" s="8"/>
      <c r="AH7347" s="4"/>
    </row>
    <row r="7348" spans="1:34" s="5" customFormat="1">
      <c r="A7348" s="9"/>
      <c r="B7348" s="9"/>
      <c r="C7348" s="9"/>
      <c r="D7348" s="9"/>
      <c r="E7348" s="9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  <c r="AF7348" s="8"/>
      <c r="AG7348" s="8"/>
      <c r="AH7348" s="4"/>
    </row>
    <row r="7349" spans="1:34" s="5" customFormat="1">
      <c r="A7349" s="9"/>
      <c r="B7349" s="9"/>
      <c r="C7349" s="9"/>
      <c r="D7349" s="9"/>
      <c r="E7349" s="9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  <c r="AF7349" s="8"/>
      <c r="AG7349" s="8"/>
      <c r="AH7349" s="4"/>
    </row>
    <row r="7350" spans="1:34" s="5" customFormat="1">
      <c r="A7350" s="9"/>
      <c r="B7350" s="9"/>
      <c r="C7350" s="9"/>
      <c r="D7350" s="9"/>
      <c r="E7350" s="9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  <c r="AF7350" s="8"/>
      <c r="AG7350" s="8"/>
      <c r="AH7350" s="4"/>
    </row>
    <row r="7351" spans="1:34" s="5" customFormat="1">
      <c r="A7351" s="9"/>
      <c r="B7351" s="9"/>
      <c r="C7351" s="9"/>
      <c r="D7351" s="9"/>
      <c r="E7351" s="9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  <c r="AF7351" s="8"/>
      <c r="AG7351" s="8"/>
      <c r="AH7351" s="4"/>
    </row>
    <row r="7352" spans="1:34" s="5" customFormat="1">
      <c r="A7352" s="9"/>
      <c r="B7352" s="9"/>
      <c r="C7352" s="9"/>
      <c r="D7352" s="9"/>
      <c r="E7352" s="9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  <c r="AF7352" s="8"/>
      <c r="AG7352" s="8"/>
      <c r="AH7352" s="4"/>
    </row>
    <row r="7353" spans="1:34" s="5" customFormat="1">
      <c r="A7353" s="9"/>
      <c r="B7353" s="9"/>
      <c r="C7353" s="9"/>
      <c r="D7353" s="9"/>
      <c r="E7353" s="9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  <c r="AF7353" s="8"/>
      <c r="AG7353" s="8"/>
      <c r="AH7353" s="4"/>
    </row>
    <row r="7354" spans="1:34" s="5" customFormat="1">
      <c r="A7354" s="9"/>
      <c r="B7354" s="9"/>
      <c r="C7354" s="9"/>
      <c r="D7354" s="9"/>
      <c r="E7354" s="9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  <c r="AF7354" s="8"/>
      <c r="AG7354" s="8"/>
      <c r="AH7354" s="4"/>
    </row>
    <row r="7355" spans="1:34" s="5" customFormat="1">
      <c r="A7355" s="9"/>
      <c r="B7355" s="9"/>
      <c r="C7355" s="9"/>
      <c r="D7355" s="9"/>
      <c r="E7355" s="9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  <c r="AF7355" s="8"/>
      <c r="AG7355" s="8"/>
      <c r="AH7355" s="4"/>
    </row>
    <row r="7356" spans="1:34" s="5" customFormat="1">
      <c r="A7356" s="9"/>
      <c r="B7356" s="9"/>
      <c r="C7356" s="9"/>
      <c r="D7356" s="9"/>
      <c r="E7356" s="9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  <c r="AF7356" s="8"/>
      <c r="AG7356" s="8"/>
      <c r="AH7356" s="4"/>
    </row>
    <row r="7357" spans="1:34" s="5" customFormat="1">
      <c r="A7357" s="9"/>
      <c r="B7357" s="9"/>
      <c r="C7357" s="9"/>
      <c r="D7357" s="9"/>
      <c r="E7357" s="9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  <c r="AF7357" s="8"/>
      <c r="AG7357" s="8"/>
      <c r="AH7357" s="4"/>
    </row>
    <row r="7358" spans="1:34" s="5" customFormat="1">
      <c r="A7358" s="9"/>
      <c r="B7358" s="9"/>
      <c r="C7358" s="9"/>
      <c r="D7358" s="9"/>
      <c r="E7358" s="9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  <c r="AF7358" s="8"/>
      <c r="AG7358" s="8"/>
      <c r="AH7358" s="4"/>
    </row>
    <row r="7359" spans="1:34" s="5" customFormat="1">
      <c r="A7359" s="9"/>
      <c r="B7359" s="9"/>
      <c r="C7359" s="9"/>
      <c r="D7359" s="9"/>
      <c r="E7359" s="9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  <c r="AF7359" s="8"/>
      <c r="AG7359" s="8"/>
      <c r="AH7359" s="4"/>
    </row>
    <row r="7360" spans="1:34" s="5" customFormat="1">
      <c r="A7360" s="9"/>
      <c r="B7360" s="9"/>
      <c r="C7360" s="9"/>
      <c r="D7360" s="9"/>
      <c r="E7360" s="9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  <c r="AF7360" s="8"/>
      <c r="AG7360" s="8"/>
      <c r="AH7360" s="4"/>
    </row>
    <row r="7361" spans="1:34" s="5" customFormat="1">
      <c r="A7361" s="9"/>
      <c r="B7361" s="9"/>
      <c r="C7361" s="9"/>
      <c r="D7361" s="9"/>
      <c r="E7361" s="9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  <c r="AF7361" s="8"/>
      <c r="AG7361" s="8"/>
      <c r="AH7361" s="4"/>
    </row>
    <row r="7362" spans="1:34" s="5" customFormat="1">
      <c r="A7362" s="9"/>
      <c r="B7362" s="9"/>
      <c r="C7362" s="9"/>
      <c r="D7362" s="9"/>
      <c r="E7362" s="9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  <c r="AF7362" s="8"/>
      <c r="AG7362" s="8"/>
      <c r="AH7362" s="4"/>
    </row>
    <row r="7363" spans="1:34" s="5" customFormat="1">
      <c r="A7363" s="9"/>
      <c r="B7363" s="9"/>
      <c r="C7363" s="9"/>
      <c r="D7363" s="9"/>
      <c r="E7363" s="9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  <c r="AF7363" s="8"/>
      <c r="AG7363" s="8"/>
      <c r="AH7363" s="4"/>
    </row>
    <row r="7364" spans="1:34" s="5" customFormat="1">
      <c r="A7364" s="9"/>
      <c r="B7364" s="9"/>
      <c r="C7364" s="9"/>
      <c r="D7364" s="9"/>
      <c r="E7364" s="9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  <c r="AF7364" s="8"/>
      <c r="AG7364" s="8"/>
      <c r="AH7364" s="4"/>
    </row>
    <row r="7365" spans="1:34" s="5" customFormat="1">
      <c r="A7365" s="9"/>
      <c r="B7365" s="9"/>
      <c r="C7365" s="9"/>
      <c r="D7365" s="9"/>
      <c r="E7365" s="9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  <c r="AF7365" s="8"/>
      <c r="AG7365" s="8"/>
      <c r="AH7365" s="4"/>
    </row>
    <row r="7366" spans="1:34" s="5" customFormat="1">
      <c r="A7366" s="9"/>
      <c r="B7366" s="9"/>
      <c r="C7366" s="9"/>
      <c r="D7366" s="9"/>
      <c r="E7366" s="9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  <c r="AF7366" s="8"/>
      <c r="AG7366" s="8"/>
      <c r="AH7366" s="4"/>
    </row>
    <row r="7367" spans="1:34" s="5" customFormat="1">
      <c r="A7367" s="9"/>
      <c r="B7367" s="9"/>
      <c r="C7367" s="9"/>
      <c r="D7367" s="9"/>
      <c r="E7367" s="9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  <c r="AF7367" s="8"/>
      <c r="AG7367" s="8"/>
      <c r="AH7367" s="4"/>
    </row>
    <row r="7368" spans="1:34" s="5" customFormat="1">
      <c r="A7368" s="9"/>
      <c r="B7368" s="9"/>
      <c r="C7368" s="9"/>
      <c r="D7368" s="9"/>
      <c r="E7368" s="9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  <c r="AF7368" s="8"/>
      <c r="AG7368" s="8"/>
      <c r="AH7368" s="4"/>
    </row>
    <row r="7369" spans="1:34" s="5" customFormat="1">
      <c r="A7369" s="9"/>
      <c r="B7369" s="9"/>
      <c r="C7369" s="9"/>
      <c r="D7369" s="9"/>
      <c r="E7369" s="9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  <c r="AF7369" s="8"/>
      <c r="AG7369" s="8"/>
      <c r="AH7369" s="4"/>
    </row>
    <row r="7370" spans="1:34" s="5" customFormat="1">
      <c r="A7370" s="9"/>
      <c r="B7370" s="9"/>
      <c r="C7370" s="9"/>
      <c r="D7370" s="9"/>
      <c r="E7370" s="9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  <c r="AF7370" s="8"/>
      <c r="AG7370" s="8"/>
      <c r="AH7370" s="4"/>
    </row>
    <row r="7371" spans="1:34" s="5" customFormat="1">
      <c r="A7371" s="9"/>
      <c r="B7371" s="9"/>
      <c r="C7371" s="9"/>
      <c r="D7371" s="9"/>
      <c r="E7371" s="9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  <c r="AF7371" s="8"/>
      <c r="AG7371" s="8"/>
      <c r="AH7371" s="4"/>
    </row>
    <row r="7372" spans="1:34" s="5" customFormat="1">
      <c r="A7372" s="9"/>
      <c r="B7372" s="9"/>
      <c r="C7372" s="9"/>
      <c r="D7372" s="9"/>
      <c r="E7372" s="9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  <c r="AF7372" s="8"/>
      <c r="AG7372" s="8"/>
      <c r="AH7372" s="4"/>
    </row>
    <row r="7373" spans="1:34" s="5" customFormat="1">
      <c r="A7373" s="9"/>
      <c r="B7373" s="9"/>
      <c r="C7373" s="9"/>
      <c r="D7373" s="9"/>
      <c r="E7373" s="9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  <c r="AF7373" s="8"/>
      <c r="AG7373" s="8"/>
      <c r="AH7373" s="4"/>
    </row>
    <row r="7374" spans="1:34" s="5" customFormat="1">
      <c r="A7374" s="9"/>
      <c r="B7374" s="9"/>
      <c r="C7374" s="9"/>
      <c r="D7374" s="9"/>
      <c r="E7374" s="9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  <c r="AF7374" s="8"/>
      <c r="AG7374" s="8"/>
      <c r="AH7374" s="4"/>
    </row>
    <row r="7375" spans="1:34" s="5" customFormat="1">
      <c r="A7375" s="9"/>
      <c r="B7375" s="9"/>
      <c r="C7375" s="9"/>
      <c r="D7375" s="9"/>
      <c r="E7375" s="9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  <c r="AF7375" s="8"/>
      <c r="AG7375" s="8"/>
      <c r="AH7375" s="4"/>
    </row>
    <row r="7376" spans="1:34" s="5" customFormat="1">
      <c r="A7376" s="9"/>
      <c r="B7376" s="9"/>
      <c r="C7376" s="9"/>
      <c r="D7376" s="9"/>
      <c r="E7376" s="9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  <c r="AF7376" s="8"/>
      <c r="AG7376" s="8"/>
      <c r="AH7376" s="4"/>
    </row>
    <row r="7377" spans="1:34" s="5" customFormat="1">
      <c r="A7377" s="9"/>
      <c r="B7377" s="9"/>
      <c r="C7377" s="9"/>
      <c r="D7377" s="9"/>
      <c r="E7377" s="9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  <c r="AF7377" s="8"/>
      <c r="AG7377" s="8"/>
      <c r="AH7377" s="4"/>
    </row>
    <row r="7378" spans="1:34" s="5" customFormat="1">
      <c r="A7378" s="9"/>
      <c r="B7378" s="9"/>
      <c r="C7378" s="9"/>
      <c r="D7378" s="9"/>
      <c r="E7378" s="9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  <c r="AF7378" s="8"/>
      <c r="AG7378" s="8"/>
      <c r="AH7378" s="4"/>
    </row>
    <row r="7379" spans="1:34" s="5" customFormat="1">
      <c r="A7379" s="9"/>
      <c r="B7379" s="9"/>
      <c r="C7379" s="9"/>
      <c r="D7379" s="9"/>
      <c r="E7379" s="9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  <c r="AF7379" s="8"/>
      <c r="AG7379" s="8"/>
      <c r="AH7379" s="4"/>
    </row>
    <row r="7380" spans="1:34" s="5" customFormat="1">
      <c r="A7380" s="9"/>
      <c r="B7380" s="9"/>
      <c r="C7380" s="9"/>
      <c r="D7380" s="9"/>
      <c r="E7380" s="9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  <c r="AF7380" s="8"/>
      <c r="AG7380" s="8"/>
      <c r="AH7380" s="4"/>
    </row>
    <row r="7381" spans="1:34" s="5" customFormat="1">
      <c r="A7381" s="9"/>
      <c r="B7381" s="9"/>
      <c r="C7381" s="9"/>
      <c r="D7381" s="9"/>
      <c r="E7381" s="9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  <c r="AF7381" s="8"/>
      <c r="AG7381" s="8"/>
      <c r="AH7381" s="4"/>
    </row>
    <row r="7382" spans="1:34" s="5" customFormat="1">
      <c r="A7382" s="9"/>
      <c r="B7382" s="9"/>
      <c r="C7382" s="9"/>
      <c r="D7382" s="9"/>
      <c r="E7382" s="9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  <c r="AF7382" s="8"/>
      <c r="AG7382" s="8"/>
      <c r="AH7382" s="4"/>
    </row>
    <row r="7383" spans="1:34" s="5" customFormat="1">
      <c r="A7383" s="9"/>
      <c r="B7383" s="9"/>
      <c r="C7383" s="9"/>
      <c r="D7383" s="9"/>
      <c r="E7383" s="9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  <c r="AF7383" s="8"/>
      <c r="AG7383" s="8"/>
      <c r="AH7383" s="4"/>
    </row>
    <row r="7384" spans="1:34" s="5" customFormat="1">
      <c r="A7384" s="9"/>
      <c r="B7384" s="9"/>
      <c r="C7384" s="9"/>
      <c r="D7384" s="9"/>
      <c r="E7384" s="9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  <c r="AF7384" s="8"/>
      <c r="AG7384" s="8"/>
      <c r="AH7384" s="4"/>
    </row>
    <row r="7385" spans="1:34" s="5" customFormat="1">
      <c r="A7385" s="9"/>
      <c r="B7385" s="9"/>
      <c r="C7385" s="9"/>
      <c r="D7385" s="9"/>
      <c r="E7385" s="9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  <c r="AF7385" s="8"/>
      <c r="AG7385" s="8"/>
      <c r="AH7385" s="4"/>
    </row>
    <row r="7386" spans="1:34" s="5" customFormat="1">
      <c r="A7386" s="9"/>
      <c r="B7386" s="9"/>
      <c r="C7386" s="9"/>
      <c r="D7386" s="9"/>
      <c r="E7386" s="9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  <c r="AF7386" s="8"/>
      <c r="AG7386" s="8"/>
      <c r="AH7386" s="4"/>
    </row>
    <row r="7387" spans="1:34" s="5" customFormat="1">
      <c r="A7387" s="9"/>
      <c r="B7387" s="9"/>
      <c r="C7387" s="9"/>
      <c r="D7387" s="9"/>
      <c r="E7387" s="9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  <c r="AF7387" s="8"/>
      <c r="AG7387" s="8"/>
      <c r="AH7387" s="4"/>
    </row>
    <row r="7388" spans="1:34" s="5" customFormat="1">
      <c r="A7388" s="9"/>
      <c r="B7388" s="9"/>
      <c r="C7388" s="9"/>
      <c r="D7388" s="9"/>
      <c r="E7388" s="9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  <c r="AF7388" s="8"/>
      <c r="AG7388" s="8"/>
      <c r="AH7388" s="4"/>
    </row>
    <row r="7389" spans="1:34" s="5" customFormat="1">
      <c r="A7389" s="9"/>
      <c r="B7389" s="9"/>
      <c r="C7389" s="9"/>
      <c r="D7389" s="9"/>
      <c r="E7389" s="9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  <c r="AF7389" s="8"/>
      <c r="AG7389" s="8"/>
      <c r="AH7389" s="4"/>
    </row>
    <row r="7390" spans="1:34" s="5" customFormat="1">
      <c r="A7390" s="9"/>
      <c r="B7390" s="9"/>
      <c r="C7390" s="9"/>
      <c r="D7390" s="9"/>
      <c r="E7390" s="9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  <c r="AF7390" s="8"/>
      <c r="AG7390" s="8"/>
      <c r="AH7390" s="4"/>
    </row>
    <row r="7391" spans="1:34" s="5" customFormat="1">
      <c r="A7391" s="9"/>
      <c r="B7391" s="9"/>
      <c r="C7391" s="9"/>
      <c r="D7391" s="9"/>
      <c r="E7391" s="9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  <c r="AF7391" s="8"/>
      <c r="AG7391" s="8"/>
      <c r="AH7391" s="4"/>
    </row>
    <row r="7392" spans="1:34" s="5" customFormat="1">
      <c r="A7392" s="9"/>
      <c r="B7392" s="9"/>
      <c r="C7392" s="9"/>
      <c r="D7392" s="9"/>
      <c r="E7392" s="9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  <c r="AF7392" s="8"/>
      <c r="AG7392" s="8"/>
      <c r="AH7392" s="4"/>
    </row>
    <row r="7393" spans="1:34" s="5" customFormat="1">
      <c r="A7393" s="9"/>
      <c r="B7393" s="9"/>
      <c r="C7393" s="9"/>
      <c r="D7393" s="9"/>
      <c r="E7393" s="9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  <c r="AF7393" s="8"/>
      <c r="AG7393" s="8"/>
      <c r="AH7393" s="4"/>
    </row>
    <row r="7394" spans="1:34" s="5" customFormat="1">
      <c r="A7394" s="9"/>
      <c r="B7394" s="9"/>
      <c r="C7394" s="9"/>
      <c r="D7394" s="9"/>
      <c r="E7394" s="9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  <c r="AF7394" s="8"/>
      <c r="AG7394" s="8"/>
      <c r="AH7394" s="4"/>
    </row>
    <row r="7395" spans="1:34" s="5" customFormat="1">
      <c r="A7395" s="9"/>
      <c r="B7395" s="9"/>
      <c r="C7395" s="9"/>
      <c r="D7395" s="9"/>
      <c r="E7395" s="9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  <c r="AF7395" s="8"/>
      <c r="AG7395" s="8"/>
      <c r="AH7395" s="4"/>
    </row>
    <row r="7396" spans="1:34" s="5" customFormat="1">
      <c r="A7396" s="9"/>
      <c r="B7396" s="9"/>
      <c r="C7396" s="9"/>
      <c r="D7396" s="9"/>
      <c r="E7396" s="9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  <c r="AF7396" s="8"/>
      <c r="AG7396" s="8"/>
      <c r="AH7396" s="4"/>
    </row>
    <row r="7397" spans="1:34" s="5" customFormat="1">
      <c r="A7397" s="9"/>
      <c r="B7397" s="9"/>
      <c r="C7397" s="9"/>
      <c r="D7397" s="9"/>
      <c r="E7397" s="9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  <c r="AF7397" s="8"/>
      <c r="AG7397" s="8"/>
      <c r="AH7397" s="4"/>
    </row>
    <row r="7398" spans="1:34" s="5" customFormat="1">
      <c r="A7398" s="9"/>
      <c r="B7398" s="9"/>
      <c r="C7398" s="9"/>
      <c r="D7398" s="9"/>
      <c r="E7398" s="9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  <c r="AF7398" s="8"/>
      <c r="AG7398" s="8"/>
      <c r="AH7398" s="4"/>
    </row>
    <row r="7399" spans="1:34" s="5" customFormat="1">
      <c r="A7399" s="9"/>
      <c r="B7399" s="9"/>
      <c r="C7399" s="9"/>
      <c r="D7399" s="9"/>
      <c r="E7399" s="9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  <c r="AF7399" s="8"/>
      <c r="AG7399" s="8"/>
      <c r="AH7399" s="4"/>
    </row>
    <row r="7400" spans="1:34" s="5" customFormat="1">
      <c r="A7400" s="9"/>
      <c r="B7400" s="9"/>
      <c r="C7400" s="9"/>
      <c r="D7400" s="9"/>
      <c r="E7400" s="9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  <c r="AF7400" s="8"/>
      <c r="AG7400" s="8"/>
      <c r="AH7400" s="4"/>
    </row>
    <row r="7401" spans="1:34" s="5" customFormat="1">
      <c r="A7401" s="9"/>
      <c r="B7401" s="9"/>
      <c r="C7401" s="9"/>
      <c r="D7401" s="9"/>
      <c r="E7401" s="9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  <c r="AF7401" s="8"/>
      <c r="AG7401" s="8"/>
      <c r="AH7401" s="4"/>
    </row>
    <row r="7402" spans="1:34" s="5" customFormat="1">
      <c r="A7402" s="9"/>
      <c r="B7402" s="9"/>
      <c r="C7402" s="9"/>
      <c r="D7402" s="9"/>
      <c r="E7402" s="9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  <c r="AF7402" s="8"/>
      <c r="AG7402" s="8"/>
      <c r="AH7402" s="4"/>
    </row>
    <row r="7403" spans="1:34" s="5" customFormat="1">
      <c r="A7403" s="9"/>
      <c r="B7403" s="9"/>
      <c r="C7403" s="9"/>
      <c r="D7403" s="9"/>
      <c r="E7403" s="9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  <c r="AF7403" s="8"/>
      <c r="AG7403" s="8"/>
      <c r="AH7403" s="4"/>
    </row>
    <row r="7404" spans="1:34" s="5" customFormat="1">
      <c r="A7404" s="9"/>
      <c r="B7404" s="9"/>
      <c r="C7404" s="9"/>
      <c r="D7404" s="9"/>
      <c r="E7404" s="9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  <c r="AF7404" s="8"/>
      <c r="AG7404" s="8"/>
      <c r="AH7404" s="4"/>
    </row>
    <row r="7405" spans="1:34" s="5" customFormat="1">
      <c r="A7405" s="9"/>
      <c r="B7405" s="9"/>
      <c r="C7405" s="9"/>
      <c r="D7405" s="9"/>
      <c r="E7405" s="9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  <c r="AF7405" s="8"/>
      <c r="AG7405" s="8"/>
      <c r="AH7405" s="4"/>
    </row>
    <row r="7406" spans="1:34" s="5" customFormat="1">
      <c r="A7406" s="9"/>
      <c r="B7406" s="9"/>
      <c r="C7406" s="9"/>
      <c r="D7406" s="9"/>
      <c r="E7406" s="9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  <c r="AF7406" s="8"/>
      <c r="AG7406" s="8"/>
      <c r="AH7406" s="4"/>
    </row>
    <row r="7407" spans="1:34" s="5" customFormat="1">
      <c r="A7407" s="9"/>
      <c r="B7407" s="9"/>
      <c r="C7407" s="9"/>
      <c r="D7407" s="9"/>
      <c r="E7407" s="9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  <c r="AF7407" s="8"/>
      <c r="AG7407" s="8"/>
      <c r="AH7407" s="4"/>
    </row>
    <row r="7408" spans="1:34" s="5" customFormat="1">
      <c r="A7408" s="9"/>
      <c r="B7408" s="9"/>
      <c r="C7408" s="9"/>
      <c r="D7408" s="9"/>
      <c r="E7408" s="9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  <c r="AF7408" s="8"/>
      <c r="AG7408" s="8"/>
      <c r="AH7408" s="4"/>
    </row>
    <row r="7409" spans="1:34" s="5" customFormat="1">
      <c r="A7409" s="9"/>
      <c r="B7409" s="9"/>
      <c r="C7409" s="9"/>
      <c r="D7409" s="9"/>
      <c r="E7409" s="9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  <c r="AF7409" s="8"/>
      <c r="AG7409" s="8"/>
      <c r="AH7409" s="4"/>
    </row>
    <row r="7410" spans="1:34" s="5" customFormat="1">
      <c r="A7410" s="9"/>
      <c r="B7410" s="9"/>
      <c r="C7410" s="9"/>
      <c r="D7410" s="9"/>
      <c r="E7410" s="9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  <c r="AF7410" s="8"/>
      <c r="AG7410" s="8"/>
      <c r="AH7410" s="4"/>
    </row>
    <row r="7411" spans="1:34" s="5" customFormat="1">
      <c r="A7411" s="9"/>
      <c r="B7411" s="9"/>
      <c r="C7411" s="9"/>
      <c r="D7411" s="9"/>
      <c r="E7411" s="9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  <c r="AF7411" s="8"/>
      <c r="AG7411" s="8"/>
      <c r="AH7411" s="4"/>
    </row>
    <row r="7412" spans="1:34" s="5" customFormat="1">
      <c r="A7412" s="9"/>
      <c r="B7412" s="9"/>
      <c r="C7412" s="9"/>
      <c r="D7412" s="9"/>
      <c r="E7412" s="9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  <c r="AF7412" s="8"/>
      <c r="AG7412" s="8"/>
      <c r="AH7412" s="4"/>
    </row>
    <row r="7413" spans="1:34" s="5" customFormat="1">
      <c r="A7413" s="9"/>
      <c r="B7413" s="9"/>
      <c r="C7413" s="9"/>
      <c r="D7413" s="9"/>
      <c r="E7413" s="9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  <c r="AF7413" s="8"/>
      <c r="AG7413" s="8"/>
      <c r="AH7413" s="4"/>
    </row>
    <row r="7414" spans="1:34" s="5" customFormat="1">
      <c r="A7414" s="9"/>
      <c r="B7414" s="9"/>
      <c r="C7414" s="9"/>
      <c r="D7414" s="9"/>
      <c r="E7414" s="9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  <c r="AF7414" s="8"/>
      <c r="AG7414" s="8"/>
      <c r="AH7414" s="4"/>
    </row>
    <row r="7415" spans="1:34" s="5" customFormat="1">
      <c r="A7415" s="9"/>
      <c r="B7415" s="9"/>
      <c r="C7415" s="9"/>
      <c r="D7415" s="9"/>
      <c r="E7415" s="9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  <c r="AF7415" s="8"/>
      <c r="AG7415" s="8"/>
      <c r="AH7415" s="4"/>
    </row>
    <row r="7416" spans="1:34" s="5" customFormat="1">
      <c r="A7416" s="9"/>
      <c r="B7416" s="9"/>
      <c r="C7416" s="9"/>
      <c r="D7416" s="9"/>
      <c r="E7416" s="9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  <c r="AF7416" s="8"/>
      <c r="AG7416" s="8"/>
      <c r="AH7416" s="4"/>
    </row>
    <row r="7417" spans="1:34" s="5" customFormat="1">
      <c r="A7417" s="9"/>
      <c r="B7417" s="9"/>
      <c r="C7417" s="9"/>
      <c r="D7417" s="9"/>
      <c r="E7417" s="9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  <c r="AF7417" s="8"/>
      <c r="AG7417" s="8"/>
      <c r="AH7417" s="4"/>
    </row>
    <row r="7418" spans="1:34" s="5" customFormat="1">
      <c r="A7418" s="9"/>
      <c r="B7418" s="9"/>
      <c r="C7418" s="9"/>
      <c r="D7418" s="9"/>
      <c r="E7418" s="9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  <c r="AF7418" s="8"/>
      <c r="AG7418" s="8"/>
      <c r="AH7418" s="4"/>
    </row>
    <row r="7419" spans="1:34" s="5" customFormat="1">
      <c r="A7419" s="9"/>
      <c r="B7419" s="9"/>
      <c r="C7419" s="9"/>
      <c r="D7419" s="9"/>
      <c r="E7419" s="9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  <c r="AF7419" s="8"/>
      <c r="AG7419" s="8"/>
      <c r="AH7419" s="4"/>
    </row>
    <row r="7420" spans="1:34" s="5" customFormat="1">
      <c r="A7420" s="9"/>
      <c r="B7420" s="9"/>
      <c r="C7420" s="9"/>
      <c r="D7420" s="9"/>
      <c r="E7420" s="9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  <c r="AF7420" s="8"/>
      <c r="AG7420" s="8"/>
      <c r="AH7420" s="4"/>
    </row>
    <row r="7421" spans="1:34" s="5" customFormat="1">
      <c r="A7421" s="9"/>
      <c r="B7421" s="9"/>
      <c r="C7421" s="9"/>
      <c r="D7421" s="9"/>
      <c r="E7421" s="9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  <c r="AF7421" s="8"/>
      <c r="AG7421" s="8"/>
      <c r="AH7421" s="4"/>
    </row>
    <row r="7422" spans="1:34" s="5" customFormat="1">
      <c r="A7422" s="9"/>
      <c r="B7422" s="9"/>
      <c r="C7422" s="9"/>
      <c r="D7422" s="9"/>
      <c r="E7422" s="9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  <c r="AF7422" s="8"/>
      <c r="AG7422" s="8"/>
      <c r="AH7422" s="4"/>
    </row>
    <row r="7423" spans="1:34" s="5" customFormat="1">
      <c r="A7423" s="9"/>
      <c r="B7423" s="9"/>
      <c r="C7423" s="9"/>
      <c r="D7423" s="9"/>
      <c r="E7423" s="9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  <c r="AF7423" s="8"/>
      <c r="AG7423" s="8"/>
      <c r="AH7423" s="4"/>
    </row>
    <row r="7424" spans="1:34" s="5" customFormat="1">
      <c r="A7424" s="9"/>
      <c r="B7424" s="9"/>
      <c r="C7424" s="9"/>
      <c r="D7424" s="9"/>
      <c r="E7424" s="9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  <c r="AF7424" s="8"/>
      <c r="AG7424" s="8"/>
      <c r="AH7424" s="4"/>
    </row>
    <row r="7425" spans="1:34" s="5" customFormat="1">
      <c r="A7425" s="9"/>
      <c r="B7425" s="9"/>
      <c r="C7425" s="9"/>
      <c r="D7425" s="9"/>
      <c r="E7425" s="9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  <c r="AF7425" s="8"/>
      <c r="AG7425" s="8"/>
      <c r="AH7425" s="4"/>
    </row>
    <row r="7426" spans="1:34" s="5" customFormat="1">
      <c r="A7426" s="9"/>
      <c r="B7426" s="9"/>
      <c r="C7426" s="9"/>
      <c r="D7426" s="9"/>
      <c r="E7426" s="9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  <c r="AF7426" s="8"/>
      <c r="AG7426" s="8"/>
      <c r="AH7426" s="4"/>
    </row>
    <row r="7427" spans="1:34" s="5" customFormat="1">
      <c r="A7427" s="9"/>
      <c r="B7427" s="9"/>
      <c r="C7427" s="9"/>
      <c r="D7427" s="9"/>
      <c r="E7427" s="9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  <c r="AF7427" s="8"/>
      <c r="AG7427" s="8"/>
      <c r="AH7427" s="4"/>
    </row>
    <row r="7428" spans="1:34" s="5" customFormat="1">
      <c r="A7428" s="9"/>
      <c r="B7428" s="9"/>
      <c r="C7428" s="9"/>
      <c r="D7428" s="9"/>
      <c r="E7428" s="9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  <c r="AF7428" s="8"/>
      <c r="AG7428" s="8"/>
      <c r="AH7428" s="4"/>
    </row>
    <row r="7429" spans="1:34" s="5" customFormat="1">
      <c r="A7429" s="9"/>
      <c r="B7429" s="9"/>
      <c r="C7429" s="9"/>
      <c r="D7429" s="9"/>
      <c r="E7429" s="9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  <c r="AF7429" s="8"/>
      <c r="AG7429" s="8"/>
      <c r="AH7429" s="4"/>
    </row>
    <row r="7430" spans="1:34" s="5" customFormat="1">
      <c r="A7430" s="9"/>
      <c r="B7430" s="9"/>
      <c r="C7430" s="9"/>
      <c r="D7430" s="9"/>
      <c r="E7430" s="9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  <c r="AF7430" s="8"/>
      <c r="AG7430" s="8"/>
      <c r="AH7430" s="4"/>
    </row>
    <row r="7431" spans="1:34" s="5" customFormat="1">
      <c r="A7431" s="9"/>
      <c r="B7431" s="9"/>
      <c r="C7431" s="9"/>
      <c r="D7431" s="9"/>
      <c r="E7431" s="9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  <c r="AF7431" s="8"/>
      <c r="AG7431" s="8"/>
      <c r="AH7431" s="4"/>
    </row>
    <row r="7432" spans="1:34" s="5" customFormat="1">
      <c r="A7432" s="9"/>
      <c r="B7432" s="9"/>
      <c r="C7432" s="9"/>
      <c r="D7432" s="9"/>
      <c r="E7432" s="9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  <c r="AF7432" s="8"/>
      <c r="AG7432" s="8"/>
      <c r="AH7432" s="4"/>
    </row>
    <row r="7433" spans="1:34" s="5" customFormat="1">
      <c r="A7433" s="9"/>
      <c r="B7433" s="9"/>
      <c r="C7433" s="9"/>
      <c r="D7433" s="9"/>
      <c r="E7433" s="9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  <c r="AF7433" s="8"/>
      <c r="AG7433" s="8"/>
      <c r="AH7433" s="4"/>
    </row>
    <row r="7434" spans="1:34" s="5" customFormat="1">
      <c r="A7434" s="9"/>
      <c r="B7434" s="9"/>
      <c r="C7434" s="9"/>
      <c r="D7434" s="9"/>
      <c r="E7434" s="9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  <c r="AF7434" s="8"/>
      <c r="AG7434" s="8"/>
      <c r="AH7434" s="4"/>
    </row>
    <row r="7435" spans="1:34" s="5" customFormat="1">
      <c r="A7435" s="9"/>
      <c r="B7435" s="9"/>
      <c r="C7435" s="9"/>
      <c r="D7435" s="9"/>
      <c r="E7435" s="9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  <c r="AF7435" s="8"/>
      <c r="AG7435" s="8"/>
      <c r="AH7435" s="4"/>
    </row>
    <row r="7436" spans="1:34" s="5" customFormat="1">
      <c r="A7436" s="9"/>
      <c r="B7436" s="9"/>
      <c r="C7436" s="9"/>
      <c r="D7436" s="9"/>
      <c r="E7436" s="9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  <c r="AF7436" s="8"/>
      <c r="AG7436" s="8"/>
      <c r="AH7436" s="4"/>
    </row>
    <row r="7437" spans="1:34" s="5" customFormat="1">
      <c r="A7437" s="9"/>
      <c r="B7437" s="9"/>
      <c r="C7437" s="9"/>
      <c r="D7437" s="9"/>
      <c r="E7437" s="9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  <c r="AF7437" s="8"/>
      <c r="AG7437" s="8"/>
      <c r="AH7437" s="4"/>
    </row>
    <row r="7438" spans="1:34" s="5" customFormat="1">
      <c r="A7438" s="9"/>
      <c r="B7438" s="9"/>
      <c r="C7438" s="9"/>
      <c r="D7438" s="9"/>
      <c r="E7438" s="9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  <c r="AF7438" s="8"/>
      <c r="AG7438" s="8"/>
      <c r="AH7438" s="4"/>
    </row>
    <row r="7439" spans="1:34" s="5" customFormat="1">
      <c r="A7439" s="9"/>
      <c r="B7439" s="9"/>
      <c r="C7439" s="9"/>
      <c r="D7439" s="9"/>
      <c r="E7439" s="9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  <c r="AF7439" s="8"/>
      <c r="AG7439" s="8"/>
      <c r="AH7439" s="4"/>
    </row>
    <row r="7440" spans="1:34" s="5" customFormat="1">
      <c r="A7440" s="9"/>
      <c r="B7440" s="9"/>
      <c r="C7440" s="9"/>
      <c r="D7440" s="9"/>
      <c r="E7440" s="9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  <c r="AF7440" s="8"/>
      <c r="AG7440" s="8"/>
      <c r="AH7440" s="4"/>
    </row>
    <row r="7441" spans="1:34" s="5" customFormat="1">
      <c r="A7441" s="9"/>
      <c r="B7441" s="9"/>
      <c r="C7441" s="9"/>
      <c r="D7441" s="9"/>
      <c r="E7441" s="9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  <c r="AF7441" s="8"/>
      <c r="AG7441" s="8"/>
      <c r="AH7441" s="4"/>
    </row>
    <row r="7442" spans="1:34" s="5" customFormat="1">
      <c r="A7442" s="9"/>
      <c r="B7442" s="9"/>
      <c r="C7442" s="9"/>
      <c r="D7442" s="9"/>
      <c r="E7442" s="9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  <c r="AF7442" s="8"/>
      <c r="AG7442" s="8"/>
      <c r="AH7442" s="4"/>
    </row>
    <row r="7443" spans="1:34" s="5" customFormat="1">
      <c r="A7443" s="9"/>
      <c r="B7443" s="9"/>
      <c r="C7443" s="9"/>
      <c r="D7443" s="9"/>
      <c r="E7443" s="9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  <c r="AF7443" s="8"/>
      <c r="AG7443" s="8"/>
      <c r="AH7443" s="4"/>
    </row>
    <row r="7444" spans="1:34" s="5" customFormat="1">
      <c r="A7444" s="9"/>
      <c r="B7444" s="9"/>
      <c r="C7444" s="9"/>
      <c r="D7444" s="9"/>
      <c r="E7444" s="9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  <c r="AF7444" s="8"/>
      <c r="AG7444" s="8"/>
      <c r="AH7444" s="4"/>
    </row>
    <row r="7445" spans="1:34" s="5" customFormat="1">
      <c r="A7445" s="9"/>
      <c r="B7445" s="9"/>
      <c r="C7445" s="9"/>
      <c r="D7445" s="9"/>
      <c r="E7445" s="9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  <c r="AF7445" s="8"/>
      <c r="AG7445" s="8"/>
      <c r="AH7445" s="4"/>
    </row>
    <row r="7446" spans="1:34" s="5" customFormat="1">
      <c r="A7446" s="9"/>
      <c r="B7446" s="9"/>
      <c r="C7446" s="9"/>
      <c r="D7446" s="9"/>
      <c r="E7446" s="9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  <c r="AF7446" s="8"/>
      <c r="AG7446" s="8"/>
      <c r="AH7446" s="4"/>
    </row>
    <row r="7447" spans="1:34" s="5" customFormat="1">
      <c r="A7447" s="9"/>
      <c r="B7447" s="9"/>
      <c r="C7447" s="9"/>
      <c r="D7447" s="9"/>
      <c r="E7447" s="9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  <c r="AF7447" s="8"/>
      <c r="AG7447" s="8"/>
      <c r="AH7447" s="4"/>
    </row>
    <row r="7448" spans="1:34" s="5" customFormat="1">
      <c r="A7448" s="9"/>
      <c r="B7448" s="9"/>
      <c r="C7448" s="9"/>
      <c r="D7448" s="9"/>
      <c r="E7448" s="9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  <c r="AF7448" s="8"/>
      <c r="AG7448" s="8"/>
      <c r="AH7448" s="4"/>
    </row>
    <row r="7449" spans="1:34" s="5" customFormat="1">
      <c r="A7449" s="9"/>
      <c r="B7449" s="9"/>
      <c r="C7449" s="9"/>
      <c r="D7449" s="9"/>
      <c r="E7449" s="9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  <c r="AF7449" s="8"/>
      <c r="AG7449" s="8"/>
      <c r="AH7449" s="4"/>
    </row>
    <row r="7450" spans="1:34" s="5" customFormat="1">
      <c r="A7450" s="9"/>
      <c r="B7450" s="9"/>
      <c r="C7450" s="9"/>
      <c r="D7450" s="9"/>
      <c r="E7450" s="9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  <c r="AF7450" s="8"/>
      <c r="AG7450" s="8"/>
      <c r="AH7450" s="4"/>
    </row>
    <row r="7451" spans="1:34" s="5" customFormat="1">
      <c r="A7451" s="9"/>
      <c r="B7451" s="9"/>
      <c r="C7451" s="9"/>
      <c r="D7451" s="9"/>
      <c r="E7451" s="9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  <c r="AF7451" s="8"/>
      <c r="AG7451" s="8"/>
      <c r="AH7451" s="4"/>
    </row>
    <row r="7452" spans="1:34" s="5" customFormat="1">
      <c r="A7452" s="9"/>
      <c r="B7452" s="9"/>
      <c r="C7452" s="9"/>
      <c r="D7452" s="9"/>
      <c r="E7452" s="9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  <c r="AF7452" s="8"/>
      <c r="AG7452" s="8"/>
      <c r="AH7452" s="4"/>
    </row>
    <row r="7453" spans="1:34" s="5" customFormat="1">
      <c r="A7453" s="9"/>
      <c r="B7453" s="9"/>
      <c r="C7453" s="9"/>
      <c r="D7453" s="9"/>
      <c r="E7453" s="9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  <c r="AF7453" s="8"/>
      <c r="AG7453" s="8"/>
      <c r="AH7453" s="4"/>
    </row>
    <row r="7454" spans="1:34" s="5" customFormat="1">
      <c r="A7454" s="9"/>
      <c r="B7454" s="9"/>
      <c r="C7454" s="9"/>
      <c r="D7454" s="9"/>
      <c r="E7454" s="9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  <c r="AF7454" s="8"/>
      <c r="AG7454" s="8"/>
      <c r="AH7454" s="4"/>
    </row>
    <row r="7455" spans="1:34" s="5" customFormat="1">
      <c r="A7455" s="9"/>
      <c r="B7455" s="9"/>
      <c r="C7455" s="9"/>
      <c r="D7455" s="9"/>
      <c r="E7455" s="9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  <c r="AF7455" s="8"/>
      <c r="AG7455" s="8"/>
      <c r="AH7455" s="4"/>
    </row>
    <row r="7456" spans="1:34" s="5" customFormat="1">
      <c r="A7456" s="9"/>
      <c r="B7456" s="9"/>
      <c r="C7456" s="9"/>
      <c r="D7456" s="9"/>
      <c r="E7456" s="9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  <c r="AF7456" s="8"/>
      <c r="AG7456" s="8"/>
      <c r="AH7456" s="4"/>
    </row>
    <row r="7457" spans="1:34" s="5" customFormat="1">
      <c r="A7457" s="9"/>
      <c r="B7457" s="9"/>
      <c r="C7457" s="9"/>
      <c r="D7457" s="9"/>
      <c r="E7457" s="9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  <c r="AF7457" s="8"/>
      <c r="AG7457" s="8"/>
      <c r="AH7457" s="4"/>
    </row>
    <row r="7458" spans="1:34" s="5" customFormat="1">
      <c r="A7458" s="9"/>
      <c r="B7458" s="9"/>
      <c r="C7458" s="9"/>
      <c r="D7458" s="9"/>
      <c r="E7458" s="9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  <c r="AF7458" s="8"/>
      <c r="AG7458" s="8"/>
      <c r="AH7458" s="4"/>
    </row>
    <row r="7459" spans="1:34" s="5" customFormat="1">
      <c r="A7459" s="9"/>
      <c r="B7459" s="9"/>
      <c r="C7459" s="9"/>
      <c r="D7459" s="9"/>
      <c r="E7459" s="9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  <c r="AF7459" s="8"/>
      <c r="AG7459" s="8"/>
      <c r="AH7459" s="4"/>
    </row>
    <row r="7460" spans="1:34" s="5" customFormat="1">
      <c r="A7460" s="9"/>
      <c r="B7460" s="9"/>
      <c r="C7460" s="9"/>
      <c r="D7460" s="9"/>
      <c r="E7460" s="9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  <c r="AF7460" s="8"/>
      <c r="AG7460" s="8"/>
      <c r="AH7460" s="4"/>
    </row>
    <row r="7461" spans="1:34" s="5" customFormat="1">
      <c r="A7461" s="9"/>
      <c r="B7461" s="9"/>
      <c r="C7461" s="9"/>
      <c r="D7461" s="9"/>
      <c r="E7461" s="9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  <c r="AF7461" s="8"/>
      <c r="AG7461" s="8"/>
      <c r="AH7461" s="4"/>
    </row>
    <row r="7462" spans="1:34" s="5" customFormat="1">
      <c r="A7462" s="9"/>
      <c r="B7462" s="9"/>
      <c r="C7462" s="9"/>
      <c r="D7462" s="9"/>
      <c r="E7462" s="9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  <c r="AF7462" s="8"/>
      <c r="AG7462" s="8"/>
      <c r="AH7462" s="4"/>
    </row>
    <row r="7463" spans="1:34" s="5" customFormat="1">
      <c r="A7463" s="9"/>
      <c r="B7463" s="9"/>
      <c r="C7463" s="9"/>
      <c r="D7463" s="9"/>
      <c r="E7463" s="9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  <c r="AF7463" s="8"/>
      <c r="AG7463" s="8"/>
      <c r="AH7463" s="4"/>
    </row>
    <row r="7464" spans="1:34" s="5" customFormat="1">
      <c r="A7464" s="9"/>
      <c r="B7464" s="9"/>
      <c r="C7464" s="9"/>
      <c r="D7464" s="9"/>
      <c r="E7464" s="9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  <c r="AF7464" s="8"/>
      <c r="AG7464" s="8"/>
      <c r="AH7464" s="4"/>
    </row>
    <row r="7465" spans="1:34" s="5" customFormat="1">
      <c r="A7465" s="9"/>
      <c r="B7465" s="9"/>
      <c r="C7465" s="9"/>
      <c r="D7465" s="9"/>
      <c r="E7465" s="9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  <c r="AF7465" s="8"/>
      <c r="AG7465" s="8"/>
      <c r="AH7465" s="4"/>
    </row>
    <row r="7466" spans="1:34" s="5" customFormat="1">
      <c r="A7466" s="9"/>
      <c r="B7466" s="9"/>
      <c r="C7466" s="9"/>
      <c r="D7466" s="9"/>
      <c r="E7466" s="9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  <c r="AF7466" s="8"/>
      <c r="AG7466" s="8"/>
      <c r="AH7466" s="4"/>
    </row>
    <row r="7467" spans="1:34" s="5" customFormat="1">
      <c r="A7467" s="9"/>
      <c r="B7467" s="9"/>
      <c r="C7467" s="9"/>
      <c r="D7467" s="9"/>
      <c r="E7467" s="9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  <c r="AF7467" s="8"/>
      <c r="AG7467" s="8"/>
      <c r="AH7467" s="4"/>
    </row>
    <row r="7468" spans="1:34" s="5" customFormat="1">
      <c r="A7468" s="9"/>
      <c r="B7468" s="9"/>
      <c r="C7468" s="9"/>
      <c r="D7468" s="9"/>
      <c r="E7468" s="9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  <c r="AF7468" s="8"/>
      <c r="AG7468" s="8"/>
      <c r="AH7468" s="4"/>
    </row>
    <row r="7469" spans="1:34" s="5" customFormat="1">
      <c r="A7469" s="9"/>
      <c r="B7469" s="9"/>
      <c r="C7469" s="9"/>
      <c r="D7469" s="9"/>
      <c r="E7469" s="9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  <c r="AF7469" s="8"/>
      <c r="AG7469" s="8"/>
      <c r="AH7469" s="4"/>
    </row>
    <row r="7470" spans="1:34" s="5" customFormat="1">
      <c r="A7470" s="9"/>
      <c r="B7470" s="9"/>
      <c r="C7470" s="9"/>
      <c r="D7470" s="9"/>
      <c r="E7470" s="9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  <c r="AF7470" s="8"/>
      <c r="AG7470" s="8"/>
      <c r="AH7470" s="4"/>
    </row>
    <row r="7471" spans="1:34" s="5" customFormat="1">
      <c r="A7471" s="9"/>
      <c r="B7471" s="9"/>
      <c r="C7471" s="9"/>
      <c r="D7471" s="9"/>
      <c r="E7471" s="9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  <c r="AF7471" s="8"/>
      <c r="AG7471" s="8"/>
      <c r="AH7471" s="4"/>
    </row>
    <row r="7472" spans="1:34" s="5" customFormat="1">
      <c r="A7472" s="9"/>
      <c r="B7472" s="9"/>
      <c r="C7472" s="9"/>
      <c r="D7472" s="9"/>
      <c r="E7472" s="9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  <c r="AF7472" s="8"/>
      <c r="AG7472" s="8"/>
      <c r="AH7472" s="4"/>
    </row>
    <row r="7473" spans="1:34" s="5" customFormat="1">
      <c r="A7473" s="9"/>
      <c r="B7473" s="9"/>
      <c r="C7473" s="9"/>
      <c r="D7473" s="9"/>
      <c r="E7473" s="9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  <c r="AF7473" s="8"/>
      <c r="AG7473" s="8"/>
      <c r="AH7473" s="4"/>
    </row>
    <row r="7474" spans="1:34" s="5" customFormat="1">
      <c r="A7474" s="9"/>
      <c r="B7474" s="9"/>
      <c r="C7474" s="9"/>
      <c r="D7474" s="9"/>
      <c r="E7474" s="9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  <c r="AF7474" s="8"/>
      <c r="AG7474" s="8"/>
      <c r="AH7474" s="4"/>
    </row>
    <row r="7475" spans="1:34" s="5" customFormat="1">
      <c r="A7475" s="9"/>
      <c r="B7475" s="9"/>
      <c r="C7475" s="9"/>
      <c r="D7475" s="9"/>
      <c r="E7475" s="9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  <c r="AF7475" s="8"/>
      <c r="AG7475" s="8"/>
      <c r="AH7475" s="4"/>
    </row>
    <row r="7476" spans="1:34" s="5" customFormat="1">
      <c r="A7476" s="9"/>
      <c r="B7476" s="9"/>
      <c r="C7476" s="9"/>
      <c r="D7476" s="9"/>
      <c r="E7476" s="9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  <c r="AF7476" s="8"/>
      <c r="AG7476" s="8"/>
      <c r="AH7476" s="4"/>
    </row>
    <row r="7477" spans="1:34" s="5" customFormat="1">
      <c r="A7477" s="9"/>
      <c r="B7477" s="9"/>
      <c r="C7477" s="9"/>
      <c r="D7477" s="9"/>
      <c r="E7477" s="9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  <c r="AF7477" s="8"/>
      <c r="AG7477" s="8"/>
      <c r="AH7477" s="4"/>
    </row>
    <row r="7478" spans="1:34" s="5" customFormat="1">
      <c r="A7478" s="9"/>
      <c r="B7478" s="9"/>
      <c r="C7478" s="9"/>
      <c r="D7478" s="9"/>
      <c r="E7478" s="9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  <c r="AF7478" s="8"/>
      <c r="AG7478" s="8"/>
      <c r="AH7478" s="4"/>
    </row>
    <row r="7479" spans="1:34" s="5" customFormat="1">
      <c r="A7479" s="9"/>
      <c r="B7479" s="9"/>
      <c r="C7479" s="9"/>
      <c r="D7479" s="9"/>
      <c r="E7479" s="9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  <c r="AF7479" s="8"/>
      <c r="AG7479" s="8"/>
      <c r="AH7479" s="4"/>
    </row>
    <row r="7480" spans="1:34" s="5" customFormat="1">
      <c r="A7480" s="9"/>
      <c r="B7480" s="9"/>
      <c r="C7480" s="9"/>
      <c r="D7480" s="9"/>
      <c r="E7480" s="9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  <c r="AF7480" s="8"/>
      <c r="AG7480" s="8"/>
      <c r="AH7480" s="4"/>
    </row>
    <row r="7481" spans="1:34" s="5" customFormat="1">
      <c r="A7481" s="9"/>
      <c r="B7481" s="9"/>
      <c r="C7481" s="9"/>
      <c r="D7481" s="9"/>
      <c r="E7481" s="9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  <c r="AF7481" s="8"/>
      <c r="AG7481" s="8"/>
      <c r="AH7481" s="4"/>
    </row>
    <row r="7482" spans="1:34" s="5" customFormat="1">
      <c r="A7482" s="9"/>
      <c r="B7482" s="9"/>
      <c r="C7482" s="9"/>
      <c r="D7482" s="9"/>
      <c r="E7482" s="9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  <c r="AF7482" s="8"/>
      <c r="AG7482" s="8"/>
      <c r="AH7482" s="4"/>
    </row>
    <row r="7483" spans="1:34" s="5" customFormat="1">
      <c r="A7483" s="9"/>
      <c r="B7483" s="9"/>
      <c r="C7483" s="9"/>
      <c r="D7483" s="9"/>
      <c r="E7483" s="9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  <c r="AF7483" s="8"/>
      <c r="AG7483" s="8"/>
      <c r="AH7483" s="4"/>
    </row>
    <row r="7484" spans="1:34" s="5" customFormat="1">
      <c r="A7484" s="9"/>
      <c r="B7484" s="9"/>
      <c r="C7484" s="9"/>
      <c r="D7484" s="9"/>
      <c r="E7484" s="9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  <c r="AF7484" s="8"/>
      <c r="AG7484" s="8"/>
      <c r="AH7484" s="4"/>
    </row>
    <row r="7485" spans="1:34" s="5" customFormat="1">
      <c r="A7485" s="9"/>
      <c r="B7485" s="9"/>
      <c r="C7485" s="9"/>
      <c r="D7485" s="9"/>
      <c r="E7485" s="9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  <c r="AF7485" s="8"/>
      <c r="AG7485" s="8"/>
      <c r="AH7485" s="4"/>
    </row>
    <row r="7486" spans="1:34" s="5" customFormat="1">
      <c r="A7486" s="9"/>
      <c r="B7486" s="9"/>
      <c r="C7486" s="9"/>
      <c r="D7486" s="9"/>
      <c r="E7486" s="9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  <c r="AF7486" s="8"/>
      <c r="AG7486" s="8"/>
      <c r="AH7486" s="4"/>
    </row>
    <row r="7487" spans="1:34" s="5" customFormat="1">
      <c r="A7487" s="9"/>
      <c r="B7487" s="9"/>
      <c r="C7487" s="9"/>
      <c r="D7487" s="9"/>
      <c r="E7487" s="9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  <c r="AF7487" s="8"/>
      <c r="AG7487" s="8"/>
      <c r="AH7487" s="4"/>
    </row>
    <row r="7488" spans="1:34" s="5" customFormat="1">
      <c r="A7488" s="9"/>
      <c r="B7488" s="9"/>
      <c r="C7488" s="9"/>
      <c r="D7488" s="9"/>
      <c r="E7488" s="9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  <c r="AF7488" s="8"/>
      <c r="AG7488" s="8"/>
      <c r="AH7488" s="4"/>
    </row>
    <row r="7489" spans="1:34" s="5" customFormat="1">
      <c r="A7489" s="9"/>
      <c r="B7489" s="9"/>
      <c r="C7489" s="9"/>
      <c r="D7489" s="9"/>
      <c r="E7489" s="9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  <c r="AF7489" s="8"/>
      <c r="AG7489" s="8"/>
      <c r="AH7489" s="4"/>
    </row>
    <row r="7490" spans="1:34" s="5" customFormat="1">
      <c r="A7490" s="9"/>
      <c r="B7490" s="9"/>
      <c r="C7490" s="9"/>
      <c r="D7490" s="9"/>
      <c r="E7490" s="9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  <c r="AF7490" s="8"/>
      <c r="AG7490" s="8"/>
      <c r="AH7490" s="4"/>
    </row>
    <row r="7491" spans="1:34" s="5" customFormat="1">
      <c r="A7491" s="9"/>
      <c r="B7491" s="9"/>
      <c r="C7491" s="9"/>
      <c r="D7491" s="9"/>
      <c r="E7491" s="9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  <c r="AF7491" s="8"/>
      <c r="AG7491" s="8"/>
      <c r="AH7491" s="4"/>
    </row>
    <row r="7492" spans="1:34" s="5" customFormat="1">
      <c r="A7492" s="9"/>
      <c r="B7492" s="9"/>
      <c r="C7492" s="9"/>
      <c r="D7492" s="9"/>
      <c r="E7492" s="9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  <c r="AF7492" s="8"/>
      <c r="AG7492" s="8"/>
      <c r="AH7492" s="4"/>
    </row>
    <row r="7493" spans="1:34" s="5" customFormat="1">
      <c r="A7493" s="9"/>
      <c r="B7493" s="9"/>
      <c r="C7493" s="9"/>
      <c r="D7493" s="9"/>
      <c r="E7493" s="9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  <c r="AF7493" s="8"/>
      <c r="AG7493" s="8"/>
      <c r="AH7493" s="4"/>
    </row>
    <row r="7494" spans="1:34" s="5" customFormat="1">
      <c r="A7494" s="9"/>
      <c r="B7494" s="9"/>
      <c r="C7494" s="9"/>
      <c r="D7494" s="9"/>
      <c r="E7494" s="9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  <c r="AF7494" s="8"/>
      <c r="AG7494" s="8"/>
      <c r="AH7494" s="4"/>
    </row>
    <row r="7495" spans="1:34" s="5" customFormat="1">
      <c r="A7495" s="9"/>
      <c r="B7495" s="9"/>
      <c r="C7495" s="9"/>
      <c r="D7495" s="9"/>
      <c r="E7495" s="9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  <c r="AF7495" s="8"/>
      <c r="AG7495" s="8"/>
      <c r="AH7495" s="4"/>
    </row>
    <row r="7496" spans="1:34" s="5" customFormat="1">
      <c r="A7496" s="9"/>
      <c r="B7496" s="9"/>
      <c r="C7496" s="9"/>
      <c r="D7496" s="9"/>
      <c r="E7496" s="9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  <c r="AF7496" s="8"/>
      <c r="AG7496" s="8"/>
      <c r="AH7496" s="4"/>
    </row>
    <row r="7497" spans="1:34" s="5" customFormat="1">
      <c r="A7497" s="9"/>
      <c r="B7497" s="9"/>
      <c r="C7497" s="9"/>
      <c r="D7497" s="9"/>
      <c r="E7497" s="9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  <c r="AF7497" s="8"/>
      <c r="AG7497" s="8"/>
      <c r="AH7497" s="4"/>
    </row>
    <row r="7498" spans="1:34" s="5" customFormat="1">
      <c r="A7498" s="9"/>
      <c r="B7498" s="9"/>
      <c r="C7498" s="9"/>
      <c r="D7498" s="9"/>
      <c r="E7498" s="9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  <c r="AF7498" s="8"/>
      <c r="AG7498" s="8"/>
      <c r="AH7498" s="4"/>
    </row>
    <row r="7499" spans="1:34" s="5" customFormat="1">
      <c r="A7499" s="9"/>
      <c r="B7499" s="9"/>
      <c r="C7499" s="9"/>
      <c r="D7499" s="9"/>
      <c r="E7499" s="9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  <c r="AF7499" s="8"/>
      <c r="AG7499" s="8"/>
      <c r="AH7499" s="4"/>
    </row>
    <row r="7500" spans="1:34" s="5" customFormat="1">
      <c r="A7500" s="9"/>
      <c r="B7500" s="9"/>
      <c r="C7500" s="9"/>
      <c r="D7500" s="9"/>
      <c r="E7500" s="9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  <c r="AF7500" s="8"/>
      <c r="AG7500" s="8"/>
      <c r="AH7500" s="4"/>
    </row>
    <row r="7501" spans="1:34" s="5" customFormat="1">
      <c r="A7501" s="9"/>
      <c r="B7501" s="9"/>
      <c r="C7501" s="9"/>
      <c r="D7501" s="9"/>
      <c r="E7501" s="9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  <c r="AF7501" s="8"/>
      <c r="AG7501" s="8"/>
      <c r="AH7501" s="4"/>
    </row>
    <row r="7502" spans="1:34" s="5" customFormat="1">
      <c r="A7502" s="9"/>
      <c r="B7502" s="9"/>
      <c r="C7502" s="9"/>
      <c r="D7502" s="9"/>
      <c r="E7502" s="9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  <c r="AF7502" s="8"/>
      <c r="AG7502" s="8"/>
      <c r="AH7502" s="4"/>
    </row>
    <row r="7503" spans="1:34" s="5" customFormat="1">
      <c r="A7503" s="9"/>
      <c r="B7503" s="9"/>
      <c r="C7503" s="9"/>
      <c r="D7503" s="9"/>
      <c r="E7503" s="9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  <c r="AF7503" s="8"/>
      <c r="AG7503" s="8"/>
      <c r="AH7503" s="4"/>
    </row>
    <row r="7504" spans="1:34" s="5" customFormat="1">
      <c r="A7504" s="9"/>
      <c r="B7504" s="9"/>
      <c r="C7504" s="9"/>
      <c r="D7504" s="9"/>
      <c r="E7504" s="9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  <c r="AF7504" s="8"/>
      <c r="AG7504" s="8"/>
      <c r="AH7504" s="4"/>
    </row>
    <row r="7505" spans="1:34" s="5" customFormat="1">
      <c r="A7505" s="9"/>
      <c r="B7505" s="9"/>
      <c r="C7505" s="9"/>
      <c r="D7505" s="9"/>
      <c r="E7505" s="9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  <c r="AF7505" s="8"/>
      <c r="AG7505" s="8"/>
      <c r="AH7505" s="4"/>
    </row>
    <row r="7506" spans="1:34" s="5" customFormat="1">
      <c r="A7506" s="9"/>
      <c r="B7506" s="9"/>
      <c r="C7506" s="9"/>
      <c r="D7506" s="9"/>
      <c r="E7506" s="9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  <c r="AF7506" s="8"/>
      <c r="AG7506" s="8"/>
      <c r="AH7506" s="4"/>
    </row>
    <row r="7507" spans="1:34" s="5" customFormat="1">
      <c r="A7507" s="9"/>
      <c r="B7507" s="9"/>
      <c r="C7507" s="9"/>
      <c r="D7507" s="9"/>
      <c r="E7507" s="9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  <c r="AF7507" s="8"/>
      <c r="AG7507" s="8"/>
      <c r="AH7507" s="4"/>
    </row>
    <row r="7508" spans="1:34" s="5" customFormat="1">
      <c r="A7508" s="9"/>
      <c r="B7508" s="9"/>
      <c r="C7508" s="9"/>
      <c r="D7508" s="9"/>
      <c r="E7508" s="9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  <c r="AF7508" s="8"/>
      <c r="AG7508" s="8"/>
      <c r="AH7508" s="4"/>
    </row>
    <row r="7509" spans="1:34" s="5" customFormat="1">
      <c r="A7509" s="9"/>
      <c r="B7509" s="9"/>
      <c r="C7509" s="9"/>
      <c r="D7509" s="9"/>
      <c r="E7509" s="9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  <c r="AF7509" s="8"/>
      <c r="AG7509" s="8"/>
      <c r="AH7509" s="4"/>
    </row>
    <row r="7510" spans="1:34" s="5" customFormat="1">
      <c r="A7510" s="9"/>
      <c r="B7510" s="9"/>
      <c r="C7510" s="9"/>
      <c r="D7510" s="9"/>
      <c r="E7510" s="9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  <c r="AF7510" s="8"/>
      <c r="AG7510" s="8"/>
      <c r="AH7510" s="4"/>
    </row>
    <row r="7511" spans="1:34" s="5" customFormat="1">
      <c r="A7511" s="9"/>
      <c r="B7511" s="9"/>
      <c r="C7511" s="9"/>
      <c r="D7511" s="9"/>
      <c r="E7511" s="9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  <c r="AF7511" s="8"/>
      <c r="AG7511" s="8"/>
      <c r="AH7511" s="4"/>
    </row>
    <row r="7512" spans="1:34" s="5" customFormat="1">
      <c r="A7512" s="9"/>
      <c r="B7512" s="9"/>
      <c r="C7512" s="9"/>
      <c r="D7512" s="9"/>
      <c r="E7512" s="9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  <c r="AF7512" s="8"/>
      <c r="AG7512" s="8"/>
      <c r="AH7512" s="4"/>
    </row>
    <row r="7513" spans="1:34" s="5" customFormat="1">
      <c r="A7513" s="9"/>
      <c r="B7513" s="9"/>
      <c r="C7513" s="9"/>
      <c r="D7513" s="9"/>
      <c r="E7513" s="9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  <c r="AF7513" s="8"/>
      <c r="AG7513" s="8"/>
      <c r="AH7513" s="4"/>
    </row>
    <row r="7514" spans="1:34" s="5" customFormat="1">
      <c r="A7514" s="9"/>
      <c r="B7514" s="9"/>
      <c r="C7514" s="9"/>
      <c r="D7514" s="9"/>
      <c r="E7514" s="9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  <c r="AF7514" s="8"/>
      <c r="AG7514" s="8"/>
      <c r="AH7514" s="4"/>
    </row>
    <row r="7515" spans="1:34" s="5" customFormat="1">
      <c r="A7515" s="9"/>
      <c r="B7515" s="9"/>
      <c r="C7515" s="9"/>
      <c r="D7515" s="9"/>
      <c r="E7515" s="9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  <c r="AF7515" s="8"/>
      <c r="AG7515" s="8"/>
      <c r="AH7515" s="4"/>
    </row>
    <row r="7516" spans="1:34" s="5" customFormat="1">
      <c r="A7516" s="9"/>
      <c r="B7516" s="9"/>
      <c r="C7516" s="9"/>
      <c r="D7516" s="9"/>
      <c r="E7516" s="9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  <c r="AF7516" s="8"/>
      <c r="AG7516" s="8"/>
      <c r="AH7516" s="4"/>
    </row>
    <row r="7517" spans="1:34" s="5" customFormat="1">
      <c r="A7517" s="9"/>
      <c r="B7517" s="9"/>
      <c r="C7517" s="9"/>
      <c r="D7517" s="9"/>
      <c r="E7517" s="9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  <c r="AF7517" s="8"/>
      <c r="AG7517" s="8"/>
      <c r="AH7517" s="4"/>
    </row>
    <row r="7518" spans="1:34" s="5" customFormat="1">
      <c r="A7518" s="9"/>
      <c r="B7518" s="9"/>
      <c r="C7518" s="9"/>
      <c r="D7518" s="9"/>
      <c r="E7518" s="9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  <c r="AF7518" s="8"/>
      <c r="AG7518" s="8"/>
      <c r="AH7518" s="4"/>
    </row>
    <row r="7519" spans="1:34" s="5" customFormat="1">
      <c r="A7519" s="9"/>
      <c r="B7519" s="9"/>
      <c r="C7519" s="9"/>
      <c r="D7519" s="9"/>
      <c r="E7519" s="9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  <c r="AF7519" s="8"/>
      <c r="AG7519" s="8"/>
      <c r="AH7519" s="4"/>
    </row>
    <row r="7520" spans="1:34" s="5" customFormat="1">
      <c r="A7520" s="9"/>
      <c r="B7520" s="9"/>
      <c r="C7520" s="9"/>
      <c r="D7520" s="9"/>
      <c r="E7520" s="9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  <c r="AF7520" s="8"/>
      <c r="AG7520" s="8"/>
      <c r="AH7520" s="4"/>
    </row>
    <row r="7521" spans="1:34" s="5" customFormat="1">
      <c r="A7521" s="9"/>
      <c r="B7521" s="9"/>
      <c r="C7521" s="9"/>
      <c r="D7521" s="9"/>
      <c r="E7521" s="9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  <c r="AF7521" s="8"/>
      <c r="AG7521" s="8"/>
      <c r="AH7521" s="4"/>
    </row>
    <row r="7522" spans="1:34" s="5" customFormat="1">
      <c r="A7522" s="9"/>
      <c r="B7522" s="9"/>
      <c r="C7522" s="9"/>
      <c r="D7522" s="9"/>
      <c r="E7522" s="9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  <c r="AF7522" s="8"/>
      <c r="AG7522" s="8"/>
      <c r="AH7522" s="4"/>
    </row>
    <row r="7523" spans="1:34" s="5" customFormat="1">
      <c r="A7523" s="9"/>
      <c r="B7523" s="9"/>
      <c r="C7523" s="9"/>
      <c r="D7523" s="9"/>
      <c r="E7523" s="9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  <c r="AF7523" s="8"/>
      <c r="AG7523" s="8"/>
      <c r="AH7523" s="4"/>
    </row>
    <row r="7524" spans="1:34" s="5" customFormat="1">
      <c r="A7524" s="9"/>
      <c r="B7524" s="9"/>
      <c r="C7524" s="9"/>
      <c r="D7524" s="9"/>
      <c r="E7524" s="9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  <c r="AF7524" s="8"/>
      <c r="AG7524" s="8"/>
      <c r="AH7524" s="4"/>
    </row>
    <row r="7525" spans="1:34" s="5" customFormat="1">
      <c r="A7525" s="9"/>
      <c r="B7525" s="9"/>
      <c r="C7525" s="9"/>
      <c r="D7525" s="9"/>
      <c r="E7525" s="9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  <c r="AF7525" s="8"/>
      <c r="AG7525" s="8"/>
      <c r="AH7525" s="4"/>
    </row>
    <row r="7526" spans="1:34" s="5" customFormat="1">
      <c r="A7526" s="9"/>
      <c r="B7526" s="9"/>
      <c r="C7526" s="9"/>
      <c r="D7526" s="9"/>
      <c r="E7526" s="9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  <c r="AF7526" s="8"/>
      <c r="AG7526" s="8"/>
      <c r="AH7526" s="4"/>
    </row>
    <row r="7527" spans="1:34" s="5" customFormat="1">
      <c r="A7527" s="9"/>
      <c r="B7527" s="9"/>
      <c r="C7527" s="9"/>
      <c r="D7527" s="9"/>
      <c r="E7527" s="9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  <c r="AF7527" s="8"/>
      <c r="AG7527" s="8"/>
      <c r="AH7527" s="4"/>
    </row>
    <row r="7528" spans="1:34" s="5" customFormat="1">
      <c r="A7528" s="9"/>
      <c r="B7528" s="9"/>
      <c r="C7528" s="9"/>
      <c r="D7528" s="9"/>
      <c r="E7528" s="9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  <c r="AF7528" s="8"/>
      <c r="AG7528" s="8"/>
      <c r="AH7528" s="4"/>
    </row>
    <row r="7529" spans="1:34" s="5" customFormat="1">
      <c r="A7529" s="9"/>
      <c r="B7529" s="9"/>
      <c r="C7529" s="9"/>
      <c r="D7529" s="9"/>
      <c r="E7529" s="9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  <c r="AF7529" s="8"/>
      <c r="AG7529" s="8"/>
      <c r="AH7529" s="4"/>
    </row>
    <row r="7530" spans="1:34" s="5" customFormat="1">
      <c r="A7530" s="9"/>
      <c r="B7530" s="9"/>
      <c r="C7530" s="9"/>
      <c r="D7530" s="9"/>
      <c r="E7530" s="9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  <c r="AF7530" s="8"/>
      <c r="AG7530" s="8"/>
      <c r="AH7530" s="4"/>
    </row>
    <row r="7531" spans="1:34" s="5" customFormat="1">
      <c r="A7531" s="9"/>
      <c r="B7531" s="9"/>
      <c r="C7531" s="9"/>
      <c r="D7531" s="9"/>
      <c r="E7531" s="9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  <c r="AF7531" s="8"/>
      <c r="AG7531" s="8"/>
      <c r="AH7531" s="4"/>
    </row>
    <row r="7532" spans="1:34" s="5" customFormat="1">
      <c r="A7532" s="9"/>
      <c r="B7532" s="9"/>
      <c r="C7532" s="9"/>
      <c r="D7532" s="9"/>
      <c r="E7532" s="9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  <c r="AF7532" s="8"/>
      <c r="AG7532" s="8"/>
      <c r="AH7532" s="4"/>
    </row>
    <row r="7533" spans="1:34" s="5" customFormat="1">
      <c r="A7533" s="9"/>
      <c r="B7533" s="9"/>
      <c r="C7533" s="9"/>
      <c r="D7533" s="9"/>
      <c r="E7533" s="9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  <c r="AF7533" s="8"/>
      <c r="AG7533" s="8"/>
      <c r="AH7533" s="4"/>
    </row>
    <row r="7534" spans="1:34" s="5" customFormat="1">
      <c r="A7534" s="9"/>
      <c r="B7534" s="9"/>
      <c r="C7534" s="9"/>
      <c r="D7534" s="9"/>
      <c r="E7534" s="9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  <c r="AF7534" s="8"/>
      <c r="AG7534" s="8"/>
      <c r="AH7534" s="4"/>
    </row>
    <row r="7535" spans="1:34" s="5" customFormat="1">
      <c r="A7535" s="9"/>
      <c r="B7535" s="9"/>
      <c r="C7535" s="9"/>
      <c r="D7535" s="9"/>
      <c r="E7535" s="9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  <c r="AF7535" s="8"/>
      <c r="AG7535" s="8"/>
      <c r="AH7535" s="4"/>
    </row>
    <row r="7536" spans="1:34" s="5" customFormat="1">
      <c r="A7536" s="9"/>
      <c r="B7536" s="9"/>
      <c r="C7536" s="9"/>
      <c r="D7536" s="9"/>
      <c r="E7536" s="9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  <c r="AF7536" s="8"/>
      <c r="AG7536" s="8"/>
      <c r="AH7536" s="4"/>
    </row>
    <row r="7537" spans="1:34" s="5" customFormat="1">
      <c r="A7537" s="9"/>
      <c r="B7537" s="9"/>
      <c r="C7537" s="9"/>
      <c r="D7537" s="9"/>
      <c r="E7537" s="9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  <c r="AF7537" s="8"/>
      <c r="AG7537" s="8"/>
      <c r="AH7537" s="4"/>
    </row>
    <row r="7538" spans="1:34" s="5" customFormat="1">
      <c r="A7538" s="9"/>
      <c r="B7538" s="9"/>
      <c r="C7538" s="9"/>
      <c r="D7538" s="9"/>
      <c r="E7538" s="9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  <c r="AF7538" s="8"/>
      <c r="AG7538" s="8"/>
      <c r="AH7538" s="4"/>
    </row>
    <row r="7539" spans="1:34" s="5" customFormat="1">
      <c r="A7539" s="9"/>
      <c r="B7539" s="9"/>
      <c r="C7539" s="9"/>
      <c r="D7539" s="9"/>
      <c r="E7539" s="9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  <c r="AF7539" s="8"/>
      <c r="AG7539" s="8"/>
      <c r="AH7539" s="4"/>
    </row>
    <row r="7540" spans="1:34" s="5" customFormat="1">
      <c r="A7540" s="9"/>
      <c r="B7540" s="9"/>
      <c r="C7540" s="9"/>
      <c r="D7540" s="9"/>
      <c r="E7540" s="9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  <c r="AF7540" s="8"/>
      <c r="AG7540" s="8"/>
      <c r="AH7540" s="4"/>
    </row>
    <row r="7541" spans="1:34" s="5" customFormat="1">
      <c r="A7541" s="9"/>
      <c r="B7541" s="9"/>
      <c r="C7541" s="9"/>
      <c r="D7541" s="9"/>
      <c r="E7541" s="9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  <c r="AF7541" s="8"/>
      <c r="AG7541" s="8"/>
      <c r="AH7541" s="4"/>
    </row>
    <row r="7542" spans="1:34" s="5" customFormat="1">
      <c r="A7542" s="9"/>
      <c r="B7542" s="9"/>
      <c r="C7542" s="9"/>
      <c r="D7542" s="9"/>
      <c r="E7542" s="9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  <c r="AF7542" s="8"/>
      <c r="AG7542" s="8"/>
      <c r="AH7542" s="4"/>
    </row>
    <row r="7543" spans="1:34" s="5" customFormat="1">
      <c r="A7543" s="9"/>
      <c r="B7543" s="9"/>
      <c r="C7543" s="9"/>
      <c r="D7543" s="9"/>
      <c r="E7543" s="9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  <c r="AF7543" s="8"/>
      <c r="AG7543" s="8"/>
      <c r="AH7543" s="4"/>
    </row>
    <row r="7544" spans="1:34" s="5" customFormat="1">
      <c r="A7544" s="9"/>
      <c r="B7544" s="9"/>
      <c r="C7544" s="9"/>
      <c r="D7544" s="9"/>
      <c r="E7544" s="9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  <c r="AF7544" s="8"/>
      <c r="AG7544" s="8"/>
      <c r="AH7544" s="4"/>
    </row>
    <row r="7545" spans="1:34" s="5" customFormat="1">
      <c r="A7545" s="9"/>
      <c r="B7545" s="9"/>
      <c r="C7545" s="9"/>
      <c r="D7545" s="9"/>
      <c r="E7545" s="9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  <c r="AF7545" s="8"/>
      <c r="AG7545" s="8"/>
      <c r="AH7545" s="4"/>
    </row>
    <row r="7546" spans="1:34" s="5" customFormat="1">
      <c r="A7546" s="9"/>
      <c r="B7546" s="9"/>
      <c r="C7546" s="9"/>
      <c r="D7546" s="9"/>
      <c r="E7546" s="9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  <c r="AF7546" s="8"/>
      <c r="AG7546" s="8"/>
      <c r="AH7546" s="4"/>
    </row>
    <row r="7547" spans="1:34" s="5" customFormat="1">
      <c r="A7547" s="9"/>
      <c r="B7547" s="9"/>
      <c r="C7547" s="9"/>
      <c r="D7547" s="9"/>
      <c r="E7547" s="9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  <c r="AF7547" s="8"/>
      <c r="AG7547" s="8"/>
      <c r="AH7547" s="4"/>
    </row>
    <row r="7548" spans="1:34" s="5" customFormat="1">
      <c r="A7548" s="9"/>
      <c r="B7548" s="9"/>
      <c r="C7548" s="9"/>
      <c r="D7548" s="9"/>
      <c r="E7548" s="9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  <c r="AF7548" s="8"/>
      <c r="AG7548" s="8"/>
      <c r="AH7548" s="4"/>
    </row>
    <row r="7549" spans="1:34" s="5" customFormat="1">
      <c r="A7549" s="9"/>
      <c r="B7549" s="9"/>
      <c r="C7549" s="9"/>
      <c r="D7549" s="9"/>
      <c r="E7549" s="9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  <c r="AF7549" s="8"/>
      <c r="AG7549" s="8"/>
      <c r="AH7549" s="4"/>
    </row>
    <row r="7550" spans="1:34" s="5" customFormat="1">
      <c r="A7550" s="9"/>
      <c r="B7550" s="9"/>
      <c r="C7550" s="9"/>
      <c r="D7550" s="9"/>
      <c r="E7550" s="9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  <c r="AF7550" s="8"/>
      <c r="AG7550" s="8"/>
      <c r="AH7550" s="4"/>
    </row>
    <row r="7551" spans="1:34" s="5" customFormat="1">
      <c r="A7551" s="9"/>
      <c r="B7551" s="9"/>
      <c r="C7551" s="9"/>
      <c r="D7551" s="9"/>
      <c r="E7551" s="9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  <c r="AF7551" s="8"/>
      <c r="AG7551" s="8"/>
      <c r="AH7551" s="4"/>
    </row>
    <row r="7552" spans="1:34" s="5" customFormat="1">
      <c r="A7552" s="9"/>
      <c r="B7552" s="9"/>
      <c r="C7552" s="9"/>
      <c r="D7552" s="9"/>
      <c r="E7552" s="9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  <c r="AF7552" s="8"/>
      <c r="AG7552" s="8"/>
      <c r="AH7552" s="4"/>
    </row>
    <row r="7553" spans="1:34" s="5" customFormat="1">
      <c r="A7553" s="9"/>
      <c r="B7553" s="9"/>
      <c r="C7553" s="9"/>
      <c r="D7553" s="9"/>
      <c r="E7553" s="9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  <c r="AF7553" s="8"/>
      <c r="AG7553" s="8"/>
      <c r="AH7553" s="4"/>
    </row>
    <row r="7554" spans="1:34" s="5" customFormat="1">
      <c r="A7554" s="9"/>
      <c r="B7554" s="9"/>
      <c r="C7554" s="9"/>
      <c r="D7554" s="9"/>
      <c r="E7554" s="9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  <c r="AF7554" s="8"/>
      <c r="AG7554" s="8"/>
      <c r="AH7554" s="4"/>
    </row>
    <row r="7555" spans="1:34" s="5" customFormat="1">
      <c r="A7555" s="9"/>
      <c r="B7555" s="9"/>
      <c r="C7555" s="9"/>
      <c r="D7555" s="9"/>
      <c r="E7555" s="9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  <c r="AF7555" s="8"/>
      <c r="AG7555" s="8"/>
      <c r="AH7555" s="4"/>
    </row>
    <row r="7556" spans="1:34" s="5" customFormat="1">
      <c r="A7556" s="9"/>
      <c r="B7556" s="9"/>
      <c r="C7556" s="9"/>
      <c r="D7556" s="9"/>
      <c r="E7556" s="9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  <c r="AF7556" s="8"/>
      <c r="AG7556" s="8"/>
      <c r="AH7556" s="4"/>
    </row>
    <row r="7557" spans="1:34" s="5" customFormat="1">
      <c r="A7557" s="9"/>
      <c r="B7557" s="9"/>
      <c r="C7557" s="9"/>
      <c r="D7557" s="9"/>
      <c r="E7557" s="9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  <c r="AF7557" s="8"/>
      <c r="AG7557" s="8"/>
      <c r="AH7557" s="4"/>
    </row>
    <row r="7558" spans="1:34" s="5" customFormat="1">
      <c r="A7558" s="9"/>
      <c r="B7558" s="9"/>
      <c r="C7558" s="9"/>
      <c r="D7558" s="9"/>
      <c r="E7558" s="9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  <c r="AF7558" s="8"/>
      <c r="AG7558" s="8"/>
      <c r="AH7558" s="4"/>
    </row>
    <row r="7559" spans="1:34" s="5" customFormat="1">
      <c r="A7559" s="9"/>
      <c r="B7559" s="9"/>
      <c r="C7559" s="9"/>
      <c r="D7559" s="9"/>
      <c r="E7559" s="9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  <c r="AF7559" s="8"/>
      <c r="AG7559" s="8"/>
      <c r="AH7559" s="4"/>
    </row>
    <row r="7560" spans="1:34" s="5" customFormat="1">
      <c r="A7560" s="9"/>
      <c r="B7560" s="9"/>
      <c r="C7560" s="9"/>
      <c r="D7560" s="9"/>
      <c r="E7560" s="9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  <c r="AF7560" s="8"/>
      <c r="AG7560" s="8"/>
      <c r="AH7560" s="4"/>
    </row>
    <row r="7561" spans="1:34" s="5" customFormat="1">
      <c r="A7561" s="9"/>
      <c r="B7561" s="9"/>
      <c r="C7561" s="9"/>
      <c r="D7561" s="9"/>
      <c r="E7561" s="9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  <c r="AF7561" s="8"/>
      <c r="AG7561" s="8"/>
      <c r="AH7561" s="4"/>
    </row>
    <row r="7562" spans="1:34" s="5" customFormat="1">
      <c r="A7562" s="9"/>
      <c r="B7562" s="9"/>
      <c r="C7562" s="9"/>
      <c r="D7562" s="9"/>
      <c r="E7562" s="9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  <c r="AF7562" s="8"/>
      <c r="AG7562" s="8"/>
      <c r="AH7562" s="4"/>
    </row>
    <row r="7563" spans="1:34" s="5" customFormat="1">
      <c r="A7563" s="9"/>
      <c r="B7563" s="9"/>
      <c r="C7563" s="9"/>
      <c r="D7563" s="9"/>
      <c r="E7563" s="9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  <c r="AF7563" s="8"/>
      <c r="AG7563" s="8"/>
      <c r="AH7563" s="4"/>
    </row>
    <row r="7564" spans="1:34" s="5" customFormat="1">
      <c r="A7564" s="9"/>
      <c r="B7564" s="9"/>
      <c r="C7564" s="9"/>
      <c r="D7564" s="9"/>
      <c r="E7564" s="9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  <c r="AF7564" s="8"/>
      <c r="AG7564" s="8"/>
      <c r="AH7564" s="4"/>
    </row>
    <row r="7565" spans="1:34" s="5" customFormat="1">
      <c r="A7565" s="9"/>
      <c r="B7565" s="9"/>
      <c r="C7565" s="9"/>
      <c r="D7565" s="9"/>
      <c r="E7565" s="9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  <c r="AF7565" s="8"/>
      <c r="AG7565" s="8"/>
      <c r="AH7565" s="4"/>
    </row>
    <row r="7566" spans="1:34" s="5" customFormat="1">
      <c r="A7566" s="9"/>
      <c r="B7566" s="9"/>
      <c r="C7566" s="9"/>
      <c r="D7566" s="9"/>
      <c r="E7566" s="9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  <c r="AF7566" s="8"/>
      <c r="AG7566" s="8"/>
      <c r="AH7566" s="4"/>
    </row>
    <row r="7567" spans="1:34" s="5" customFormat="1">
      <c r="A7567" s="9"/>
      <c r="B7567" s="9"/>
      <c r="C7567" s="9"/>
      <c r="D7567" s="9"/>
      <c r="E7567" s="9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  <c r="AF7567" s="8"/>
      <c r="AG7567" s="8"/>
      <c r="AH7567" s="4"/>
    </row>
    <row r="7568" spans="1:34" s="5" customFormat="1">
      <c r="A7568" s="9"/>
      <c r="B7568" s="9"/>
      <c r="C7568" s="9"/>
      <c r="D7568" s="9"/>
      <c r="E7568" s="9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  <c r="AF7568" s="8"/>
      <c r="AG7568" s="8"/>
      <c r="AH7568" s="4"/>
    </row>
    <row r="7569" spans="1:34" s="5" customFormat="1">
      <c r="A7569" s="9"/>
      <c r="B7569" s="9"/>
      <c r="C7569" s="9"/>
      <c r="D7569" s="9"/>
      <c r="E7569" s="9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  <c r="AF7569" s="8"/>
      <c r="AG7569" s="8"/>
      <c r="AH7569" s="4"/>
    </row>
    <row r="7570" spans="1:34" s="5" customFormat="1">
      <c r="A7570" s="9"/>
      <c r="B7570" s="9"/>
      <c r="C7570" s="9"/>
      <c r="D7570" s="9"/>
      <c r="E7570" s="9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  <c r="AF7570" s="8"/>
      <c r="AG7570" s="8"/>
      <c r="AH7570" s="4"/>
    </row>
    <row r="7571" spans="1:34" s="5" customFormat="1">
      <c r="A7571" s="9"/>
      <c r="B7571" s="9"/>
      <c r="C7571" s="9"/>
      <c r="D7571" s="9"/>
      <c r="E7571" s="9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  <c r="AF7571" s="8"/>
      <c r="AG7571" s="8"/>
      <c r="AH7571" s="4"/>
    </row>
    <row r="7572" spans="1:34" s="5" customFormat="1">
      <c r="A7572" s="9"/>
      <c r="B7572" s="9"/>
      <c r="C7572" s="9"/>
      <c r="D7572" s="9"/>
      <c r="E7572" s="9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  <c r="AF7572" s="8"/>
      <c r="AG7572" s="8"/>
      <c r="AH7572" s="4"/>
    </row>
    <row r="7573" spans="1:34" s="5" customFormat="1">
      <c r="A7573" s="9"/>
      <c r="B7573" s="9"/>
      <c r="C7573" s="9"/>
      <c r="D7573" s="9"/>
      <c r="E7573" s="9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  <c r="AF7573" s="8"/>
      <c r="AG7573" s="8"/>
      <c r="AH7573" s="4"/>
    </row>
    <row r="7574" spans="1:34" s="5" customFormat="1">
      <c r="A7574" s="9"/>
      <c r="B7574" s="9"/>
      <c r="C7574" s="9"/>
      <c r="D7574" s="9"/>
      <c r="E7574" s="9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  <c r="AF7574" s="8"/>
      <c r="AG7574" s="8"/>
      <c r="AH7574" s="4"/>
    </row>
    <row r="7575" spans="1:34" s="5" customFormat="1">
      <c r="A7575" s="9"/>
      <c r="B7575" s="9"/>
      <c r="C7575" s="9"/>
      <c r="D7575" s="9"/>
      <c r="E7575" s="9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  <c r="AF7575" s="8"/>
      <c r="AG7575" s="8"/>
      <c r="AH7575" s="4"/>
    </row>
    <row r="7576" spans="1:34" s="5" customFormat="1">
      <c r="A7576" s="9"/>
      <c r="B7576" s="9"/>
      <c r="C7576" s="9"/>
      <c r="D7576" s="9"/>
      <c r="E7576" s="9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  <c r="AF7576" s="8"/>
      <c r="AG7576" s="8"/>
      <c r="AH7576" s="4"/>
    </row>
    <row r="7577" spans="1:34" s="5" customFormat="1">
      <c r="A7577" s="9"/>
      <c r="B7577" s="9"/>
      <c r="C7577" s="9"/>
      <c r="D7577" s="9"/>
      <c r="E7577" s="9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  <c r="AF7577" s="8"/>
      <c r="AG7577" s="8"/>
      <c r="AH7577" s="4"/>
    </row>
    <row r="7578" spans="1:34" s="5" customFormat="1">
      <c r="A7578" s="9"/>
      <c r="B7578" s="9"/>
      <c r="C7578" s="9"/>
      <c r="D7578" s="9"/>
      <c r="E7578" s="9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  <c r="AF7578" s="8"/>
      <c r="AG7578" s="8"/>
      <c r="AH7578" s="4"/>
    </row>
    <row r="7579" spans="1:34" s="5" customFormat="1">
      <c r="A7579" s="9"/>
      <c r="B7579" s="9"/>
      <c r="C7579" s="9"/>
      <c r="D7579" s="9"/>
      <c r="E7579" s="9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  <c r="AF7579" s="8"/>
      <c r="AG7579" s="8"/>
      <c r="AH7579" s="4"/>
    </row>
    <row r="7580" spans="1:34" s="5" customFormat="1">
      <c r="A7580" s="9"/>
      <c r="B7580" s="9"/>
      <c r="C7580" s="9"/>
      <c r="D7580" s="9"/>
      <c r="E7580" s="9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  <c r="AF7580" s="8"/>
      <c r="AG7580" s="8"/>
      <c r="AH7580" s="4"/>
    </row>
    <row r="7581" spans="1:34" s="5" customFormat="1">
      <c r="A7581" s="9"/>
      <c r="B7581" s="9"/>
      <c r="C7581" s="9"/>
      <c r="D7581" s="9"/>
      <c r="E7581" s="9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  <c r="AF7581" s="8"/>
      <c r="AG7581" s="8"/>
      <c r="AH7581" s="4"/>
    </row>
    <row r="7582" spans="1:34" s="5" customFormat="1">
      <c r="A7582" s="9"/>
      <c r="B7582" s="9"/>
      <c r="C7582" s="9"/>
      <c r="D7582" s="9"/>
      <c r="E7582" s="9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  <c r="AF7582" s="8"/>
      <c r="AG7582" s="8"/>
      <c r="AH7582" s="4"/>
    </row>
    <row r="7583" spans="1:34" s="5" customFormat="1">
      <c r="A7583" s="9"/>
      <c r="B7583" s="9"/>
      <c r="C7583" s="9"/>
      <c r="D7583" s="9"/>
      <c r="E7583" s="9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  <c r="AF7583" s="8"/>
      <c r="AG7583" s="8"/>
      <c r="AH7583" s="4"/>
    </row>
    <row r="7584" spans="1:34" s="5" customFormat="1">
      <c r="A7584" s="9"/>
      <c r="B7584" s="9"/>
      <c r="C7584" s="9"/>
      <c r="D7584" s="9"/>
      <c r="E7584" s="9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  <c r="AF7584" s="8"/>
      <c r="AG7584" s="8"/>
      <c r="AH7584" s="4"/>
    </row>
    <row r="7585" spans="1:34" s="5" customFormat="1">
      <c r="A7585" s="9"/>
      <c r="B7585" s="9"/>
      <c r="C7585" s="9"/>
      <c r="D7585" s="9"/>
      <c r="E7585" s="9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  <c r="AF7585" s="8"/>
      <c r="AG7585" s="8"/>
      <c r="AH7585" s="4"/>
    </row>
    <row r="7586" spans="1:34" s="5" customFormat="1">
      <c r="A7586" s="9"/>
      <c r="B7586" s="9"/>
      <c r="C7586" s="9"/>
      <c r="D7586" s="9"/>
      <c r="E7586" s="9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  <c r="AF7586" s="8"/>
      <c r="AG7586" s="8"/>
      <c r="AH7586" s="4"/>
    </row>
    <row r="7587" spans="1:34" s="5" customFormat="1">
      <c r="A7587" s="9"/>
      <c r="B7587" s="9"/>
      <c r="C7587" s="9"/>
      <c r="D7587" s="9"/>
      <c r="E7587" s="9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  <c r="AF7587" s="8"/>
      <c r="AG7587" s="8"/>
      <c r="AH7587" s="4"/>
    </row>
    <row r="7588" spans="1:34" s="5" customFormat="1">
      <c r="A7588" s="9"/>
      <c r="B7588" s="9"/>
      <c r="C7588" s="9"/>
      <c r="D7588" s="9"/>
      <c r="E7588" s="9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  <c r="AF7588" s="8"/>
      <c r="AG7588" s="8"/>
      <c r="AH7588" s="4"/>
    </row>
    <row r="7589" spans="1:34" s="5" customFormat="1">
      <c r="A7589" s="9"/>
      <c r="B7589" s="9"/>
      <c r="C7589" s="9"/>
      <c r="D7589" s="9"/>
      <c r="E7589" s="9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  <c r="AF7589" s="8"/>
      <c r="AG7589" s="8"/>
      <c r="AH7589" s="4"/>
    </row>
    <row r="7590" spans="1:34" s="5" customFormat="1">
      <c r="A7590" s="9"/>
      <c r="B7590" s="9"/>
      <c r="C7590" s="9"/>
      <c r="D7590" s="9"/>
      <c r="E7590" s="9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  <c r="AF7590" s="8"/>
      <c r="AG7590" s="8"/>
      <c r="AH7590" s="4"/>
    </row>
    <row r="7591" spans="1:34" s="5" customFormat="1">
      <c r="A7591" s="9"/>
      <c r="B7591" s="9"/>
      <c r="C7591" s="9"/>
      <c r="D7591" s="9"/>
      <c r="E7591" s="9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  <c r="AF7591" s="8"/>
      <c r="AG7591" s="8"/>
      <c r="AH7591" s="4"/>
    </row>
    <row r="7592" spans="1:34" s="5" customFormat="1">
      <c r="A7592" s="9"/>
      <c r="B7592" s="9"/>
      <c r="C7592" s="9"/>
      <c r="D7592" s="9"/>
      <c r="E7592" s="9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  <c r="AF7592" s="8"/>
      <c r="AG7592" s="8"/>
      <c r="AH7592" s="4"/>
    </row>
    <row r="7593" spans="1:34" s="5" customFormat="1">
      <c r="A7593" s="9"/>
      <c r="B7593" s="9"/>
      <c r="C7593" s="9"/>
      <c r="D7593" s="9"/>
      <c r="E7593" s="9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  <c r="AF7593" s="8"/>
      <c r="AG7593" s="8"/>
      <c r="AH7593" s="4"/>
    </row>
    <row r="7594" spans="1:34" s="5" customFormat="1">
      <c r="A7594" s="9"/>
      <c r="B7594" s="9"/>
      <c r="C7594" s="9"/>
      <c r="D7594" s="9"/>
      <c r="E7594" s="9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  <c r="AF7594" s="8"/>
      <c r="AG7594" s="8"/>
      <c r="AH7594" s="4"/>
    </row>
    <row r="7595" spans="1:34" s="5" customFormat="1">
      <c r="A7595" s="9"/>
      <c r="B7595" s="9"/>
      <c r="C7595" s="9"/>
      <c r="D7595" s="9"/>
      <c r="E7595" s="9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  <c r="AF7595" s="8"/>
      <c r="AG7595" s="8"/>
      <c r="AH7595" s="4"/>
    </row>
    <row r="7596" spans="1:34" s="5" customFormat="1">
      <c r="A7596" s="9"/>
      <c r="B7596" s="9"/>
      <c r="C7596" s="9"/>
      <c r="D7596" s="9"/>
      <c r="E7596" s="9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  <c r="AF7596" s="8"/>
      <c r="AG7596" s="8"/>
      <c r="AH7596" s="4"/>
    </row>
    <row r="7597" spans="1:34" s="5" customFormat="1">
      <c r="A7597" s="9"/>
      <c r="B7597" s="9"/>
      <c r="C7597" s="9"/>
      <c r="D7597" s="9"/>
      <c r="E7597" s="9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  <c r="AF7597" s="8"/>
      <c r="AG7597" s="8"/>
      <c r="AH7597" s="4"/>
    </row>
    <row r="7598" spans="1:34" s="5" customFormat="1">
      <c r="A7598" s="9"/>
      <c r="B7598" s="9"/>
      <c r="C7598" s="9"/>
      <c r="D7598" s="9"/>
      <c r="E7598" s="9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  <c r="AF7598" s="8"/>
      <c r="AG7598" s="8"/>
      <c r="AH7598" s="4"/>
    </row>
    <row r="7599" spans="1:34" s="5" customFormat="1">
      <c r="A7599" s="9"/>
      <c r="B7599" s="9"/>
      <c r="C7599" s="9"/>
      <c r="D7599" s="9"/>
      <c r="E7599" s="9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  <c r="AF7599" s="8"/>
      <c r="AG7599" s="8"/>
      <c r="AH7599" s="4"/>
    </row>
    <row r="7600" spans="1:34" s="5" customFormat="1">
      <c r="A7600" s="9"/>
      <c r="B7600" s="9"/>
      <c r="C7600" s="9"/>
      <c r="D7600" s="9"/>
      <c r="E7600" s="9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  <c r="AF7600" s="8"/>
      <c r="AG7600" s="8"/>
      <c r="AH7600" s="4"/>
    </row>
    <row r="7601" spans="1:34" s="5" customFormat="1">
      <c r="A7601" s="9"/>
      <c r="B7601" s="9"/>
      <c r="C7601" s="9"/>
      <c r="D7601" s="9"/>
      <c r="E7601" s="9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  <c r="AF7601" s="8"/>
      <c r="AG7601" s="8"/>
      <c r="AH7601" s="4"/>
    </row>
    <row r="7602" spans="1:34" s="5" customFormat="1">
      <c r="A7602" s="9"/>
      <c r="B7602" s="9"/>
      <c r="C7602" s="9"/>
      <c r="D7602" s="9"/>
      <c r="E7602" s="9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  <c r="AF7602" s="8"/>
      <c r="AG7602" s="8"/>
      <c r="AH7602" s="4"/>
    </row>
    <row r="7603" spans="1:34" s="5" customFormat="1">
      <c r="A7603" s="9"/>
      <c r="B7603" s="9"/>
      <c r="C7603" s="9"/>
      <c r="D7603" s="9"/>
      <c r="E7603" s="9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  <c r="AF7603" s="8"/>
      <c r="AG7603" s="8"/>
      <c r="AH7603" s="4"/>
    </row>
    <row r="7604" spans="1:34" s="5" customFormat="1">
      <c r="A7604" s="9"/>
      <c r="B7604" s="9"/>
      <c r="C7604" s="9"/>
      <c r="D7604" s="9"/>
      <c r="E7604" s="9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  <c r="AF7604" s="8"/>
      <c r="AG7604" s="8"/>
      <c r="AH7604" s="4"/>
    </row>
    <row r="7605" spans="1:34" s="5" customFormat="1">
      <c r="A7605" s="9"/>
      <c r="B7605" s="9"/>
      <c r="C7605" s="9"/>
      <c r="D7605" s="9"/>
      <c r="E7605" s="9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  <c r="AF7605" s="8"/>
      <c r="AG7605" s="8"/>
      <c r="AH7605" s="4"/>
    </row>
    <row r="7606" spans="1:34" s="5" customFormat="1">
      <c r="A7606" s="9"/>
      <c r="B7606" s="9"/>
      <c r="C7606" s="9"/>
      <c r="D7606" s="9"/>
      <c r="E7606" s="9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  <c r="AF7606" s="8"/>
      <c r="AG7606" s="8"/>
      <c r="AH7606" s="4"/>
    </row>
    <row r="7607" spans="1:34" s="5" customFormat="1">
      <c r="A7607" s="9"/>
      <c r="B7607" s="9"/>
      <c r="C7607" s="9"/>
      <c r="D7607" s="9"/>
      <c r="E7607" s="9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  <c r="AF7607" s="8"/>
      <c r="AG7607" s="8"/>
      <c r="AH7607" s="4"/>
    </row>
    <row r="7608" spans="1:34" s="5" customFormat="1">
      <c r="A7608" s="9"/>
      <c r="B7608" s="9"/>
      <c r="C7608" s="9"/>
      <c r="D7608" s="9"/>
      <c r="E7608" s="9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  <c r="AF7608" s="8"/>
      <c r="AG7608" s="8"/>
      <c r="AH7608" s="4"/>
    </row>
    <row r="7609" spans="1:34" s="5" customFormat="1">
      <c r="A7609" s="9"/>
      <c r="B7609" s="9"/>
      <c r="C7609" s="9"/>
      <c r="D7609" s="9"/>
      <c r="E7609" s="9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  <c r="AF7609" s="8"/>
      <c r="AG7609" s="8"/>
      <c r="AH7609" s="4"/>
    </row>
    <row r="7610" spans="1:34" s="5" customFormat="1">
      <c r="A7610" s="9"/>
      <c r="B7610" s="9"/>
      <c r="C7610" s="9"/>
      <c r="D7610" s="9"/>
      <c r="E7610" s="9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  <c r="AF7610" s="8"/>
      <c r="AG7610" s="8"/>
      <c r="AH7610" s="4"/>
    </row>
    <row r="7611" spans="1:34" s="5" customFormat="1">
      <c r="A7611" s="9"/>
      <c r="B7611" s="9"/>
      <c r="C7611" s="9"/>
      <c r="D7611" s="9"/>
      <c r="E7611" s="9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  <c r="AF7611" s="8"/>
      <c r="AG7611" s="8"/>
      <c r="AH7611" s="4"/>
    </row>
    <row r="7612" spans="1:34" s="5" customFormat="1">
      <c r="A7612" s="9"/>
      <c r="B7612" s="9"/>
      <c r="C7612" s="9"/>
      <c r="D7612" s="9"/>
      <c r="E7612" s="9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  <c r="AF7612" s="8"/>
      <c r="AG7612" s="8"/>
      <c r="AH7612" s="4"/>
    </row>
    <row r="7613" spans="1:34" s="5" customFormat="1">
      <c r="A7613" s="9"/>
      <c r="B7613" s="9"/>
      <c r="C7613" s="9"/>
      <c r="D7613" s="9"/>
      <c r="E7613" s="9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  <c r="AF7613" s="8"/>
      <c r="AG7613" s="8"/>
      <c r="AH7613" s="4"/>
    </row>
    <row r="7614" spans="1:34" s="5" customFormat="1">
      <c r="A7614" s="9"/>
      <c r="B7614" s="9"/>
      <c r="C7614" s="9"/>
      <c r="D7614" s="9"/>
      <c r="E7614" s="9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  <c r="AF7614" s="8"/>
      <c r="AG7614" s="8"/>
      <c r="AH7614" s="4"/>
    </row>
    <row r="7615" spans="1:34" s="5" customFormat="1">
      <c r="A7615" s="9"/>
      <c r="B7615" s="9"/>
      <c r="C7615" s="9"/>
      <c r="D7615" s="9"/>
      <c r="E7615" s="9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  <c r="AF7615" s="8"/>
      <c r="AG7615" s="8"/>
      <c r="AH7615" s="4"/>
    </row>
    <row r="7616" spans="1:34" s="5" customFormat="1">
      <c r="A7616" s="9"/>
      <c r="B7616" s="9"/>
      <c r="C7616" s="9"/>
      <c r="D7616" s="9"/>
      <c r="E7616" s="9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  <c r="AF7616" s="8"/>
      <c r="AG7616" s="8"/>
      <c r="AH7616" s="4"/>
    </row>
    <row r="7617" spans="1:34" s="5" customFormat="1">
      <c r="A7617" s="9"/>
      <c r="B7617" s="9"/>
      <c r="C7617" s="9"/>
      <c r="D7617" s="9"/>
      <c r="E7617" s="9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  <c r="AF7617" s="8"/>
      <c r="AG7617" s="8"/>
      <c r="AH7617" s="4"/>
    </row>
    <row r="7618" spans="1:34" s="5" customFormat="1">
      <c r="A7618" s="9"/>
      <c r="B7618" s="9"/>
      <c r="C7618" s="9"/>
      <c r="D7618" s="9"/>
      <c r="E7618" s="9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  <c r="AF7618" s="8"/>
      <c r="AG7618" s="8"/>
      <c r="AH7618" s="4"/>
    </row>
    <row r="7619" spans="1:34" s="5" customFormat="1">
      <c r="A7619" s="9"/>
      <c r="B7619" s="9"/>
      <c r="C7619" s="9"/>
      <c r="D7619" s="9"/>
      <c r="E7619" s="9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  <c r="AF7619" s="8"/>
      <c r="AG7619" s="8"/>
      <c r="AH7619" s="4"/>
    </row>
    <row r="7620" spans="1:34" s="5" customFormat="1">
      <c r="A7620" s="9"/>
      <c r="B7620" s="9"/>
      <c r="C7620" s="9"/>
      <c r="D7620" s="9"/>
      <c r="E7620" s="9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  <c r="AF7620" s="8"/>
      <c r="AG7620" s="8"/>
      <c r="AH7620" s="4"/>
    </row>
    <row r="7621" spans="1:34" s="5" customFormat="1">
      <c r="A7621" s="9"/>
      <c r="B7621" s="9"/>
      <c r="C7621" s="9"/>
      <c r="D7621" s="9"/>
      <c r="E7621" s="9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  <c r="AF7621" s="8"/>
      <c r="AG7621" s="8"/>
      <c r="AH7621" s="4"/>
    </row>
    <row r="7622" spans="1:34" s="5" customFormat="1">
      <c r="A7622" s="9"/>
      <c r="B7622" s="9"/>
      <c r="C7622" s="9"/>
      <c r="D7622" s="9"/>
      <c r="E7622" s="9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  <c r="AF7622" s="8"/>
      <c r="AG7622" s="8"/>
      <c r="AH7622" s="4"/>
    </row>
    <row r="7623" spans="1:34" s="5" customFormat="1">
      <c r="A7623" s="9"/>
      <c r="B7623" s="9"/>
      <c r="C7623" s="9"/>
      <c r="D7623" s="9"/>
      <c r="E7623" s="9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  <c r="AF7623" s="8"/>
      <c r="AG7623" s="8"/>
      <c r="AH7623" s="4"/>
    </row>
    <row r="7624" spans="1:34" s="5" customFormat="1">
      <c r="A7624" s="9"/>
      <c r="B7624" s="9"/>
      <c r="C7624" s="9"/>
      <c r="D7624" s="9"/>
      <c r="E7624" s="9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  <c r="AF7624" s="8"/>
      <c r="AG7624" s="8"/>
      <c r="AH7624" s="4"/>
    </row>
    <row r="7625" spans="1:34" s="5" customFormat="1">
      <c r="A7625" s="9"/>
      <c r="B7625" s="9"/>
      <c r="C7625" s="9"/>
      <c r="D7625" s="9"/>
      <c r="E7625" s="9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  <c r="AF7625" s="8"/>
      <c r="AG7625" s="8"/>
      <c r="AH7625" s="4"/>
    </row>
    <row r="7626" spans="1:34" s="5" customFormat="1">
      <c r="A7626" s="9"/>
      <c r="B7626" s="9"/>
      <c r="C7626" s="9"/>
      <c r="D7626" s="9"/>
      <c r="E7626" s="9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  <c r="AF7626" s="8"/>
      <c r="AG7626" s="8"/>
      <c r="AH7626" s="4"/>
    </row>
    <row r="7627" spans="1:34" s="5" customFormat="1">
      <c r="A7627" s="9"/>
      <c r="B7627" s="9"/>
      <c r="C7627" s="9"/>
      <c r="D7627" s="9"/>
      <c r="E7627" s="9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  <c r="AF7627" s="8"/>
      <c r="AG7627" s="8"/>
      <c r="AH7627" s="4"/>
    </row>
    <row r="7628" spans="1:34" s="5" customFormat="1">
      <c r="A7628" s="9"/>
      <c r="B7628" s="9"/>
      <c r="C7628" s="9"/>
      <c r="D7628" s="9"/>
      <c r="E7628" s="9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  <c r="AF7628" s="8"/>
      <c r="AG7628" s="8"/>
      <c r="AH7628" s="4"/>
    </row>
    <row r="7629" spans="1:34" s="5" customFormat="1">
      <c r="A7629" s="9"/>
      <c r="B7629" s="9"/>
      <c r="C7629" s="9"/>
      <c r="D7629" s="9"/>
      <c r="E7629" s="9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  <c r="AF7629" s="8"/>
      <c r="AG7629" s="8"/>
      <c r="AH7629" s="4"/>
    </row>
    <row r="7630" spans="1:34" s="5" customFormat="1">
      <c r="A7630" s="9"/>
      <c r="B7630" s="9"/>
      <c r="C7630" s="9"/>
      <c r="D7630" s="9"/>
      <c r="E7630" s="9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  <c r="AF7630" s="8"/>
      <c r="AG7630" s="8"/>
      <c r="AH7630" s="4"/>
    </row>
    <row r="7631" spans="1:34" s="5" customFormat="1">
      <c r="A7631" s="9"/>
      <c r="B7631" s="9"/>
      <c r="C7631" s="9"/>
      <c r="D7631" s="9"/>
      <c r="E7631" s="9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  <c r="AF7631" s="8"/>
      <c r="AG7631" s="8"/>
      <c r="AH7631" s="4"/>
    </row>
    <row r="7632" spans="1:34" s="5" customFormat="1">
      <c r="A7632" s="9"/>
      <c r="B7632" s="9"/>
      <c r="C7632" s="9"/>
      <c r="D7632" s="9"/>
      <c r="E7632" s="9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  <c r="AF7632" s="8"/>
      <c r="AG7632" s="8"/>
      <c r="AH7632" s="4"/>
    </row>
    <row r="7633" spans="1:34" s="5" customFormat="1">
      <c r="A7633" s="9"/>
      <c r="B7633" s="9"/>
      <c r="C7633" s="9"/>
      <c r="D7633" s="9"/>
      <c r="E7633" s="9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  <c r="AF7633" s="8"/>
      <c r="AG7633" s="8"/>
      <c r="AH7633" s="4"/>
    </row>
    <row r="7634" spans="1:34" s="5" customFormat="1">
      <c r="A7634" s="9"/>
      <c r="B7634" s="9"/>
      <c r="C7634" s="9"/>
      <c r="D7634" s="9"/>
      <c r="E7634" s="9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  <c r="AF7634" s="8"/>
      <c r="AG7634" s="8"/>
      <c r="AH7634" s="4"/>
    </row>
    <row r="7635" spans="1:34" s="5" customFormat="1">
      <c r="A7635" s="9"/>
      <c r="B7635" s="9"/>
      <c r="C7635" s="9"/>
      <c r="D7635" s="9"/>
      <c r="E7635" s="9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  <c r="AF7635" s="8"/>
      <c r="AG7635" s="8"/>
      <c r="AH7635" s="4"/>
    </row>
    <row r="7636" spans="1:34" s="5" customFormat="1">
      <c r="A7636" s="9"/>
      <c r="B7636" s="9"/>
      <c r="C7636" s="9"/>
      <c r="D7636" s="9"/>
      <c r="E7636" s="9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  <c r="AF7636" s="8"/>
      <c r="AG7636" s="8"/>
      <c r="AH7636" s="4"/>
    </row>
    <row r="7637" spans="1:34" s="5" customFormat="1">
      <c r="A7637" s="9"/>
      <c r="B7637" s="9"/>
      <c r="C7637" s="9"/>
      <c r="D7637" s="9"/>
      <c r="E7637" s="9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  <c r="AF7637" s="8"/>
      <c r="AG7637" s="8"/>
      <c r="AH7637" s="4"/>
    </row>
    <row r="7638" spans="1:34" s="5" customFormat="1">
      <c r="A7638" s="9"/>
      <c r="B7638" s="9"/>
      <c r="C7638" s="9"/>
      <c r="D7638" s="9"/>
      <c r="E7638" s="9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  <c r="AF7638" s="8"/>
      <c r="AG7638" s="8"/>
      <c r="AH7638" s="4"/>
    </row>
    <row r="7639" spans="1:34" s="5" customFormat="1">
      <c r="A7639" s="9"/>
      <c r="B7639" s="9"/>
      <c r="C7639" s="9"/>
      <c r="D7639" s="9"/>
      <c r="E7639" s="9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  <c r="AF7639" s="8"/>
      <c r="AG7639" s="8"/>
      <c r="AH7639" s="4"/>
    </row>
    <row r="7640" spans="1:34" s="5" customFormat="1">
      <c r="A7640" s="9"/>
      <c r="B7640" s="9"/>
      <c r="C7640" s="9"/>
      <c r="D7640" s="9"/>
      <c r="E7640" s="9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  <c r="AF7640" s="8"/>
      <c r="AG7640" s="8"/>
      <c r="AH7640" s="4"/>
    </row>
    <row r="7641" spans="1:34" s="5" customFormat="1">
      <c r="A7641" s="9"/>
      <c r="B7641" s="9"/>
      <c r="C7641" s="9"/>
      <c r="D7641" s="9"/>
      <c r="E7641" s="9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  <c r="AF7641" s="8"/>
      <c r="AG7641" s="8"/>
      <c r="AH7641" s="4"/>
    </row>
    <row r="7642" spans="1:34" s="5" customFormat="1">
      <c r="A7642" s="9"/>
      <c r="B7642" s="9"/>
      <c r="C7642" s="9"/>
      <c r="D7642" s="9"/>
      <c r="E7642" s="9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  <c r="AF7642" s="8"/>
      <c r="AG7642" s="8"/>
      <c r="AH7642" s="4"/>
    </row>
    <row r="7643" spans="1:34" s="5" customFormat="1">
      <c r="A7643" s="9"/>
      <c r="B7643" s="9"/>
      <c r="C7643" s="9"/>
      <c r="D7643" s="9"/>
      <c r="E7643" s="9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  <c r="AF7643" s="8"/>
      <c r="AG7643" s="8"/>
      <c r="AH7643" s="4"/>
    </row>
    <row r="7644" spans="1:34" s="5" customFormat="1">
      <c r="A7644" s="9"/>
      <c r="B7644" s="9"/>
      <c r="C7644" s="9"/>
      <c r="D7644" s="9"/>
      <c r="E7644" s="9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  <c r="AF7644" s="8"/>
      <c r="AG7644" s="8"/>
      <c r="AH7644" s="4"/>
    </row>
    <row r="7645" spans="1:34" s="5" customFormat="1">
      <c r="A7645" s="9"/>
      <c r="B7645" s="9"/>
      <c r="C7645" s="9"/>
      <c r="D7645" s="9"/>
      <c r="E7645" s="9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  <c r="AF7645" s="8"/>
      <c r="AG7645" s="8"/>
      <c r="AH7645" s="4"/>
    </row>
    <row r="7646" spans="1:34" s="5" customFormat="1">
      <c r="A7646" s="9"/>
      <c r="B7646" s="9"/>
      <c r="C7646" s="9"/>
      <c r="D7646" s="9"/>
      <c r="E7646" s="9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  <c r="AF7646" s="8"/>
      <c r="AG7646" s="8"/>
      <c r="AH7646" s="4"/>
    </row>
    <row r="7647" spans="1:34" s="5" customFormat="1">
      <c r="A7647" s="9"/>
      <c r="B7647" s="9"/>
      <c r="C7647" s="9"/>
      <c r="D7647" s="9"/>
      <c r="E7647" s="9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  <c r="AF7647" s="8"/>
      <c r="AG7647" s="8"/>
      <c r="AH7647" s="4"/>
    </row>
    <row r="7648" spans="1:34" s="5" customFormat="1">
      <c r="A7648" s="9"/>
      <c r="B7648" s="9"/>
      <c r="C7648" s="9"/>
      <c r="D7648" s="9"/>
      <c r="E7648" s="9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  <c r="AF7648" s="8"/>
      <c r="AG7648" s="8"/>
      <c r="AH7648" s="4"/>
    </row>
    <row r="7649" spans="1:34" s="5" customFormat="1">
      <c r="A7649" s="9"/>
      <c r="B7649" s="9"/>
      <c r="C7649" s="9"/>
      <c r="D7649" s="9"/>
      <c r="E7649" s="9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  <c r="AF7649" s="8"/>
      <c r="AG7649" s="8"/>
      <c r="AH7649" s="4"/>
    </row>
    <row r="7650" spans="1:34" s="5" customFormat="1">
      <c r="A7650" s="9"/>
      <c r="B7650" s="9"/>
      <c r="C7650" s="9"/>
      <c r="D7650" s="9"/>
      <c r="E7650" s="9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  <c r="AF7650" s="8"/>
      <c r="AG7650" s="8"/>
      <c r="AH7650" s="4"/>
    </row>
    <row r="7651" spans="1:34" s="5" customFormat="1">
      <c r="A7651" s="9"/>
      <c r="B7651" s="9"/>
      <c r="C7651" s="9"/>
      <c r="D7651" s="9"/>
      <c r="E7651" s="9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  <c r="AF7651" s="8"/>
      <c r="AG7651" s="8"/>
      <c r="AH7651" s="4"/>
    </row>
    <row r="7652" spans="1:34" s="5" customFormat="1">
      <c r="A7652" s="9"/>
      <c r="B7652" s="9"/>
      <c r="C7652" s="9"/>
      <c r="D7652" s="9"/>
      <c r="E7652" s="9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  <c r="AF7652" s="8"/>
      <c r="AG7652" s="8"/>
      <c r="AH7652" s="4"/>
    </row>
    <row r="7653" spans="1:34" s="5" customFormat="1">
      <c r="A7653" s="9"/>
      <c r="B7653" s="9"/>
      <c r="C7653" s="9"/>
      <c r="D7653" s="9"/>
      <c r="E7653" s="9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  <c r="AF7653" s="8"/>
      <c r="AG7653" s="8"/>
      <c r="AH7653" s="4"/>
    </row>
    <row r="7654" spans="1:34" s="5" customFormat="1">
      <c r="A7654" s="9"/>
      <c r="B7654" s="9"/>
      <c r="C7654" s="9"/>
      <c r="D7654" s="9"/>
      <c r="E7654" s="9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  <c r="AF7654" s="8"/>
      <c r="AG7654" s="8"/>
      <c r="AH7654" s="4"/>
    </row>
    <row r="7655" spans="1:34" s="5" customFormat="1">
      <c r="A7655" s="9"/>
      <c r="B7655" s="9"/>
      <c r="C7655" s="9"/>
      <c r="D7655" s="9"/>
      <c r="E7655" s="9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  <c r="AF7655" s="8"/>
      <c r="AG7655" s="8"/>
      <c r="AH7655" s="4"/>
    </row>
    <row r="7656" spans="1:34" s="5" customFormat="1">
      <c r="A7656" s="9"/>
      <c r="B7656" s="9"/>
      <c r="C7656" s="9"/>
      <c r="D7656" s="9"/>
      <c r="E7656" s="9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  <c r="AF7656" s="8"/>
      <c r="AG7656" s="8"/>
      <c r="AH7656" s="4"/>
    </row>
    <row r="7657" spans="1:34" s="5" customFormat="1">
      <c r="A7657" s="9"/>
      <c r="B7657" s="9"/>
      <c r="C7657" s="9"/>
      <c r="D7657" s="9"/>
      <c r="E7657" s="9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  <c r="AF7657" s="8"/>
      <c r="AG7657" s="8"/>
      <c r="AH7657" s="4"/>
    </row>
    <row r="7658" spans="1:34" s="5" customFormat="1">
      <c r="A7658" s="9"/>
      <c r="B7658" s="9"/>
      <c r="C7658" s="9"/>
      <c r="D7658" s="9"/>
      <c r="E7658" s="9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  <c r="AF7658" s="8"/>
      <c r="AG7658" s="8"/>
      <c r="AH7658" s="4"/>
    </row>
    <row r="7659" spans="1:34" s="5" customFormat="1">
      <c r="A7659" s="9"/>
      <c r="B7659" s="9"/>
      <c r="C7659" s="9"/>
      <c r="D7659" s="9"/>
      <c r="E7659" s="9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  <c r="AF7659" s="8"/>
      <c r="AG7659" s="8"/>
      <c r="AH7659" s="4"/>
    </row>
    <row r="7660" spans="1:34" s="5" customFormat="1">
      <c r="A7660" s="9"/>
      <c r="B7660" s="9"/>
      <c r="C7660" s="9"/>
      <c r="D7660" s="9"/>
      <c r="E7660" s="9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  <c r="AF7660" s="8"/>
      <c r="AG7660" s="8"/>
      <c r="AH7660" s="4"/>
    </row>
    <row r="7661" spans="1:34" s="5" customFormat="1">
      <c r="A7661" s="9"/>
      <c r="B7661" s="9"/>
      <c r="C7661" s="9"/>
      <c r="D7661" s="9"/>
      <c r="E7661" s="9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  <c r="AF7661" s="8"/>
      <c r="AG7661" s="8"/>
      <c r="AH7661" s="4"/>
    </row>
    <row r="7662" spans="1:34" s="5" customFormat="1">
      <c r="A7662" s="9"/>
      <c r="B7662" s="9"/>
      <c r="C7662" s="9"/>
      <c r="D7662" s="9"/>
      <c r="E7662" s="9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  <c r="AF7662" s="8"/>
      <c r="AG7662" s="8"/>
      <c r="AH7662" s="4"/>
    </row>
    <row r="7663" spans="1:34" s="5" customFormat="1">
      <c r="A7663" s="9"/>
      <c r="B7663" s="9"/>
      <c r="C7663" s="9"/>
      <c r="D7663" s="9"/>
      <c r="E7663" s="9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  <c r="AF7663" s="8"/>
      <c r="AG7663" s="8"/>
      <c r="AH7663" s="4"/>
    </row>
    <row r="7664" spans="1:34" s="5" customFormat="1">
      <c r="A7664" s="9"/>
      <c r="B7664" s="9"/>
      <c r="C7664" s="9"/>
      <c r="D7664" s="9"/>
      <c r="E7664" s="9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  <c r="AF7664" s="8"/>
      <c r="AG7664" s="8"/>
      <c r="AH7664" s="4"/>
    </row>
    <row r="7665" spans="1:34" s="5" customFormat="1">
      <c r="A7665" s="9"/>
      <c r="B7665" s="9"/>
      <c r="C7665" s="9"/>
      <c r="D7665" s="9"/>
      <c r="E7665" s="9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  <c r="AF7665" s="8"/>
      <c r="AG7665" s="8"/>
      <c r="AH7665" s="4"/>
    </row>
    <row r="7666" spans="1:34" s="5" customFormat="1">
      <c r="A7666" s="9"/>
      <c r="B7666" s="9"/>
      <c r="C7666" s="9"/>
      <c r="D7666" s="9"/>
      <c r="E7666" s="9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  <c r="AF7666" s="8"/>
      <c r="AG7666" s="8"/>
      <c r="AH7666" s="4"/>
    </row>
    <row r="7667" spans="1:34" s="5" customFormat="1">
      <c r="A7667" s="9"/>
      <c r="B7667" s="9"/>
      <c r="C7667" s="9"/>
      <c r="D7667" s="9"/>
      <c r="E7667" s="9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  <c r="AF7667" s="8"/>
      <c r="AG7667" s="8"/>
      <c r="AH7667" s="4"/>
    </row>
    <row r="7668" spans="1:34" s="5" customFormat="1">
      <c r="A7668" s="9"/>
      <c r="B7668" s="9"/>
      <c r="C7668" s="9"/>
      <c r="D7668" s="9"/>
      <c r="E7668" s="9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  <c r="AF7668" s="8"/>
      <c r="AG7668" s="8"/>
      <c r="AH7668" s="4"/>
    </row>
    <row r="7669" spans="1:34" s="5" customFormat="1">
      <c r="A7669" s="9"/>
      <c r="B7669" s="9"/>
      <c r="C7669" s="9"/>
      <c r="D7669" s="9"/>
      <c r="E7669" s="9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  <c r="AF7669" s="8"/>
      <c r="AG7669" s="8"/>
      <c r="AH7669" s="4"/>
    </row>
    <row r="7670" spans="1:34" s="5" customFormat="1">
      <c r="A7670" s="9"/>
      <c r="B7670" s="9"/>
      <c r="C7670" s="9"/>
      <c r="D7670" s="9"/>
      <c r="E7670" s="9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  <c r="AF7670" s="8"/>
      <c r="AG7670" s="8"/>
      <c r="AH7670" s="4"/>
    </row>
    <row r="7671" spans="1:34" s="5" customFormat="1">
      <c r="A7671" s="9"/>
      <c r="B7671" s="9"/>
      <c r="C7671" s="9"/>
      <c r="D7671" s="9"/>
      <c r="E7671" s="9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  <c r="AF7671" s="8"/>
      <c r="AG7671" s="8"/>
      <c r="AH7671" s="4"/>
    </row>
    <row r="7672" spans="1:34" s="5" customFormat="1">
      <c r="A7672" s="9"/>
      <c r="B7672" s="9"/>
      <c r="C7672" s="9"/>
      <c r="D7672" s="9"/>
      <c r="E7672" s="9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  <c r="AF7672" s="8"/>
      <c r="AG7672" s="8"/>
      <c r="AH7672" s="4"/>
    </row>
    <row r="7673" spans="1:34" s="5" customFormat="1">
      <c r="A7673" s="9"/>
      <c r="B7673" s="9"/>
      <c r="C7673" s="9"/>
      <c r="D7673" s="9"/>
      <c r="E7673" s="9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  <c r="AF7673" s="8"/>
      <c r="AG7673" s="8"/>
      <c r="AH7673" s="4"/>
    </row>
    <row r="7674" spans="1:34" s="5" customFormat="1">
      <c r="A7674" s="9"/>
      <c r="B7674" s="9"/>
      <c r="C7674" s="9"/>
      <c r="D7674" s="9"/>
      <c r="E7674" s="9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  <c r="AF7674" s="8"/>
      <c r="AG7674" s="8"/>
      <c r="AH7674" s="4"/>
    </row>
    <row r="7675" spans="1:34" s="5" customFormat="1">
      <c r="A7675" s="9"/>
      <c r="B7675" s="9"/>
      <c r="C7675" s="9"/>
      <c r="D7675" s="9"/>
      <c r="E7675" s="9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  <c r="AF7675" s="8"/>
      <c r="AG7675" s="8"/>
      <c r="AH7675" s="4"/>
    </row>
    <row r="7676" spans="1:34" s="5" customFormat="1">
      <c r="A7676" s="9"/>
      <c r="B7676" s="9"/>
      <c r="C7676" s="9"/>
      <c r="D7676" s="9"/>
      <c r="E7676" s="9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  <c r="AF7676" s="8"/>
      <c r="AG7676" s="8"/>
      <c r="AH7676" s="4"/>
    </row>
    <row r="7677" spans="1:34" s="5" customFormat="1">
      <c r="A7677" s="9"/>
      <c r="B7677" s="9"/>
      <c r="C7677" s="9"/>
      <c r="D7677" s="9"/>
      <c r="E7677" s="9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  <c r="AF7677" s="8"/>
      <c r="AG7677" s="8"/>
      <c r="AH7677" s="4"/>
    </row>
    <row r="7678" spans="1:34" s="5" customFormat="1">
      <c r="A7678" s="9"/>
      <c r="B7678" s="9"/>
      <c r="C7678" s="9"/>
      <c r="D7678" s="9"/>
      <c r="E7678" s="9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  <c r="AF7678" s="8"/>
      <c r="AG7678" s="8"/>
      <c r="AH7678" s="4"/>
    </row>
    <row r="7679" spans="1:34" s="5" customFormat="1">
      <c r="A7679" s="9"/>
      <c r="B7679" s="9"/>
      <c r="C7679" s="9"/>
      <c r="D7679" s="9"/>
      <c r="E7679" s="9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  <c r="AF7679" s="8"/>
      <c r="AG7679" s="8"/>
      <c r="AH7679" s="4"/>
    </row>
    <row r="7680" spans="1:34" s="5" customFormat="1">
      <c r="A7680" s="9"/>
      <c r="B7680" s="9"/>
      <c r="C7680" s="9"/>
      <c r="D7680" s="9"/>
      <c r="E7680" s="9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  <c r="AF7680" s="8"/>
      <c r="AG7680" s="8"/>
      <c r="AH7680" s="4"/>
    </row>
    <row r="7681" spans="1:34" s="5" customFormat="1">
      <c r="A7681" s="9"/>
      <c r="B7681" s="9"/>
      <c r="C7681" s="9"/>
      <c r="D7681" s="9"/>
      <c r="E7681" s="9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  <c r="AF7681" s="8"/>
      <c r="AG7681" s="8"/>
      <c r="AH7681" s="4"/>
    </row>
    <row r="7682" spans="1:34" s="5" customFormat="1">
      <c r="A7682" s="9"/>
      <c r="B7682" s="9"/>
      <c r="C7682" s="9"/>
      <c r="D7682" s="9"/>
      <c r="E7682" s="9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  <c r="AF7682" s="8"/>
      <c r="AG7682" s="8"/>
      <c r="AH7682" s="4"/>
    </row>
    <row r="7683" spans="1:34" s="5" customFormat="1">
      <c r="A7683" s="9"/>
      <c r="B7683" s="9"/>
      <c r="C7683" s="9"/>
      <c r="D7683" s="9"/>
      <c r="E7683" s="9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  <c r="AF7683" s="8"/>
      <c r="AG7683" s="8"/>
      <c r="AH7683" s="4"/>
    </row>
    <row r="7684" spans="1:34" s="5" customFormat="1">
      <c r="A7684" s="9"/>
      <c r="B7684" s="9"/>
      <c r="C7684" s="9"/>
      <c r="D7684" s="9"/>
      <c r="E7684" s="9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  <c r="AF7684" s="8"/>
      <c r="AG7684" s="8"/>
      <c r="AH7684" s="4"/>
    </row>
    <row r="7685" spans="1:34" s="5" customFormat="1">
      <c r="A7685" s="9"/>
      <c r="B7685" s="9"/>
      <c r="C7685" s="9"/>
      <c r="D7685" s="9"/>
      <c r="E7685" s="9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  <c r="AF7685" s="8"/>
      <c r="AG7685" s="8"/>
      <c r="AH7685" s="4"/>
    </row>
    <row r="7686" spans="1:34" s="5" customFormat="1">
      <c r="A7686" s="9"/>
      <c r="B7686" s="9"/>
      <c r="C7686" s="9"/>
      <c r="D7686" s="9"/>
      <c r="E7686" s="9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  <c r="AF7686" s="8"/>
      <c r="AG7686" s="8"/>
      <c r="AH7686" s="4"/>
    </row>
    <row r="7687" spans="1:34" s="5" customFormat="1">
      <c r="A7687" s="9"/>
      <c r="B7687" s="9"/>
      <c r="C7687" s="9"/>
      <c r="D7687" s="9"/>
      <c r="E7687" s="9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  <c r="AF7687" s="8"/>
      <c r="AG7687" s="8"/>
      <c r="AH7687" s="4"/>
    </row>
    <row r="7688" spans="1:34" s="5" customFormat="1">
      <c r="A7688" s="9"/>
      <c r="B7688" s="9"/>
      <c r="C7688" s="9"/>
      <c r="D7688" s="9"/>
      <c r="E7688" s="9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  <c r="AF7688" s="8"/>
      <c r="AG7688" s="8"/>
      <c r="AH7688" s="4"/>
    </row>
    <row r="7689" spans="1:34" s="5" customFormat="1">
      <c r="A7689" s="9"/>
      <c r="B7689" s="9"/>
      <c r="C7689" s="9"/>
      <c r="D7689" s="9"/>
      <c r="E7689" s="9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  <c r="AF7689" s="8"/>
      <c r="AG7689" s="8"/>
      <c r="AH7689" s="4"/>
    </row>
    <row r="7690" spans="1:34" s="5" customFormat="1">
      <c r="A7690" s="9"/>
      <c r="B7690" s="9"/>
      <c r="C7690" s="9"/>
      <c r="D7690" s="9"/>
      <c r="E7690" s="9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  <c r="AF7690" s="8"/>
      <c r="AG7690" s="8"/>
      <c r="AH7690" s="4"/>
    </row>
    <row r="7691" spans="1:34" s="5" customFormat="1">
      <c r="A7691" s="9"/>
      <c r="B7691" s="9"/>
      <c r="C7691" s="9"/>
      <c r="D7691" s="9"/>
      <c r="E7691" s="9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  <c r="AF7691" s="8"/>
      <c r="AG7691" s="8"/>
      <c r="AH7691" s="4"/>
    </row>
    <row r="7692" spans="1:34" s="5" customFormat="1">
      <c r="A7692" s="9"/>
      <c r="B7692" s="9"/>
      <c r="C7692" s="9"/>
      <c r="D7692" s="9"/>
      <c r="E7692" s="9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  <c r="AF7692" s="8"/>
      <c r="AG7692" s="8"/>
      <c r="AH7692" s="4"/>
    </row>
    <row r="7693" spans="1:34" s="5" customFormat="1">
      <c r="A7693" s="9"/>
      <c r="B7693" s="9"/>
      <c r="C7693" s="9"/>
      <c r="D7693" s="9"/>
      <c r="E7693" s="9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  <c r="AF7693" s="8"/>
      <c r="AG7693" s="8"/>
      <c r="AH7693" s="4"/>
    </row>
    <row r="7694" spans="1:34" s="5" customFormat="1">
      <c r="A7694" s="9"/>
      <c r="B7694" s="9"/>
      <c r="C7694" s="9"/>
      <c r="D7694" s="9"/>
      <c r="E7694" s="9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  <c r="AF7694" s="8"/>
      <c r="AG7694" s="8"/>
      <c r="AH7694" s="4"/>
    </row>
    <row r="7695" spans="1:34" s="5" customFormat="1">
      <c r="A7695" s="9"/>
      <c r="B7695" s="9"/>
      <c r="C7695" s="9"/>
      <c r="D7695" s="9"/>
      <c r="E7695" s="9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  <c r="AF7695" s="8"/>
      <c r="AG7695" s="8"/>
      <c r="AH7695" s="4"/>
    </row>
    <row r="7696" spans="1:34" s="5" customFormat="1">
      <c r="A7696" s="9"/>
      <c r="B7696" s="9"/>
      <c r="C7696" s="9"/>
      <c r="D7696" s="9"/>
      <c r="E7696" s="9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  <c r="AF7696" s="8"/>
      <c r="AG7696" s="8"/>
      <c r="AH7696" s="4"/>
    </row>
    <row r="7697" spans="1:34" s="5" customFormat="1">
      <c r="A7697" s="9"/>
      <c r="B7697" s="9"/>
      <c r="C7697" s="9"/>
      <c r="D7697" s="9"/>
      <c r="E7697" s="9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  <c r="AF7697" s="8"/>
      <c r="AG7697" s="8"/>
      <c r="AH7697" s="4"/>
    </row>
    <row r="7698" spans="1:34" s="5" customFormat="1">
      <c r="A7698" s="9"/>
      <c r="B7698" s="9"/>
      <c r="C7698" s="9"/>
      <c r="D7698" s="9"/>
      <c r="E7698" s="9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  <c r="AF7698" s="8"/>
      <c r="AG7698" s="8"/>
      <c r="AH7698" s="4"/>
    </row>
    <row r="7699" spans="1:34" s="5" customFormat="1">
      <c r="A7699" s="9"/>
      <c r="B7699" s="9"/>
      <c r="C7699" s="9"/>
      <c r="D7699" s="9"/>
      <c r="E7699" s="9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  <c r="AF7699" s="8"/>
      <c r="AG7699" s="8"/>
      <c r="AH7699" s="4"/>
    </row>
    <row r="7700" spans="1:34" s="5" customFormat="1">
      <c r="A7700" s="9"/>
      <c r="B7700" s="9"/>
      <c r="C7700" s="9"/>
      <c r="D7700" s="9"/>
      <c r="E7700" s="9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  <c r="AF7700" s="8"/>
      <c r="AG7700" s="8"/>
      <c r="AH7700" s="4"/>
    </row>
    <row r="7701" spans="1:34" s="5" customFormat="1">
      <c r="A7701" s="9"/>
      <c r="B7701" s="9"/>
      <c r="C7701" s="9"/>
      <c r="D7701" s="9"/>
      <c r="E7701" s="9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  <c r="AF7701" s="8"/>
      <c r="AG7701" s="8"/>
      <c r="AH7701" s="4"/>
    </row>
    <row r="7702" spans="1:34" s="5" customFormat="1">
      <c r="A7702" s="9"/>
      <c r="B7702" s="9"/>
      <c r="C7702" s="9"/>
      <c r="D7702" s="9"/>
      <c r="E7702" s="9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  <c r="AF7702" s="8"/>
      <c r="AG7702" s="8"/>
      <c r="AH7702" s="4"/>
    </row>
    <row r="7703" spans="1:34" s="5" customFormat="1">
      <c r="A7703" s="9"/>
      <c r="B7703" s="9"/>
      <c r="C7703" s="9"/>
      <c r="D7703" s="9"/>
      <c r="E7703" s="9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  <c r="AF7703" s="8"/>
      <c r="AG7703" s="8"/>
      <c r="AH7703" s="4"/>
    </row>
    <row r="7704" spans="1:34" s="5" customFormat="1">
      <c r="A7704" s="9"/>
      <c r="B7704" s="9"/>
      <c r="C7704" s="9"/>
      <c r="D7704" s="9"/>
      <c r="E7704" s="9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  <c r="AF7704" s="8"/>
      <c r="AG7704" s="8"/>
      <c r="AH7704" s="4"/>
    </row>
    <row r="7705" spans="1:34" s="5" customFormat="1">
      <c r="A7705" s="9"/>
      <c r="B7705" s="9"/>
      <c r="C7705" s="9"/>
      <c r="D7705" s="9"/>
      <c r="E7705" s="9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  <c r="AF7705" s="8"/>
      <c r="AG7705" s="8"/>
      <c r="AH7705" s="4"/>
    </row>
    <row r="7706" spans="1:34" s="5" customFormat="1">
      <c r="A7706" s="9"/>
      <c r="B7706" s="9"/>
      <c r="C7706" s="9"/>
      <c r="D7706" s="9"/>
      <c r="E7706" s="9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  <c r="AF7706" s="8"/>
      <c r="AG7706" s="8"/>
      <c r="AH7706" s="4"/>
    </row>
    <row r="7707" spans="1:34" s="5" customFormat="1">
      <c r="A7707" s="9"/>
      <c r="B7707" s="9"/>
      <c r="C7707" s="9"/>
      <c r="D7707" s="9"/>
      <c r="E7707" s="9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  <c r="AF7707" s="8"/>
      <c r="AG7707" s="8"/>
      <c r="AH7707" s="4"/>
    </row>
    <row r="7708" spans="1:34" s="5" customFormat="1">
      <c r="A7708" s="9"/>
      <c r="B7708" s="9"/>
      <c r="C7708" s="9"/>
      <c r="D7708" s="9"/>
      <c r="E7708" s="9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  <c r="AF7708" s="8"/>
      <c r="AG7708" s="8"/>
      <c r="AH7708" s="4"/>
    </row>
    <row r="7709" spans="1:34" s="5" customFormat="1">
      <c r="A7709" s="9"/>
      <c r="B7709" s="9"/>
      <c r="C7709" s="9"/>
      <c r="D7709" s="9"/>
      <c r="E7709" s="9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  <c r="AF7709" s="8"/>
      <c r="AG7709" s="8"/>
      <c r="AH7709" s="4"/>
    </row>
    <row r="7710" spans="1:34" s="5" customFormat="1">
      <c r="A7710" s="9"/>
      <c r="B7710" s="9"/>
      <c r="C7710" s="9"/>
      <c r="D7710" s="9"/>
      <c r="E7710" s="9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  <c r="AF7710" s="8"/>
      <c r="AG7710" s="8"/>
      <c r="AH7710" s="4"/>
    </row>
    <row r="7711" spans="1:34" s="5" customFormat="1">
      <c r="A7711" s="9"/>
      <c r="B7711" s="9"/>
      <c r="C7711" s="9"/>
      <c r="D7711" s="9"/>
      <c r="E7711" s="9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  <c r="AF7711" s="8"/>
      <c r="AG7711" s="8"/>
      <c r="AH7711" s="4"/>
    </row>
    <row r="7712" spans="1:34" s="5" customFormat="1">
      <c r="A7712" s="9"/>
      <c r="B7712" s="9"/>
      <c r="C7712" s="9"/>
      <c r="D7712" s="9"/>
      <c r="E7712" s="9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  <c r="AF7712" s="8"/>
      <c r="AG7712" s="8"/>
      <c r="AH7712" s="4"/>
    </row>
    <row r="7713" spans="1:34" s="5" customFormat="1">
      <c r="A7713" s="9"/>
      <c r="B7713" s="9"/>
      <c r="C7713" s="9"/>
      <c r="D7713" s="9"/>
      <c r="E7713" s="9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  <c r="AF7713" s="8"/>
      <c r="AG7713" s="8"/>
      <c r="AH7713" s="4"/>
    </row>
    <row r="7714" spans="1:34" s="5" customFormat="1">
      <c r="A7714" s="9"/>
      <c r="B7714" s="9"/>
      <c r="C7714" s="9"/>
      <c r="D7714" s="9"/>
      <c r="E7714" s="9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  <c r="AF7714" s="8"/>
      <c r="AG7714" s="8"/>
      <c r="AH7714" s="4"/>
    </row>
    <row r="7715" spans="1:34" s="5" customFormat="1">
      <c r="A7715" s="9"/>
      <c r="B7715" s="9"/>
      <c r="C7715" s="9"/>
      <c r="D7715" s="9"/>
      <c r="E7715" s="9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  <c r="AF7715" s="8"/>
      <c r="AG7715" s="8"/>
      <c r="AH7715" s="4"/>
    </row>
    <row r="7716" spans="1:34" s="5" customFormat="1">
      <c r="A7716" s="9"/>
      <c r="B7716" s="9"/>
      <c r="C7716" s="9"/>
      <c r="D7716" s="9"/>
      <c r="E7716" s="9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  <c r="AF7716" s="8"/>
      <c r="AG7716" s="8"/>
      <c r="AH7716" s="4"/>
    </row>
    <row r="7717" spans="1:34" s="5" customFormat="1">
      <c r="A7717" s="9"/>
      <c r="B7717" s="9"/>
      <c r="C7717" s="9"/>
      <c r="D7717" s="9"/>
      <c r="E7717" s="9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  <c r="AF7717" s="8"/>
      <c r="AG7717" s="8"/>
      <c r="AH7717" s="4"/>
    </row>
    <row r="7718" spans="1:34" s="5" customFormat="1">
      <c r="A7718" s="9"/>
      <c r="B7718" s="9"/>
      <c r="C7718" s="9"/>
      <c r="D7718" s="9"/>
      <c r="E7718" s="9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  <c r="AF7718" s="8"/>
      <c r="AG7718" s="8"/>
      <c r="AH7718" s="4"/>
    </row>
    <row r="7719" spans="1:34" s="5" customFormat="1">
      <c r="A7719" s="9"/>
      <c r="B7719" s="9"/>
      <c r="C7719" s="9"/>
      <c r="D7719" s="9"/>
      <c r="E7719" s="9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  <c r="AF7719" s="8"/>
      <c r="AG7719" s="8"/>
      <c r="AH7719" s="4"/>
    </row>
    <row r="7720" spans="1:34" s="5" customFormat="1">
      <c r="A7720" s="9"/>
      <c r="B7720" s="9"/>
      <c r="C7720" s="9"/>
      <c r="D7720" s="9"/>
      <c r="E7720" s="9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  <c r="AF7720" s="8"/>
      <c r="AG7720" s="8"/>
      <c r="AH7720" s="4"/>
    </row>
    <row r="7721" spans="1:34" s="5" customFormat="1">
      <c r="A7721" s="9"/>
      <c r="B7721" s="9"/>
      <c r="C7721" s="9"/>
      <c r="D7721" s="9"/>
      <c r="E7721" s="9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  <c r="AF7721" s="8"/>
      <c r="AG7721" s="8"/>
      <c r="AH7721" s="4"/>
    </row>
    <row r="7722" spans="1:34" s="5" customFormat="1">
      <c r="A7722" s="9"/>
      <c r="B7722" s="9"/>
      <c r="C7722" s="9"/>
      <c r="D7722" s="9"/>
      <c r="E7722" s="9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  <c r="AF7722" s="8"/>
      <c r="AG7722" s="8"/>
      <c r="AH7722" s="4"/>
    </row>
    <row r="7723" spans="1:34" s="5" customFormat="1">
      <c r="A7723" s="9"/>
      <c r="B7723" s="9"/>
      <c r="C7723" s="9"/>
      <c r="D7723" s="9"/>
      <c r="E7723" s="9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  <c r="AF7723" s="8"/>
      <c r="AG7723" s="8"/>
      <c r="AH7723" s="4"/>
    </row>
    <row r="7724" spans="1:34" s="5" customFormat="1">
      <c r="A7724" s="9"/>
      <c r="B7724" s="9"/>
      <c r="C7724" s="9"/>
      <c r="D7724" s="9"/>
      <c r="E7724" s="9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  <c r="AF7724" s="8"/>
      <c r="AG7724" s="8"/>
      <c r="AH7724" s="4"/>
    </row>
    <row r="7725" spans="1:34" s="5" customFormat="1">
      <c r="A7725" s="9"/>
      <c r="B7725" s="9"/>
      <c r="C7725" s="9"/>
      <c r="D7725" s="9"/>
      <c r="E7725" s="9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  <c r="AF7725" s="8"/>
      <c r="AG7725" s="8"/>
      <c r="AH7725" s="4"/>
    </row>
    <row r="7726" spans="1:34" s="5" customFormat="1">
      <c r="A7726" s="9"/>
      <c r="B7726" s="9"/>
      <c r="C7726" s="9"/>
      <c r="D7726" s="9"/>
      <c r="E7726" s="9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  <c r="AF7726" s="8"/>
      <c r="AG7726" s="8"/>
      <c r="AH7726" s="4"/>
    </row>
    <row r="7727" spans="1:34" s="5" customFormat="1">
      <c r="A7727" s="9"/>
      <c r="B7727" s="9"/>
      <c r="C7727" s="9"/>
      <c r="D7727" s="9"/>
      <c r="E7727" s="9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  <c r="AF7727" s="8"/>
      <c r="AG7727" s="8"/>
      <c r="AH7727" s="4"/>
    </row>
    <row r="7728" spans="1:34" s="5" customFormat="1">
      <c r="A7728" s="9"/>
      <c r="B7728" s="9"/>
      <c r="C7728" s="9"/>
      <c r="D7728" s="9"/>
      <c r="E7728" s="9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  <c r="AF7728" s="8"/>
      <c r="AG7728" s="8"/>
      <c r="AH7728" s="4"/>
    </row>
    <row r="7729" spans="1:34" s="5" customFormat="1">
      <c r="A7729" s="9"/>
      <c r="B7729" s="9"/>
      <c r="C7729" s="9"/>
      <c r="D7729" s="9"/>
      <c r="E7729" s="9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  <c r="AF7729" s="8"/>
      <c r="AG7729" s="8"/>
      <c r="AH7729" s="4"/>
    </row>
    <row r="7730" spans="1:34" s="5" customFormat="1">
      <c r="A7730" s="9"/>
      <c r="B7730" s="9"/>
      <c r="C7730" s="9"/>
      <c r="D7730" s="9"/>
      <c r="E7730" s="9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  <c r="AF7730" s="8"/>
      <c r="AG7730" s="8"/>
      <c r="AH7730" s="4"/>
    </row>
    <row r="7731" spans="1:34" s="5" customFormat="1">
      <c r="A7731" s="9"/>
      <c r="B7731" s="9"/>
      <c r="C7731" s="9"/>
      <c r="D7731" s="9"/>
      <c r="E7731" s="9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  <c r="AF7731" s="8"/>
      <c r="AG7731" s="8"/>
      <c r="AH7731" s="4"/>
    </row>
    <row r="7732" spans="1:34" s="5" customFormat="1">
      <c r="A7732" s="9"/>
      <c r="B7732" s="9"/>
      <c r="C7732" s="9"/>
      <c r="D7732" s="9"/>
      <c r="E7732" s="9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  <c r="AF7732" s="8"/>
      <c r="AG7732" s="8"/>
      <c r="AH7732" s="4"/>
    </row>
    <row r="7733" spans="1:34" s="5" customFormat="1">
      <c r="A7733" s="9"/>
      <c r="B7733" s="9"/>
      <c r="C7733" s="9"/>
      <c r="D7733" s="9"/>
      <c r="E7733" s="9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  <c r="AF7733" s="8"/>
      <c r="AG7733" s="8"/>
      <c r="AH7733" s="4"/>
    </row>
    <row r="7734" spans="1:34" s="5" customFormat="1">
      <c r="A7734" s="9"/>
      <c r="B7734" s="9"/>
      <c r="C7734" s="9"/>
      <c r="D7734" s="9"/>
      <c r="E7734" s="9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  <c r="AF7734" s="8"/>
      <c r="AG7734" s="8"/>
      <c r="AH7734" s="4"/>
    </row>
    <row r="7735" spans="1:34" s="5" customFormat="1">
      <c r="A7735" s="9"/>
      <c r="B7735" s="9"/>
      <c r="C7735" s="9"/>
      <c r="D7735" s="9"/>
      <c r="E7735" s="9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  <c r="AF7735" s="8"/>
      <c r="AG7735" s="8"/>
      <c r="AH7735" s="4"/>
    </row>
    <row r="7736" spans="1:34" s="5" customFormat="1">
      <c r="A7736" s="9"/>
      <c r="B7736" s="9"/>
      <c r="C7736" s="9"/>
      <c r="D7736" s="9"/>
      <c r="E7736" s="9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  <c r="AF7736" s="8"/>
      <c r="AG7736" s="8"/>
      <c r="AH7736" s="4"/>
    </row>
    <row r="7737" spans="1:34" s="5" customFormat="1">
      <c r="A7737" s="9"/>
      <c r="B7737" s="9"/>
      <c r="C7737" s="9"/>
      <c r="D7737" s="9"/>
      <c r="E7737" s="9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  <c r="AF7737" s="8"/>
      <c r="AG7737" s="8"/>
      <c r="AH7737" s="4"/>
    </row>
    <row r="7738" spans="1:34" s="5" customFormat="1">
      <c r="A7738" s="9"/>
      <c r="B7738" s="9"/>
      <c r="C7738" s="9"/>
      <c r="D7738" s="9"/>
      <c r="E7738" s="9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  <c r="AF7738" s="8"/>
      <c r="AG7738" s="8"/>
      <c r="AH7738" s="4"/>
    </row>
    <row r="7739" spans="1:34" s="5" customFormat="1">
      <c r="A7739" s="9"/>
      <c r="B7739" s="9"/>
      <c r="C7739" s="9"/>
      <c r="D7739" s="9"/>
      <c r="E7739" s="9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  <c r="AF7739" s="8"/>
      <c r="AG7739" s="8"/>
      <c r="AH7739" s="4"/>
    </row>
    <row r="7740" spans="1:34" s="5" customFormat="1">
      <c r="A7740" s="9"/>
      <c r="B7740" s="9"/>
      <c r="C7740" s="9"/>
      <c r="D7740" s="9"/>
      <c r="E7740" s="9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  <c r="AF7740" s="8"/>
      <c r="AG7740" s="8"/>
      <c r="AH7740" s="4"/>
    </row>
    <row r="7741" spans="1:34" s="5" customFormat="1">
      <c r="A7741" s="9"/>
      <c r="B7741" s="9"/>
      <c r="C7741" s="9"/>
      <c r="D7741" s="9"/>
      <c r="E7741" s="9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  <c r="AF7741" s="8"/>
      <c r="AG7741" s="8"/>
      <c r="AH7741" s="4"/>
    </row>
    <row r="7742" spans="1:34" s="5" customFormat="1">
      <c r="A7742" s="9"/>
      <c r="B7742" s="9"/>
      <c r="C7742" s="9"/>
      <c r="D7742" s="9"/>
      <c r="E7742" s="9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  <c r="AF7742" s="8"/>
      <c r="AG7742" s="8"/>
      <c r="AH7742" s="4"/>
    </row>
    <row r="7743" spans="1:34" s="5" customFormat="1">
      <c r="A7743" s="9"/>
      <c r="B7743" s="9"/>
      <c r="C7743" s="9"/>
      <c r="D7743" s="9"/>
      <c r="E7743" s="9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  <c r="AF7743" s="8"/>
      <c r="AG7743" s="8"/>
      <c r="AH7743" s="4"/>
    </row>
    <row r="7744" spans="1:34" s="5" customFormat="1">
      <c r="A7744" s="9"/>
      <c r="B7744" s="9"/>
      <c r="C7744" s="9"/>
      <c r="D7744" s="9"/>
      <c r="E7744" s="9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  <c r="AF7744" s="8"/>
      <c r="AG7744" s="8"/>
      <c r="AH7744" s="4"/>
    </row>
    <row r="7745" spans="1:34" s="5" customFormat="1">
      <c r="A7745" s="9"/>
      <c r="B7745" s="9"/>
      <c r="C7745" s="9"/>
      <c r="D7745" s="9"/>
      <c r="E7745" s="9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  <c r="AF7745" s="8"/>
      <c r="AG7745" s="8"/>
      <c r="AH7745" s="4"/>
    </row>
    <row r="7746" spans="1:34" s="5" customFormat="1">
      <c r="A7746" s="9"/>
      <c r="B7746" s="9"/>
      <c r="C7746" s="9"/>
      <c r="D7746" s="9"/>
      <c r="E7746" s="9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  <c r="AF7746" s="8"/>
      <c r="AG7746" s="8"/>
      <c r="AH7746" s="4"/>
    </row>
    <row r="7747" spans="1:34" s="5" customFormat="1">
      <c r="A7747" s="9"/>
      <c r="B7747" s="9"/>
      <c r="C7747" s="9"/>
      <c r="D7747" s="9"/>
      <c r="E7747" s="9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  <c r="AF7747" s="8"/>
      <c r="AG7747" s="8"/>
      <c r="AH7747" s="4"/>
    </row>
    <row r="7748" spans="1:34" s="5" customFormat="1">
      <c r="A7748" s="9"/>
      <c r="B7748" s="9"/>
      <c r="C7748" s="9"/>
      <c r="D7748" s="9"/>
      <c r="E7748" s="9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  <c r="AF7748" s="8"/>
      <c r="AG7748" s="8"/>
      <c r="AH7748" s="4"/>
    </row>
    <row r="7749" spans="1:34" s="5" customFormat="1">
      <c r="A7749" s="9"/>
      <c r="B7749" s="9"/>
      <c r="C7749" s="9"/>
      <c r="D7749" s="9"/>
      <c r="E7749" s="9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  <c r="AF7749" s="8"/>
      <c r="AG7749" s="8"/>
      <c r="AH7749" s="4"/>
    </row>
    <row r="7750" spans="1:34" s="5" customFormat="1">
      <c r="A7750" s="9"/>
      <c r="B7750" s="9"/>
      <c r="C7750" s="9"/>
      <c r="D7750" s="9"/>
      <c r="E7750" s="9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  <c r="AF7750" s="8"/>
      <c r="AG7750" s="8"/>
      <c r="AH7750" s="4"/>
    </row>
    <row r="7751" spans="1:34" s="5" customFormat="1">
      <c r="A7751" s="9"/>
      <c r="B7751" s="9"/>
      <c r="C7751" s="9"/>
      <c r="D7751" s="9"/>
      <c r="E7751" s="9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  <c r="AF7751" s="8"/>
      <c r="AG7751" s="8"/>
      <c r="AH7751" s="4"/>
    </row>
    <row r="7752" spans="1:34" s="5" customFormat="1">
      <c r="A7752" s="9"/>
      <c r="B7752" s="9"/>
      <c r="C7752" s="9"/>
      <c r="D7752" s="9"/>
      <c r="E7752" s="9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  <c r="AF7752" s="8"/>
      <c r="AG7752" s="8"/>
      <c r="AH7752" s="4"/>
    </row>
    <row r="7753" spans="1:34" s="5" customFormat="1">
      <c r="A7753" s="9"/>
      <c r="B7753" s="9"/>
      <c r="C7753" s="9"/>
      <c r="D7753" s="9"/>
      <c r="E7753" s="9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  <c r="AF7753" s="8"/>
      <c r="AG7753" s="8"/>
      <c r="AH7753" s="4"/>
    </row>
    <row r="7754" spans="1:34" s="5" customFormat="1">
      <c r="A7754" s="9"/>
      <c r="B7754" s="9"/>
      <c r="C7754" s="9"/>
      <c r="D7754" s="9"/>
      <c r="E7754" s="9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  <c r="AF7754" s="8"/>
      <c r="AG7754" s="8"/>
      <c r="AH7754" s="4"/>
    </row>
    <row r="7755" spans="1:34" s="5" customFormat="1">
      <c r="A7755" s="9"/>
      <c r="B7755" s="9"/>
      <c r="C7755" s="9"/>
      <c r="D7755" s="9"/>
      <c r="E7755" s="9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  <c r="AF7755" s="8"/>
      <c r="AG7755" s="8"/>
      <c r="AH7755" s="4"/>
    </row>
    <row r="7756" spans="1:34" s="5" customFormat="1">
      <c r="A7756" s="9"/>
      <c r="B7756" s="9"/>
      <c r="C7756" s="9"/>
      <c r="D7756" s="9"/>
      <c r="E7756" s="9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  <c r="AF7756" s="8"/>
      <c r="AG7756" s="8"/>
      <c r="AH7756" s="4"/>
    </row>
    <row r="7757" spans="1:34" s="5" customFormat="1">
      <c r="A7757" s="9"/>
      <c r="B7757" s="9"/>
      <c r="C7757" s="9"/>
      <c r="D7757" s="9"/>
      <c r="E7757" s="9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  <c r="AF7757" s="8"/>
      <c r="AG7757" s="8"/>
      <c r="AH7757" s="4"/>
    </row>
    <row r="7758" spans="1:34" s="5" customFormat="1">
      <c r="A7758" s="9"/>
      <c r="B7758" s="9"/>
      <c r="C7758" s="9"/>
      <c r="D7758" s="9"/>
      <c r="E7758" s="9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  <c r="AF7758" s="8"/>
      <c r="AG7758" s="8"/>
      <c r="AH7758" s="4"/>
    </row>
    <row r="7759" spans="1:34" s="5" customFormat="1">
      <c r="A7759" s="9"/>
      <c r="B7759" s="9"/>
      <c r="C7759" s="9"/>
      <c r="D7759" s="9"/>
      <c r="E7759" s="9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  <c r="AF7759" s="8"/>
      <c r="AG7759" s="8"/>
      <c r="AH7759" s="4"/>
    </row>
    <row r="7760" spans="1:34" s="5" customFormat="1">
      <c r="A7760" s="9"/>
      <c r="B7760" s="9"/>
      <c r="C7760" s="9"/>
      <c r="D7760" s="9"/>
      <c r="E7760" s="9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  <c r="AF7760" s="8"/>
      <c r="AG7760" s="8"/>
      <c r="AH7760" s="4"/>
    </row>
    <row r="7761" spans="1:34" s="5" customFormat="1">
      <c r="A7761" s="9"/>
      <c r="B7761" s="9"/>
      <c r="C7761" s="9"/>
      <c r="D7761" s="9"/>
      <c r="E7761" s="9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  <c r="AF7761" s="8"/>
      <c r="AG7761" s="8"/>
      <c r="AH7761" s="4"/>
    </row>
    <row r="7762" spans="1:34" s="5" customFormat="1">
      <c r="A7762" s="9"/>
      <c r="B7762" s="9"/>
      <c r="C7762" s="9"/>
      <c r="D7762" s="9"/>
      <c r="E7762" s="9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  <c r="AF7762" s="8"/>
      <c r="AG7762" s="8"/>
      <c r="AH7762" s="4"/>
    </row>
    <row r="7763" spans="1:34" s="5" customFormat="1">
      <c r="A7763" s="9"/>
      <c r="B7763" s="9"/>
      <c r="C7763" s="9"/>
      <c r="D7763" s="9"/>
      <c r="E7763" s="9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  <c r="AF7763" s="8"/>
      <c r="AG7763" s="8"/>
      <c r="AH7763" s="4"/>
    </row>
    <row r="7764" spans="1:34" s="5" customFormat="1">
      <c r="A7764" s="9"/>
      <c r="B7764" s="9"/>
      <c r="C7764" s="9"/>
      <c r="D7764" s="9"/>
      <c r="E7764" s="9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  <c r="AF7764" s="8"/>
      <c r="AG7764" s="8"/>
      <c r="AH7764" s="4"/>
    </row>
    <row r="7765" spans="1:34" s="5" customFormat="1">
      <c r="A7765" s="9"/>
      <c r="B7765" s="9"/>
      <c r="C7765" s="9"/>
      <c r="D7765" s="9"/>
      <c r="E7765" s="9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  <c r="AF7765" s="8"/>
      <c r="AG7765" s="8"/>
      <c r="AH7765" s="4"/>
    </row>
    <row r="7766" spans="1:34" s="5" customFormat="1">
      <c r="A7766" s="9"/>
      <c r="B7766" s="9"/>
      <c r="C7766" s="9"/>
      <c r="D7766" s="9"/>
      <c r="E7766" s="9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  <c r="AF7766" s="8"/>
      <c r="AG7766" s="8"/>
      <c r="AH7766" s="4"/>
    </row>
    <row r="7767" spans="1:34" s="5" customFormat="1">
      <c r="A7767" s="9"/>
      <c r="B7767" s="9"/>
      <c r="C7767" s="9"/>
      <c r="D7767" s="9"/>
      <c r="E7767" s="9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  <c r="AF7767" s="8"/>
      <c r="AG7767" s="8"/>
      <c r="AH7767" s="4"/>
    </row>
    <row r="7768" spans="1:34" s="5" customFormat="1">
      <c r="A7768" s="9"/>
      <c r="B7768" s="9"/>
      <c r="C7768" s="9"/>
      <c r="D7768" s="9"/>
      <c r="E7768" s="9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  <c r="AF7768" s="8"/>
      <c r="AG7768" s="8"/>
      <c r="AH7768" s="4"/>
    </row>
    <row r="7769" spans="1:34" s="5" customFormat="1">
      <c r="A7769" s="9"/>
      <c r="B7769" s="9"/>
      <c r="C7769" s="9"/>
      <c r="D7769" s="9"/>
      <c r="E7769" s="9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  <c r="AF7769" s="8"/>
      <c r="AG7769" s="8"/>
      <c r="AH7769" s="4"/>
    </row>
    <row r="7770" spans="1:34" s="5" customFormat="1">
      <c r="A7770" s="9"/>
      <c r="B7770" s="9"/>
      <c r="C7770" s="9"/>
      <c r="D7770" s="9"/>
      <c r="E7770" s="9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  <c r="AF7770" s="8"/>
      <c r="AG7770" s="8"/>
      <c r="AH7770" s="4"/>
    </row>
    <row r="7771" spans="1:34" s="5" customFormat="1">
      <c r="A7771" s="9"/>
      <c r="B7771" s="9"/>
      <c r="C7771" s="9"/>
      <c r="D7771" s="9"/>
      <c r="E7771" s="9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  <c r="AF7771" s="8"/>
      <c r="AG7771" s="8"/>
      <c r="AH7771" s="4"/>
    </row>
    <row r="7772" spans="1:34" s="5" customFormat="1">
      <c r="A7772" s="9"/>
      <c r="B7772" s="9"/>
      <c r="C7772" s="9"/>
      <c r="D7772" s="9"/>
      <c r="E7772" s="9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  <c r="AF7772" s="8"/>
      <c r="AG7772" s="8"/>
      <c r="AH7772" s="4"/>
    </row>
    <row r="7773" spans="1:34" s="5" customFormat="1">
      <c r="A7773" s="9"/>
      <c r="B7773" s="9"/>
      <c r="C7773" s="9"/>
      <c r="D7773" s="9"/>
      <c r="E7773" s="9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  <c r="AF7773" s="8"/>
      <c r="AG7773" s="8"/>
      <c r="AH7773" s="4"/>
    </row>
    <row r="7774" spans="1:34" s="5" customFormat="1">
      <c r="A7774" s="9"/>
      <c r="B7774" s="9"/>
      <c r="C7774" s="9"/>
      <c r="D7774" s="9"/>
      <c r="E7774" s="9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  <c r="AF7774" s="8"/>
      <c r="AG7774" s="8"/>
      <c r="AH7774" s="4"/>
    </row>
    <row r="7775" spans="1:34" s="5" customFormat="1">
      <c r="A7775" s="9"/>
      <c r="B7775" s="9"/>
      <c r="C7775" s="9"/>
      <c r="D7775" s="9"/>
      <c r="E7775" s="9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  <c r="AF7775" s="8"/>
      <c r="AG7775" s="8"/>
      <c r="AH7775" s="4"/>
    </row>
    <row r="7776" spans="1:34" s="5" customFormat="1">
      <c r="A7776" s="9"/>
      <c r="B7776" s="9"/>
      <c r="C7776" s="9"/>
      <c r="D7776" s="9"/>
      <c r="E7776" s="9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  <c r="AF7776" s="8"/>
      <c r="AG7776" s="8"/>
      <c r="AH7776" s="4"/>
    </row>
    <row r="7777" spans="1:34" s="5" customFormat="1">
      <c r="A7777" s="9"/>
      <c r="B7777" s="9"/>
      <c r="C7777" s="9"/>
      <c r="D7777" s="9"/>
      <c r="E7777" s="9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  <c r="AF7777" s="8"/>
      <c r="AG7777" s="8"/>
      <c r="AH7777" s="4"/>
    </row>
    <row r="7778" spans="1:34" s="5" customFormat="1">
      <c r="A7778" s="9"/>
      <c r="B7778" s="9"/>
      <c r="C7778" s="9"/>
      <c r="D7778" s="9"/>
      <c r="E7778" s="9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  <c r="AF7778" s="8"/>
      <c r="AG7778" s="8"/>
      <c r="AH7778" s="4"/>
    </row>
    <row r="7779" spans="1:34" s="5" customFormat="1">
      <c r="A7779" s="9"/>
      <c r="B7779" s="9"/>
      <c r="C7779" s="9"/>
      <c r="D7779" s="9"/>
      <c r="E7779" s="9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  <c r="AF7779" s="8"/>
      <c r="AG7779" s="8"/>
      <c r="AH7779" s="4"/>
    </row>
    <row r="7780" spans="1:34" s="5" customFormat="1">
      <c r="A7780" s="9"/>
      <c r="B7780" s="9"/>
      <c r="C7780" s="9"/>
      <c r="D7780" s="9"/>
      <c r="E7780" s="9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  <c r="AF7780" s="8"/>
      <c r="AG7780" s="8"/>
      <c r="AH7780" s="4"/>
    </row>
    <row r="7781" spans="1:34" s="5" customFormat="1">
      <c r="A7781" s="9"/>
      <c r="B7781" s="9"/>
      <c r="C7781" s="9"/>
      <c r="D7781" s="9"/>
      <c r="E7781" s="9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  <c r="AF7781" s="8"/>
      <c r="AG7781" s="8"/>
      <c r="AH7781" s="4"/>
    </row>
    <row r="7782" spans="1:34" s="5" customFormat="1">
      <c r="A7782" s="9"/>
      <c r="B7782" s="9"/>
      <c r="C7782" s="9"/>
      <c r="D7782" s="9"/>
      <c r="E7782" s="9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  <c r="AF7782" s="8"/>
      <c r="AG7782" s="8"/>
      <c r="AH7782" s="4"/>
    </row>
    <row r="7783" spans="1:34" s="5" customFormat="1">
      <c r="A7783" s="9"/>
      <c r="B7783" s="9"/>
      <c r="C7783" s="9"/>
      <c r="D7783" s="9"/>
      <c r="E7783" s="9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  <c r="AF7783" s="8"/>
      <c r="AG7783" s="8"/>
      <c r="AH7783" s="4"/>
    </row>
    <row r="7784" spans="1:34" s="5" customFormat="1">
      <c r="A7784" s="9"/>
      <c r="B7784" s="9"/>
      <c r="C7784" s="9"/>
      <c r="D7784" s="9"/>
      <c r="E7784" s="9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  <c r="AF7784" s="8"/>
      <c r="AG7784" s="8"/>
      <c r="AH7784" s="4"/>
    </row>
    <row r="7785" spans="1:34" s="5" customFormat="1">
      <c r="A7785" s="9"/>
      <c r="B7785" s="9"/>
      <c r="C7785" s="9"/>
      <c r="D7785" s="9"/>
      <c r="E7785" s="9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  <c r="AF7785" s="8"/>
      <c r="AG7785" s="8"/>
      <c r="AH7785" s="4"/>
    </row>
    <row r="7786" spans="1:34" s="5" customFormat="1">
      <c r="A7786" s="9"/>
      <c r="B7786" s="9"/>
      <c r="C7786" s="9"/>
      <c r="D7786" s="9"/>
      <c r="E7786" s="9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  <c r="AF7786" s="8"/>
      <c r="AG7786" s="8"/>
      <c r="AH7786" s="4"/>
    </row>
    <row r="7787" spans="1:34" s="5" customFormat="1">
      <c r="A7787" s="9"/>
      <c r="B7787" s="9"/>
      <c r="C7787" s="9"/>
      <c r="D7787" s="9"/>
      <c r="E7787" s="9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  <c r="AF7787" s="8"/>
      <c r="AG7787" s="8"/>
      <c r="AH7787" s="4"/>
    </row>
    <row r="7788" spans="1:34" s="5" customFormat="1">
      <c r="A7788" s="9"/>
      <c r="B7788" s="9"/>
      <c r="C7788" s="9"/>
      <c r="D7788" s="9"/>
      <c r="E7788" s="9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  <c r="AF7788" s="8"/>
      <c r="AG7788" s="8"/>
      <c r="AH7788" s="4"/>
    </row>
    <row r="7789" spans="1:34" s="5" customFormat="1">
      <c r="A7789" s="9"/>
      <c r="B7789" s="9"/>
      <c r="C7789" s="9"/>
      <c r="D7789" s="9"/>
      <c r="E7789" s="9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  <c r="AF7789" s="8"/>
      <c r="AG7789" s="8"/>
      <c r="AH7789" s="4"/>
    </row>
    <row r="7790" spans="1:34" s="5" customFormat="1">
      <c r="A7790" s="9"/>
      <c r="B7790" s="9"/>
      <c r="C7790" s="9"/>
      <c r="D7790" s="9"/>
      <c r="E7790" s="9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  <c r="AF7790" s="8"/>
      <c r="AG7790" s="8"/>
      <c r="AH7790" s="4"/>
    </row>
    <row r="7791" spans="1:34" s="5" customFormat="1">
      <c r="A7791" s="9"/>
      <c r="B7791" s="9"/>
      <c r="C7791" s="9"/>
      <c r="D7791" s="9"/>
      <c r="E7791" s="9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  <c r="AF7791" s="8"/>
      <c r="AG7791" s="8"/>
      <c r="AH7791" s="4"/>
    </row>
    <row r="7792" spans="1:34" s="5" customFormat="1">
      <c r="A7792" s="9"/>
      <c r="B7792" s="9"/>
      <c r="C7792" s="9"/>
      <c r="D7792" s="9"/>
      <c r="E7792" s="9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  <c r="AF7792" s="8"/>
      <c r="AG7792" s="8"/>
      <c r="AH7792" s="4"/>
    </row>
    <row r="7793" spans="1:34" s="5" customFormat="1">
      <c r="A7793" s="9"/>
      <c r="B7793" s="9"/>
      <c r="C7793" s="9"/>
      <c r="D7793" s="9"/>
      <c r="E7793" s="9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  <c r="AF7793" s="8"/>
      <c r="AG7793" s="8"/>
      <c r="AH7793" s="4"/>
    </row>
    <row r="7794" spans="1:34" s="5" customFormat="1">
      <c r="A7794" s="9"/>
      <c r="B7794" s="9"/>
      <c r="C7794" s="9"/>
      <c r="D7794" s="9"/>
      <c r="E7794" s="9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  <c r="AF7794" s="8"/>
      <c r="AG7794" s="8"/>
      <c r="AH7794" s="4"/>
    </row>
    <row r="7795" spans="1:34" s="5" customFormat="1">
      <c r="A7795" s="9"/>
      <c r="B7795" s="9"/>
      <c r="C7795" s="9"/>
      <c r="D7795" s="9"/>
      <c r="E7795" s="9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  <c r="AF7795" s="8"/>
      <c r="AG7795" s="8"/>
      <c r="AH7795" s="4"/>
    </row>
    <row r="7796" spans="1:34" s="5" customFormat="1">
      <c r="A7796" s="9"/>
      <c r="B7796" s="9"/>
      <c r="C7796" s="9"/>
      <c r="D7796" s="9"/>
      <c r="E7796" s="9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  <c r="AF7796" s="8"/>
      <c r="AG7796" s="8"/>
      <c r="AH7796" s="4"/>
    </row>
    <row r="7797" spans="1:34" s="5" customFormat="1">
      <c r="A7797" s="9"/>
      <c r="B7797" s="9"/>
      <c r="C7797" s="9"/>
      <c r="D7797" s="9"/>
      <c r="E7797" s="9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  <c r="AF7797" s="8"/>
      <c r="AG7797" s="8"/>
      <c r="AH7797" s="4"/>
    </row>
    <row r="7798" spans="1:34" s="5" customFormat="1">
      <c r="A7798" s="9"/>
      <c r="B7798" s="9"/>
      <c r="C7798" s="9"/>
      <c r="D7798" s="9"/>
      <c r="E7798" s="9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  <c r="AF7798" s="8"/>
      <c r="AG7798" s="8"/>
      <c r="AH7798" s="4"/>
    </row>
    <row r="7799" spans="1:34" s="5" customFormat="1">
      <c r="A7799" s="9"/>
      <c r="B7799" s="9"/>
      <c r="C7799" s="9"/>
      <c r="D7799" s="9"/>
      <c r="E7799" s="9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  <c r="AF7799" s="8"/>
      <c r="AG7799" s="8"/>
      <c r="AH7799" s="4"/>
    </row>
    <row r="7800" spans="1:34" s="5" customFormat="1">
      <c r="A7800" s="9"/>
      <c r="B7800" s="9"/>
      <c r="C7800" s="9"/>
      <c r="D7800" s="9"/>
      <c r="E7800" s="9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  <c r="AF7800" s="8"/>
      <c r="AG7800" s="8"/>
      <c r="AH7800" s="4"/>
    </row>
    <row r="7801" spans="1:34" s="5" customFormat="1">
      <c r="A7801" s="9"/>
      <c r="B7801" s="9"/>
      <c r="C7801" s="9"/>
      <c r="D7801" s="9"/>
      <c r="E7801" s="9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  <c r="AF7801" s="8"/>
      <c r="AG7801" s="8"/>
      <c r="AH7801" s="4"/>
    </row>
    <row r="7802" spans="1:34" s="5" customFormat="1">
      <c r="A7802" s="9"/>
      <c r="B7802" s="9"/>
      <c r="C7802" s="9"/>
      <c r="D7802" s="9"/>
      <c r="E7802" s="9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  <c r="AF7802" s="8"/>
      <c r="AG7802" s="8"/>
      <c r="AH7802" s="4"/>
    </row>
    <row r="7803" spans="1:34" s="5" customFormat="1">
      <c r="A7803" s="9"/>
      <c r="B7803" s="9"/>
      <c r="C7803" s="9"/>
      <c r="D7803" s="9"/>
      <c r="E7803" s="9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  <c r="AF7803" s="8"/>
      <c r="AG7803" s="8"/>
      <c r="AH7803" s="4"/>
    </row>
    <row r="7804" spans="1:34" s="5" customFormat="1">
      <c r="A7804" s="9"/>
      <c r="B7804" s="9"/>
      <c r="C7804" s="9"/>
      <c r="D7804" s="9"/>
      <c r="E7804" s="9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  <c r="AF7804" s="8"/>
      <c r="AG7804" s="8"/>
      <c r="AH7804" s="4"/>
    </row>
    <row r="7805" spans="1:34" s="5" customFormat="1">
      <c r="A7805" s="9"/>
      <c r="B7805" s="9"/>
      <c r="C7805" s="9"/>
      <c r="D7805" s="9"/>
      <c r="E7805" s="9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  <c r="AF7805" s="8"/>
      <c r="AG7805" s="8"/>
      <c r="AH7805" s="4"/>
    </row>
    <row r="7806" spans="1:34" s="5" customFormat="1">
      <c r="A7806" s="9"/>
      <c r="B7806" s="9"/>
      <c r="C7806" s="9"/>
      <c r="D7806" s="9"/>
      <c r="E7806" s="9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  <c r="AF7806" s="8"/>
      <c r="AG7806" s="8"/>
      <c r="AH7806" s="4"/>
    </row>
    <row r="7807" spans="1:34" s="5" customFormat="1">
      <c r="A7807" s="9"/>
      <c r="B7807" s="9"/>
      <c r="C7807" s="9"/>
      <c r="D7807" s="9"/>
      <c r="E7807" s="9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  <c r="AF7807" s="8"/>
      <c r="AG7807" s="8"/>
      <c r="AH7807" s="4"/>
    </row>
    <row r="7808" spans="1:34" s="5" customFormat="1">
      <c r="A7808" s="9"/>
      <c r="B7808" s="9"/>
      <c r="C7808" s="9"/>
      <c r="D7808" s="9"/>
      <c r="E7808" s="9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  <c r="AF7808" s="8"/>
      <c r="AG7808" s="8"/>
      <c r="AH7808" s="4"/>
    </row>
    <row r="7809" spans="1:34" s="5" customFormat="1">
      <c r="A7809" s="9"/>
      <c r="B7809" s="9"/>
      <c r="C7809" s="9"/>
      <c r="D7809" s="9"/>
      <c r="E7809" s="9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  <c r="AF7809" s="8"/>
      <c r="AG7809" s="8"/>
      <c r="AH7809" s="4"/>
    </row>
    <row r="7810" spans="1:34" s="5" customFormat="1">
      <c r="A7810" s="9"/>
      <c r="B7810" s="9"/>
      <c r="C7810" s="9"/>
      <c r="D7810" s="9"/>
      <c r="E7810" s="9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  <c r="AF7810" s="8"/>
      <c r="AG7810" s="8"/>
      <c r="AH7810" s="4"/>
    </row>
    <row r="7811" spans="1:34" s="5" customFormat="1">
      <c r="A7811" s="9"/>
      <c r="B7811" s="9"/>
      <c r="C7811" s="9"/>
      <c r="D7811" s="9"/>
      <c r="E7811" s="9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  <c r="AF7811" s="8"/>
      <c r="AG7811" s="8"/>
      <c r="AH7811" s="4"/>
    </row>
    <row r="7812" spans="1:34" s="5" customFormat="1">
      <c r="A7812" s="9"/>
      <c r="B7812" s="9"/>
      <c r="C7812" s="9"/>
      <c r="D7812" s="9"/>
      <c r="E7812" s="9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  <c r="AF7812" s="8"/>
      <c r="AG7812" s="8"/>
      <c r="AH7812" s="4"/>
    </row>
    <row r="7813" spans="1:34" s="5" customFormat="1">
      <c r="A7813" s="9"/>
      <c r="B7813" s="9"/>
      <c r="C7813" s="9"/>
      <c r="D7813" s="9"/>
      <c r="E7813" s="9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  <c r="AF7813" s="8"/>
      <c r="AG7813" s="8"/>
      <c r="AH7813" s="4"/>
    </row>
    <row r="7814" spans="1:34" s="5" customFormat="1">
      <c r="A7814" s="9"/>
      <c r="B7814" s="9"/>
      <c r="C7814" s="9"/>
      <c r="D7814" s="9"/>
      <c r="E7814" s="9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  <c r="AF7814" s="8"/>
      <c r="AG7814" s="8"/>
      <c r="AH7814" s="4"/>
    </row>
    <row r="7815" spans="1:34" s="5" customFormat="1">
      <c r="A7815" s="9"/>
      <c r="B7815" s="9"/>
      <c r="C7815" s="9"/>
      <c r="D7815" s="9"/>
      <c r="E7815" s="9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  <c r="AF7815" s="8"/>
      <c r="AG7815" s="8"/>
      <c r="AH7815" s="4"/>
    </row>
    <row r="7816" spans="1:34" s="5" customFormat="1">
      <c r="A7816" s="9"/>
      <c r="B7816" s="9"/>
      <c r="C7816" s="9"/>
      <c r="D7816" s="9"/>
      <c r="E7816" s="9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  <c r="AF7816" s="8"/>
      <c r="AG7816" s="8"/>
      <c r="AH7816" s="4"/>
    </row>
    <row r="7817" spans="1:34" s="5" customFormat="1">
      <c r="A7817" s="9"/>
      <c r="B7817" s="9"/>
      <c r="C7817" s="9"/>
      <c r="D7817" s="9"/>
      <c r="E7817" s="9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  <c r="AF7817" s="8"/>
      <c r="AG7817" s="8"/>
      <c r="AH7817" s="4"/>
    </row>
    <row r="7818" spans="1:34" s="5" customFormat="1">
      <c r="A7818" s="9"/>
      <c r="B7818" s="9"/>
      <c r="C7818" s="9"/>
      <c r="D7818" s="9"/>
      <c r="E7818" s="9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  <c r="AF7818" s="8"/>
      <c r="AG7818" s="8"/>
      <c r="AH7818" s="4"/>
    </row>
    <row r="7819" spans="1:34" s="5" customFormat="1">
      <c r="A7819" s="9"/>
      <c r="B7819" s="9"/>
      <c r="C7819" s="9"/>
      <c r="D7819" s="9"/>
      <c r="E7819" s="9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  <c r="AF7819" s="8"/>
      <c r="AG7819" s="8"/>
      <c r="AH7819" s="4"/>
    </row>
    <row r="7820" spans="1:34" s="5" customFormat="1">
      <c r="A7820" s="9"/>
      <c r="B7820" s="9"/>
      <c r="C7820" s="9"/>
      <c r="D7820" s="9"/>
      <c r="E7820" s="9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  <c r="AF7820" s="8"/>
      <c r="AG7820" s="8"/>
      <c r="AH7820" s="4"/>
    </row>
    <row r="7821" spans="1:34" s="5" customFormat="1">
      <c r="A7821" s="9"/>
      <c r="B7821" s="9"/>
      <c r="C7821" s="9"/>
      <c r="D7821" s="9"/>
      <c r="E7821" s="9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  <c r="AF7821" s="8"/>
      <c r="AG7821" s="8"/>
      <c r="AH7821" s="4"/>
    </row>
    <row r="7822" spans="1:34" s="5" customFormat="1">
      <c r="A7822" s="9"/>
      <c r="B7822" s="9"/>
      <c r="C7822" s="9"/>
      <c r="D7822" s="9"/>
      <c r="E7822" s="9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  <c r="AF7822" s="8"/>
      <c r="AG7822" s="8"/>
      <c r="AH7822" s="4"/>
    </row>
    <row r="7823" spans="1:34" s="5" customFormat="1">
      <c r="A7823" s="9"/>
      <c r="B7823" s="9"/>
      <c r="C7823" s="9"/>
      <c r="D7823" s="9"/>
      <c r="E7823" s="9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  <c r="AF7823" s="8"/>
      <c r="AG7823" s="8"/>
      <c r="AH7823" s="4"/>
    </row>
    <row r="7824" spans="1:34" s="5" customFormat="1">
      <c r="A7824" s="9"/>
      <c r="B7824" s="9"/>
      <c r="C7824" s="9"/>
      <c r="D7824" s="9"/>
      <c r="E7824" s="9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  <c r="AF7824" s="8"/>
      <c r="AG7824" s="8"/>
      <c r="AH7824" s="4"/>
    </row>
    <row r="7825" spans="1:34" s="5" customFormat="1">
      <c r="A7825" s="9"/>
      <c r="B7825" s="9"/>
      <c r="C7825" s="9"/>
      <c r="D7825" s="9"/>
      <c r="E7825" s="9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  <c r="AF7825" s="8"/>
      <c r="AG7825" s="8"/>
      <c r="AH7825" s="4"/>
    </row>
    <row r="7826" spans="1:34" s="5" customFormat="1">
      <c r="A7826" s="9"/>
      <c r="B7826" s="9"/>
      <c r="C7826" s="9"/>
      <c r="D7826" s="9"/>
      <c r="E7826" s="9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  <c r="AF7826" s="8"/>
      <c r="AG7826" s="8"/>
      <c r="AH7826" s="4"/>
    </row>
    <row r="7827" spans="1:34" s="5" customFormat="1">
      <c r="A7827" s="9"/>
      <c r="B7827" s="9"/>
      <c r="C7827" s="9"/>
      <c r="D7827" s="9"/>
      <c r="E7827" s="9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  <c r="AF7827" s="8"/>
      <c r="AG7827" s="8"/>
      <c r="AH7827" s="4"/>
    </row>
    <row r="7828" spans="1:34" s="5" customFormat="1">
      <c r="A7828" s="9"/>
      <c r="B7828" s="9"/>
      <c r="C7828" s="9"/>
      <c r="D7828" s="9"/>
      <c r="E7828" s="9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  <c r="AF7828" s="8"/>
      <c r="AG7828" s="8"/>
      <c r="AH7828" s="4"/>
    </row>
    <row r="7829" spans="1:34" s="5" customFormat="1">
      <c r="A7829" s="9"/>
      <c r="B7829" s="9"/>
      <c r="C7829" s="9"/>
      <c r="D7829" s="9"/>
      <c r="E7829" s="9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  <c r="AF7829" s="8"/>
      <c r="AG7829" s="8"/>
      <c r="AH7829" s="4"/>
    </row>
    <row r="7830" spans="1:34" s="5" customFormat="1">
      <c r="A7830" s="9"/>
      <c r="B7830" s="9"/>
      <c r="C7830" s="9"/>
      <c r="D7830" s="9"/>
      <c r="E7830" s="9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  <c r="AF7830" s="8"/>
      <c r="AG7830" s="8"/>
      <c r="AH7830" s="4"/>
    </row>
    <row r="7831" spans="1:34" s="5" customFormat="1">
      <c r="A7831" s="9"/>
      <c r="B7831" s="9"/>
      <c r="C7831" s="9"/>
      <c r="D7831" s="9"/>
      <c r="E7831" s="9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  <c r="AF7831" s="8"/>
      <c r="AG7831" s="8"/>
      <c r="AH7831" s="4"/>
    </row>
    <row r="7832" spans="1:34" s="5" customFormat="1">
      <c r="A7832" s="9"/>
      <c r="B7832" s="9"/>
      <c r="C7832" s="9"/>
      <c r="D7832" s="9"/>
      <c r="E7832" s="9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  <c r="AF7832" s="8"/>
      <c r="AG7832" s="8"/>
      <c r="AH7832" s="4"/>
    </row>
    <row r="7833" spans="1:34" s="5" customFormat="1">
      <c r="A7833" s="9"/>
      <c r="B7833" s="9"/>
      <c r="C7833" s="9"/>
      <c r="D7833" s="9"/>
      <c r="E7833" s="9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  <c r="AF7833" s="8"/>
      <c r="AG7833" s="8"/>
      <c r="AH7833" s="4"/>
    </row>
    <row r="7834" spans="1:34" s="5" customFormat="1">
      <c r="A7834" s="9"/>
      <c r="B7834" s="9"/>
      <c r="C7834" s="9"/>
      <c r="D7834" s="9"/>
      <c r="E7834" s="9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  <c r="AF7834" s="8"/>
      <c r="AG7834" s="8"/>
      <c r="AH7834" s="4"/>
    </row>
    <row r="7835" spans="1:34" s="5" customFormat="1">
      <c r="A7835" s="9"/>
      <c r="B7835" s="9"/>
      <c r="C7835" s="9"/>
      <c r="D7835" s="9"/>
      <c r="E7835" s="9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  <c r="AF7835" s="8"/>
      <c r="AG7835" s="8"/>
      <c r="AH7835" s="4"/>
    </row>
    <row r="7836" spans="1:34" s="5" customFormat="1">
      <c r="A7836" s="9"/>
      <c r="B7836" s="9"/>
      <c r="C7836" s="9"/>
      <c r="D7836" s="9"/>
      <c r="E7836" s="9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  <c r="AF7836" s="8"/>
      <c r="AG7836" s="8"/>
      <c r="AH7836" s="4"/>
    </row>
    <row r="7837" spans="1:34" s="5" customFormat="1">
      <c r="A7837" s="9"/>
      <c r="B7837" s="9"/>
      <c r="C7837" s="9"/>
      <c r="D7837" s="9"/>
      <c r="E7837" s="9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  <c r="AF7837" s="8"/>
      <c r="AG7837" s="8"/>
      <c r="AH7837" s="4"/>
    </row>
    <row r="7838" spans="1:34" s="5" customFormat="1">
      <c r="A7838" s="9"/>
      <c r="B7838" s="9"/>
      <c r="C7838" s="9"/>
      <c r="D7838" s="9"/>
      <c r="E7838" s="9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  <c r="AF7838" s="8"/>
      <c r="AG7838" s="8"/>
      <c r="AH7838" s="4"/>
    </row>
    <row r="7839" spans="1:34" s="5" customFormat="1">
      <c r="A7839" s="9"/>
      <c r="B7839" s="9"/>
      <c r="C7839" s="9"/>
      <c r="D7839" s="9"/>
      <c r="E7839" s="9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  <c r="AF7839" s="8"/>
      <c r="AG7839" s="8"/>
      <c r="AH7839" s="4"/>
    </row>
    <row r="7840" spans="1:34" s="5" customFormat="1">
      <c r="A7840" s="9"/>
      <c r="B7840" s="9"/>
      <c r="C7840" s="9"/>
      <c r="D7840" s="9"/>
      <c r="E7840" s="9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  <c r="AF7840" s="8"/>
      <c r="AG7840" s="8"/>
      <c r="AH7840" s="4"/>
    </row>
    <row r="7841" spans="1:34" s="5" customFormat="1">
      <c r="A7841" s="9"/>
      <c r="B7841" s="9"/>
      <c r="C7841" s="9"/>
      <c r="D7841" s="9"/>
      <c r="E7841" s="9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  <c r="AF7841" s="8"/>
      <c r="AG7841" s="8"/>
      <c r="AH7841" s="4"/>
    </row>
    <row r="7842" spans="1:34" s="5" customFormat="1">
      <c r="A7842" s="9"/>
      <c r="B7842" s="9"/>
      <c r="C7842" s="9"/>
      <c r="D7842" s="9"/>
      <c r="E7842" s="9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  <c r="AF7842" s="8"/>
      <c r="AG7842" s="8"/>
      <c r="AH7842" s="4"/>
    </row>
    <row r="7843" spans="1:34" s="5" customFormat="1">
      <c r="A7843" s="9"/>
      <c r="B7843" s="9"/>
      <c r="C7843" s="9"/>
      <c r="D7843" s="9"/>
      <c r="E7843" s="9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  <c r="AF7843" s="8"/>
      <c r="AG7843" s="8"/>
      <c r="AH7843" s="4"/>
    </row>
    <row r="7844" spans="1:34" s="5" customFormat="1">
      <c r="A7844" s="9"/>
      <c r="B7844" s="9"/>
      <c r="C7844" s="9"/>
      <c r="D7844" s="9"/>
      <c r="E7844" s="9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  <c r="AF7844" s="8"/>
      <c r="AG7844" s="8"/>
      <c r="AH7844" s="4"/>
    </row>
    <row r="7845" spans="1:34" s="5" customFormat="1">
      <c r="A7845" s="9"/>
      <c r="B7845" s="9"/>
      <c r="C7845" s="9"/>
      <c r="D7845" s="9"/>
      <c r="E7845" s="9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  <c r="AF7845" s="8"/>
      <c r="AG7845" s="8"/>
      <c r="AH7845" s="4"/>
    </row>
    <row r="7846" spans="1:34" s="5" customFormat="1">
      <c r="A7846" s="9"/>
      <c r="B7846" s="9"/>
      <c r="C7846" s="9"/>
      <c r="D7846" s="9"/>
      <c r="E7846" s="9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  <c r="AF7846" s="8"/>
      <c r="AG7846" s="8"/>
      <c r="AH7846" s="4"/>
    </row>
    <row r="7847" spans="1:34" s="5" customFormat="1">
      <c r="A7847" s="9"/>
      <c r="B7847" s="9"/>
      <c r="C7847" s="9"/>
      <c r="D7847" s="9"/>
      <c r="E7847" s="9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  <c r="AF7847" s="8"/>
      <c r="AG7847" s="8"/>
      <c r="AH7847" s="4"/>
    </row>
    <row r="7848" spans="1:34" s="5" customFormat="1">
      <c r="A7848" s="9"/>
      <c r="B7848" s="9"/>
      <c r="C7848" s="9"/>
      <c r="D7848" s="9"/>
      <c r="E7848" s="9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  <c r="AF7848" s="8"/>
      <c r="AG7848" s="8"/>
      <c r="AH7848" s="4"/>
    </row>
    <row r="7849" spans="1:34" s="5" customFormat="1">
      <c r="A7849" s="9"/>
      <c r="B7849" s="9"/>
      <c r="C7849" s="9"/>
      <c r="D7849" s="9"/>
      <c r="E7849" s="9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  <c r="AF7849" s="8"/>
      <c r="AG7849" s="8"/>
      <c r="AH7849" s="4"/>
    </row>
    <row r="7850" spans="1:34" s="5" customFormat="1">
      <c r="A7850" s="9"/>
      <c r="B7850" s="9"/>
      <c r="C7850" s="9"/>
      <c r="D7850" s="9"/>
      <c r="E7850" s="9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  <c r="AF7850" s="8"/>
      <c r="AG7850" s="8"/>
      <c r="AH7850" s="4"/>
    </row>
    <row r="7851" spans="1:34" s="5" customFormat="1">
      <c r="A7851" s="9"/>
      <c r="B7851" s="9"/>
      <c r="C7851" s="9"/>
      <c r="D7851" s="9"/>
      <c r="E7851" s="9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  <c r="AF7851" s="8"/>
      <c r="AG7851" s="8"/>
      <c r="AH7851" s="4"/>
    </row>
    <row r="7852" spans="1:34" s="5" customFormat="1">
      <c r="A7852" s="9"/>
      <c r="B7852" s="9"/>
      <c r="C7852" s="9"/>
      <c r="D7852" s="9"/>
      <c r="E7852" s="9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  <c r="AF7852" s="8"/>
      <c r="AG7852" s="8"/>
      <c r="AH7852" s="4"/>
    </row>
    <row r="7853" spans="1:34" s="5" customFormat="1">
      <c r="A7853" s="9"/>
      <c r="B7853" s="9"/>
      <c r="C7853" s="9"/>
      <c r="D7853" s="9"/>
      <c r="E7853" s="9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  <c r="AF7853" s="8"/>
      <c r="AG7853" s="8"/>
      <c r="AH7853" s="4"/>
    </row>
    <row r="7854" spans="1:34" s="5" customFormat="1">
      <c r="A7854" s="9"/>
      <c r="B7854" s="9"/>
      <c r="C7854" s="9"/>
      <c r="D7854" s="9"/>
      <c r="E7854" s="9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  <c r="AF7854" s="8"/>
      <c r="AG7854" s="8"/>
      <c r="AH7854" s="4"/>
    </row>
    <row r="7855" spans="1:34" s="5" customFormat="1">
      <c r="A7855" s="9"/>
      <c r="B7855" s="9"/>
      <c r="C7855" s="9"/>
      <c r="D7855" s="9"/>
      <c r="E7855" s="9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  <c r="AF7855" s="8"/>
      <c r="AG7855" s="8"/>
      <c r="AH7855" s="4"/>
    </row>
    <row r="7856" spans="1:34" s="5" customFormat="1">
      <c r="A7856" s="9"/>
      <c r="B7856" s="9"/>
      <c r="C7856" s="9"/>
      <c r="D7856" s="9"/>
      <c r="E7856" s="9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  <c r="AF7856" s="8"/>
      <c r="AG7856" s="8"/>
      <c r="AH7856" s="4"/>
    </row>
    <row r="7857" spans="1:34" s="5" customFormat="1">
      <c r="A7857" s="9"/>
      <c r="B7857" s="9"/>
      <c r="C7857" s="9"/>
      <c r="D7857" s="9"/>
      <c r="E7857" s="9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  <c r="AF7857" s="8"/>
      <c r="AG7857" s="8"/>
      <c r="AH7857" s="4"/>
    </row>
    <row r="7858" spans="1:34" s="5" customFormat="1">
      <c r="A7858" s="9"/>
      <c r="B7858" s="9"/>
      <c r="C7858" s="9"/>
      <c r="D7858" s="9"/>
      <c r="E7858" s="9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  <c r="AF7858" s="8"/>
      <c r="AG7858" s="8"/>
      <c r="AH7858" s="4"/>
    </row>
    <row r="7859" spans="1:34" s="5" customFormat="1">
      <c r="A7859" s="9"/>
      <c r="B7859" s="9"/>
      <c r="C7859" s="9"/>
      <c r="D7859" s="9"/>
      <c r="E7859" s="9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  <c r="AF7859" s="8"/>
      <c r="AG7859" s="8"/>
      <c r="AH7859" s="4"/>
    </row>
    <row r="7860" spans="1:34" s="5" customFormat="1">
      <c r="A7860" s="9"/>
      <c r="B7860" s="9"/>
      <c r="C7860" s="9"/>
      <c r="D7860" s="9"/>
      <c r="E7860" s="9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  <c r="AF7860" s="8"/>
      <c r="AG7860" s="8"/>
      <c r="AH7860" s="4"/>
    </row>
    <row r="7861" spans="1:34" s="5" customFormat="1">
      <c r="A7861" s="9"/>
      <c r="B7861" s="9"/>
      <c r="C7861" s="9"/>
      <c r="D7861" s="9"/>
      <c r="E7861" s="9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  <c r="AF7861" s="8"/>
      <c r="AG7861" s="8"/>
      <c r="AH7861" s="4"/>
    </row>
    <row r="7862" spans="1:34" s="5" customFormat="1">
      <c r="A7862" s="9"/>
      <c r="B7862" s="9"/>
      <c r="C7862" s="9"/>
      <c r="D7862" s="9"/>
      <c r="E7862" s="9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  <c r="AF7862" s="8"/>
      <c r="AG7862" s="8"/>
      <c r="AH7862" s="4"/>
    </row>
    <row r="7863" spans="1:34" s="5" customFormat="1">
      <c r="A7863" s="9"/>
      <c r="B7863" s="9"/>
      <c r="C7863" s="9"/>
      <c r="D7863" s="9"/>
      <c r="E7863" s="9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  <c r="AF7863" s="8"/>
      <c r="AG7863" s="8"/>
      <c r="AH7863" s="4"/>
    </row>
    <row r="7864" spans="1:34" s="5" customFormat="1">
      <c r="A7864" s="9"/>
      <c r="B7864" s="9"/>
      <c r="C7864" s="9"/>
      <c r="D7864" s="9"/>
      <c r="E7864" s="9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  <c r="AF7864" s="8"/>
      <c r="AG7864" s="8"/>
      <c r="AH7864" s="4"/>
    </row>
    <row r="7865" spans="1:34" s="5" customFormat="1">
      <c r="A7865" s="9"/>
      <c r="B7865" s="9"/>
      <c r="C7865" s="9"/>
      <c r="D7865" s="9"/>
      <c r="E7865" s="9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  <c r="AF7865" s="8"/>
      <c r="AG7865" s="8"/>
      <c r="AH7865" s="4"/>
    </row>
    <row r="7866" spans="1:34" s="5" customFormat="1">
      <c r="A7866" s="9"/>
      <c r="B7866" s="9"/>
      <c r="C7866" s="9"/>
      <c r="D7866" s="9"/>
      <c r="E7866" s="9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  <c r="AF7866" s="8"/>
      <c r="AG7866" s="8"/>
      <c r="AH7866" s="4"/>
    </row>
    <row r="7867" spans="1:34" s="5" customFormat="1">
      <c r="A7867" s="9"/>
      <c r="B7867" s="9"/>
      <c r="C7867" s="9"/>
      <c r="D7867" s="9"/>
      <c r="E7867" s="9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  <c r="AF7867" s="8"/>
      <c r="AG7867" s="8"/>
      <c r="AH7867" s="4"/>
    </row>
    <row r="7868" spans="1:34" s="5" customFormat="1">
      <c r="A7868" s="9"/>
      <c r="B7868" s="9"/>
      <c r="C7868" s="9"/>
      <c r="D7868" s="9"/>
      <c r="E7868" s="9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  <c r="AF7868" s="8"/>
      <c r="AG7868" s="8"/>
      <c r="AH7868" s="4"/>
    </row>
    <row r="7869" spans="1:34" s="5" customFormat="1">
      <c r="A7869" s="9"/>
      <c r="B7869" s="9"/>
      <c r="C7869" s="9"/>
      <c r="D7869" s="9"/>
      <c r="E7869" s="9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  <c r="AF7869" s="8"/>
      <c r="AG7869" s="8"/>
      <c r="AH7869" s="4"/>
    </row>
    <row r="7870" spans="1:34" s="5" customFormat="1">
      <c r="A7870" s="9"/>
      <c r="B7870" s="9"/>
      <c r="C7870" s="9"/>
      <c r="D7870" s="9"/>
      <c r="E7870" s="9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  <c r="AF7870" s="8"/>
      <c r="AG7870" s="8"/>
      <c r="AH7870" s="4"/>
    </row>
    <row r="7871" spans="1:34" s="5" customFormat="1">
      <c r="A7871" s="9"/>
      <c r="B7871" s="9"/>
      <c r="C7871" s="9"/>
      <c r="D7871" s="9"/>
      <c r="E7871" s="9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  <c r="AF7871" s="8"/>
      <c r="AG7871" s="8"/>
      <c r="AH7871" s="4"/>
    </row>
    <row r="7872" spans="1:34" s="5" customFormat="1">
      <c r="A7872" s="9"/>
      <c r="B7872" s="9"/>
      <c r="C7872" s="9"/>
      <c r="D7872" s="9"/>
      <c r="E7872" s="9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  <c r="AF7872" s="8"/>
      <c r="AG7872" s="8"/>
      <c r="AH7872" s="4"/>
    </row>
    <row r="7873" spans="1:34" s="5" customFormat="1">
      <c r="A7873" s="9"/>
      <c r="B7873" s="9"/>
      <c r="C7873" s="9"/>
      <c r="D7873" s="9"/>
      <c r="E7873" s="9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  <c r="AF7873" s="8"/>
      <c r="AG7873" s="8"/>
      <c r="AH7873" s="4"/>
    </row>
    <row r="7874" spans="1:34" s="5" customFormat="1">
      <c r="A7874" s="9"/>
      <c r="B7874" s="9"/>
      <c r="C7874" s="9"/>
      <c r="D7874" s="9"/>
      <c r="E7874" s="9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  <c r="AF7874" s="8"/>
      <c r="AG7874" s="8"/>
      <c r="AH7874" s="4"/>
    </row>
    <row r="7875" spans="1:34" s="5" customFormat="1">
      <c r="A7875" s="9"/>
      <c r="B7875" s="9"/>
      <c r="C7875" s="9"/>
      <c r="D7875" s="9"/>
      <c r="E7875" s="9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  <c r="AF7875" s="8"/>
      <c r="AG7875" s="8"/>
      <c r="AH7875" s="4"/>
    </row>
    <row r="7876" spans="1:34" s="5" customFormat="1">
      <c r="A7876" s="9"/>
      <c r="B7876" s="9"/>
      <c r="C7876" s="9"/>
      <c r="D7876" s="9"/>
      <c r="E7876" s="9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  <c r="AF7876" s="8"/>
      <c r="AG7876" s="8"/>
      <c r="AH7876" s="4"/>
    </row>
    <row r="7877" spans="1:34" s="5" customFormat="1">
      <c r="A7877" s="9"/>
      <c r="B7877" s="9"/>
      <c r="C7877" s="9"/>
      <c r="D7877" s="9"/>
      <c r="E7877" s="9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  <c r="AF7877" s="8"/>
      <c r="AG7877" s="8"/>
      <c r="AH7877" s="4"/>
    </row>
    <row r="7878" spans="1:34" s="5" customFormat="1">
      <c r="A7878" s="9"/>
      <c r="B7878" s="9"/>
      <c r="C7878" s="9"/>
      <c r="D7878" s="9"/>
      <c r="E7878" s="9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  <c r="AF7878" s="8"/>
      <c r="AG7878" s="8"/>
      <c r="AH7878" s="4"/>
    </row>
    <row r="7879" spans="1:34" s="5" customFormat="1">
      <c r="A7879" s="9"/>
      <c r="B7879" s="9"/>
      <c r="C7879" s="9"/>
      <c r="D7879" s="9"/>
      <c r="E7879" s="9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  <c r="AF7879" s="8"/>
      <c r="AG7879" s="8"/>
      <c r="AH7879" s="4"/>
    </row>
    <row r="7880" spans="1:34" s="5" customFormat="1">
      <c r="A7880" s="9"/>
      <c r="B7880" s="9"/>
      <c r="C7880" s="9"/>
      <c r="D7880" s="9"/>
      <c r="E7880" s="9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  <c r="AF7880" s="8"/>
      <c r="AG7880" s="8"/>
      <c r="AH7880" s="4"/>
    </row>
    <row r="7881" spans="1:34" s="5" customFormat="1">
      <c r="A7881" s="9"/>
      <c r="B7881" s="9"/>
      <c r="C7881" s="9"/>
      <c r="D7881" s="9"/>
      <c r="E7881" s="9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  <c r="AF7881" s="8"/>
      <c r="AG7881" s="8"/>
      <c r="AH7881" s="4"/>
    </row>
    <row r="7882" spans="1:34" s="5" customFormat="1">
      <c r="A7882" s="9"/>
      <c r="B7882" s="9"/>
      <c r="C7882" s="9"/>
      <c r="D7882" s="9"/>
      <c r="E7882" s="9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  <c r="AF7882" s="8"/>
      <c r="AG7882" s="8"/>
      <c r="AH7882" s="4"/>
    </row>
    <row r="7883" spans="1:34" s="5" customFormat="1">
      <c r="A7883" s="9"/>
      <c r="B7883" s="9"/>
      <c r="C7883" s="9"/>
      <c r="D7883" s="9"/>
      <c r="E7883" s="9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  <c r="AF7883" s="8"/>
      <c r="AG7883" s="8"/>
      <c r="AH7883" s="4"/>
    </row>
    <row r="7884" spans="1:34" s="5" customFormat="1">
      <c r="A7884" s="9"/>
      <c r="B7884" s="9"/>
      <c r="C7884" s="9"/>
      <c r="D7884" s="9"/>
      <c r="E7884" s="9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  <c r="AF7884" s="8"/>
      <c r="AG7884" s="8"/>
      <c r="AH7884" s="4"/>
    </row>
    <row r="7885" spans="1:34" s="5" customFormat="1">
      <c r="A7885" s="9"/>
      <c r="B7885" s="9"/>
      <c r="C7885" s="9"/>
      <c r="D7885" s="9"/>
      <c r="E7885" s="9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  <c r="AF7885" s="8"/>
      <c r="AG7885" s="8"/>
      <c r="AH7885" s="4"/>
    </row>
    <row r="7886" spans="1:34" s="5" customFormat="1">
      <c r="A7886" s="9"/>
      <c r="B7886" s="9"/>
      <c r="C7886" s="9"/>
      <c r="D7886" s="9"/>
      <c r="E7886" s="9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  <c r="AF7886" s="8"/>
      <c r="AG7886" s="8"/>
      <c r="AH7886" s="4"/>
    </row>
    <row r="7887" spans="1:34" s="5" customFormat="1">
      <c r="A7887" s="9"/>
      <c r="B7887" s="9"/>
      <c r="C7887" s="9"/>
      <c r="D7887" s="9"/>
      <c r="E7887" s="9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  <c r="AF7887" s="8"/>
      <c r="AG7887" s="8"/>
      <c r="AH7887" s="4"/>
    </row>
    <row r="7888" spans="1:34" s="5" customFormat="1">
      <c r="A7888" s="9"/>
      <c r="B7888" s="9"/>
      <c r="C7888" s="9"/>
      <c r="D7888" s="9"/>
      <c r="E7888" s="9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  <c r="AF7888" s="8"/>
      <c r="AG7888" s="8"/>
      <c r="AH7888" s="4"/>
    </row>
    <row r="7889" spans="1:34" s="5" customFormat="1">
      <c r="A7889" s="9"/>
      <c r="B7889" s="9"/>
      <c r="C7889" s="9"/>
      <c r="D7889" s="9"/>
      <c r="E7889" s="9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  <c r="AF7889" s="8"/>
      <c r="AG7889" s="8"/>
      <c r="AH7889" s="4"/>
    </row>
    <row r="7890" spans="1:34" s="5" customFormat="1">
      <c r="A7890" s="9"/>
      <c r="B7890" s="9"/>
      <c r="C7890" s="9"/>
      <c r="D7890" s="9"/>
      <c r="E7890" s="9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  <c r="AF7890" s="8"/>
      <c r="AG7890" s="8"/>
      <c r="AH7890" s="4"/>
    </row>
    <row r="7891" spans="1:34" s="5" customFormat="1">
      <c r="A7891" s="9"/>
      <c r="B7891" s="9"/>
      <c r="C7891" s="9"/>
      <c r="D7891" s="9"/>
      <c r="E7891" s="9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  <c r="AF7891" s="8"/>
      <c r="AG7891" s="8"/>
      <c r="AH7891" s="4"/>
    </row>
    <row r="7892" spans="1:34" s="5" customFormat="1">
      <c r="A7892" s="9"/>
      <c r="B7892" s="9"/>
      <c r="C7892" s="9"/>
      <c r="D7892" s="9"/>
      <c r="E7892" s="9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  <c r="AF7892" s="8"/>
      <c r="AG7892" s="8"/>
      <c r="AH7892" s="4"/>
    </row>
    <row r="7893" spans="1:34" s="5" customFormat="1">
      <c r="A7893" s="9"/>
      <c r="B7893" s="9"/>
      <c r="C7893" s="9"/>
      <c r="D7893" s="9"/>
      <c r="E7893" s="9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  <c r="AF7893" s="8"/>
      <c r="AG7893" s="8"/>
      <c r="AH7893" s="4"/>
    </row>
    <row r="7894" spans="1:34" s="5" customFormat="1">
      <c r="A7894" s="9"/>
      <c r="B7894" s="9"/>
      <c r="C7894" s="9"/>
      <c r="D7894" s="9"/>
      <c r="E7894" s="9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  <c r="AF7894" s="8"/>
      <c r="AG7894" s="8"/>
      <c r="AH7894" s="4"/>
    </row>
    <row r="7895" spans="1:34" s="5" customFormat="1">
      <c r="A7895" s="9"/>
      <c r="B7895" s="9"/>
      <c r="C7895" s="9"/>
      <c r="D7895" s="9"/>
      <c r="E7895" s="9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  <c r="AF7895" s="8"/>
      <c r="AG7895" s="8"/>
      <c r="AH7895" s="4"/>
    </row>
    <row r="7896" spans="1:34" s="5" customFormat="1">
      <c r="A7896" s="9"/>
      <c r="B7896" s="9"/>
      <c r="C7896" s="9"/>
      <c r="D7896" s="9"/>
      <c r="E7896" s="9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  <c r="AF7896" s="8"/>
      <c r="AG7896" s="8"/>
      <c r="AH7896" s="4"/>
    </row>
    <row r="7897" spans="1:34" s="5" customFormat="1">
      <c r="A7897" s="9"/>
      <c r="B7897" s="9"/>
      <c r="C7897" s="9"/>
      <c r="D7897" s="9"/>
      <c r="E7897" s="9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  <c r="AF7897" s="8"/>
      <c r="AG7897" s="8"/>
      <c r="AH7897" s="4"/>
    </row>
    <row r="7898" spans="1:34" s="5" customFormat="1">
      <c r="A7898" s="9"/>
      <c r="B7898" s="9"/>
      <c r="C7898" s="9"/>
      <c r="D7898" s="9"/>
      <c r="E7898" s="9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  <c r="AF7898" s="8"/>
      <c r="AG7898" s="8"/>
      <c r="AH7898" s="4"/>
    </row>
    <row r="7899" spans="1:34" s="5" customFormat="1">
      <c r="A7899" s="9"/>
      <c r="B7899" s="9"/>
      <c r="C7899" s="9"/>
      <c r="D7899" s="9"/>
      <c r="E7899" s="9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  <c r="AF7899" s="8"/>
      <c r="AG7899" s="8"/>
      <c r="AH7899" s="4"/>
    </row>
    <row r="7900" spans="1:34" s="5" customFormat="1">
      <c r="A7900" s="9"/>
      <c r="B7900" s="9"/>
      <c r="C7900" s="9"/>
      <c r="D7900" s="9"/>
      <c r="E7900" s="9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  <c r="AF7900" s="8"/>
      <c r="AG7900" s="8"/>
      <c r="AH7900" s="4"/>
    </row>
    <row r="7901" spans="1:34" s="5" customFormat="1">
      <c r="A7901" s="9"/>
      <c r="B7901" s="9"/>
      <c r="C7901" s="9"/>
      <c r="D7901" s="9"/>
      <c r="E7901" s="9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  <c r="AF7901" s="8"/>
      <c r="AG7901" s="8"/>
      <c r="AH7901" s="4"/>
    </row>
    <row r="7902" spans="1:34" s="5" customFormat="1">
      <c r="A7902" s="9"/>
      <c r="B7902" s="9"/>
      <c r="C7902" s="9"/>
      <c r="D7902" s="9"/>
      <c r="E7902" s="9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  <c r="AF7902" s="8"/>
      <c r="AG7902" s="8"/>
      <c r="AH7902" s="4"/>
    </row>
    <row r="7903" spans="1:34" s="5" customFormat="1">
      <c r="A7903" s="9"/>
      <c r="B7903" s="9"/>
      <c r="C7903" s="9"/>
      <c r="D7903" s="9"/>
      <c r="E7903" s="9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  <c r="AF7903" s="8"/>
      <c r="AG7903" s="8"/>
      <c r="AH7903" s="4"/>
    </row>
    <row r="7904" spans="1:34" s="5" customFormat="1">
      <c r="A7904" s="9"/>
      <c r="B7904" s="9"/>
      <c r="C7904" s="9"/>
      <c r="D7904" s="9"/>
      <c r="E7904" s="9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  <c r="AF7904" s="8"/>
      <c r="AG7904" s="8"/>
      <c r="AH7904" s="4"/>
    </row>
    <row r="7905" spans="1:34" s="5" customFormat="1">
      <c r="A7905" s="9"/>
      <c r="B7905" s="9"/>
      <c r="C7905" s="9"/>
      <c r="D7905" s="9"/>
      <c r="E7905" s="9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  <c r="AF7905" s="8"/>
      <c r="AG7905" s="8"/>
      <c r="AH7905" s="4"/>
    </row>
    <row r="7906" spans="1:34" s="5" customFormat="1">
      <c r="A7906" s="9"/>
      <c r="B7906" s="9"/>
      <c r="C7906" s="9"/>
      <c r="D7906" s="9"/>
      <c r="E7906" s="9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  <c r="AF7906" s="8"/>
      <c r="AG7906" s="8"/>
      <c r="AH7906" s="4"/>
    </row>
    <row r="7907" spans="1:34" s="5" customFormat="1">
      <c r="A7907" s="9"/>
      <c r="B7907" s="9"/>
      <c r="C7907" s="9"/>
      <c r="D7907" s="9"/>
      <c r="E7907" s="9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  <c r="AF7907" s="8"/>
      <c r="AG7907" s="8"/>
      <c r="AH7907" s="4"/>
    </row>
    <row r="7908" spans="1:34" s="5" customFormat="1">
      <c r="A7908" s="9"/>
      <c r="B7908" s="9"/>
      <c r="C7908" s="9"/>
      <c r="D7908" s="9"/>
      <c r="E7908" s="9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  <c r="AF7908" s="8"/>
      <c r="AG7908" s="8"/>
      <c r="AH7908" s="4"/>
    </row>
    <row r="7909" spans="1:34" s="5" customFormat="1">
      <c r="A7909" s="9"/>
      <c r="B7909" s="9"/>
      <c r="C7909" s="9"/>
      <c r="D7909" s="9"/>
      <c r="E7909" s="9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  <c r="AF7909" s="8"/>
      <c r="AG7909" s="8"/>
      <c r="AH7909" s="4"/>
    </row>
    <row r="7910" spans="1:34" s="5" customFormat="1">
      <c r="A7910" s="9"/>
      <c r="B7910" s="9"/>
      <c r="C7910" s="9"/>
      <c r="D7910" s="9"/>
      <c r="E7910" s="9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  <c r="AF7910" s="8"/>
      <c r="AG7910" s="8"/>
      <c r="AH7910" s="4"/>
    </row>
    <row r="7911" spans="1:34" s="5" customFormat="1">
      <c r="A7911" s="9"/>
      <c r="B7911" s="9"/>
      <c r="C7911" s="9"/>
      <c r="D7911" s="9"/>
      <c r="E7911" s="9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  <c r="AF7911" s="8"/>
      <c r="AG7911" s="8"/>
      <c r="AH7911" s="4"/>
    </row>
    <row r="7912" spans="1:34" s="5" customFormat="1">
      <c r="A7912" s="9"/>
      <c r="B7912" s="9"/>
      <c r="C7912" s="9"/>
      <c r="D7912" s="9"/>
      <c r="E7912" s="9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  <c r="AF7912" s="8"/>
      <c r="AG7912" s="8"/>
      <c r="AH7912" s="4"/>
    </row>
    <row r="7913" spans="1:34" s="5" customFormat="1">
      <c r="A7913" s="9"/>
      <c r="B7913" s="9"/>
      <c r="C7913" s="9"/>
      <c r="D7913" s="9"/>
      <c r="E7913" s="9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  <c r="AF7913" s="8"/>
      <c r="AG7913" s="8"/>
      <c r="AH7913" s="4"/>
    </row>
    <row r="7914" spans="1:34" s="5" customFormat="1">
      <c r="A7914" s="9"/>
      <c r="B7914" s="9"/>
      <c r="C7914" s="9"/>
      <c r="D7914" s="9"/>
      <c r="E7914" s="9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  <c r="AF7914" s="8"/>
      <c r="AG7914" s="8"/>
      <c r="AH7914" s="4"/>
    </row>
    <row r="7915" spans="1:34" s="5" customFormat="1">
      <c r="A7915" s="9"/>
      <c r="B7915" s="9"/>
      <c r="C7915" s="9"/>
      <c r="D7915" s="9"/>
      <c r="E7915" s="9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  <c r="AF7915" s="8"/>
      <c r="AG7915" s="8"/>
      <c r="AH7915" s="4"/>
    </row>
    <row r="7916" spans="1:34" s="5" customFormat="1">
      <c r="A7916" s="9"/>
      <c r="B7916" s="9"/>
      <c r="C7916" s="9"/>
      <c r="D7916" s="9"/>
      <c r="E7916" s="9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  <c r="AF7916" s="8"/>
      <c r="AG7916" s="8"/>
      <c r="AH7916" s="4"/>
    </row>
    <row r="7917" spans="1:34" s="5" customFormat="1">
      <c r="A7917" s="9"/>
      <c r="B7917" s="9"/>
      <c r="C7917" s="9"/>
      <c r="D7917" s="9"/>
      <c r="E7917" s="9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  <c r="AF7917" s="8"/>
      <c r="AG7917" s="8"/>
      <c r="AH7917" s="4"/>
    </row>
    <row r="7918" spans="1:34" s="5" customFormat="1">
      <c r="A7918" s="9"/>
      <c r="B7918" s="9"/>
      <c r="C7918" s="9"/>
      <c r="D7918" s="9"/>
      <c r="E7918" s="9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  <c r="AF7918" s="8"/>
      <c r="AG7918" s="8"/>
      <c r="AH7918" s="4"/>
    </row>
    <row r="7919" spans="1:34" s="5" customFormat="1">
      <c r="A7919" s="9"/>
      <c r="B7919" s="9"/>
      <c r="C7919" s="9"/>
      <c r="D7919" s="9"/>
      <c r="E7919" s="9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  <c r="AF7919" s="8"/>
      <c r="AG7919" s="8"/>
      <c r="AH7919" s="4"/>
    </row>
    <row r="7920" spans="1:34" s="5" customFormat="1">
      <c r="A7920" s="9"/>
      <c r="B7920" s="9"/>
      <c r="C7920" s="9"/>
      <c r="D7920" s="9"/>
      <c r="E7920" s="9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  <c r="AF7920" s="8"/>
      <c r="AG7920" s="8"/>
      <c r="AH7920" s="4"/>
    </row>
    <row r="7921" spans="1:34" s="5" customFormat="1">
      <c r="A7921" s="9"/>
      <c r="B7921" s="9"/>
      <c r="C7921" s="9"/>
      <c r="D7921" s="9"/>
      <c r="E7921" s="9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  <c r="AF7921" s="8"/>
      <c r="AG7921" s="8"/>
      <c r="AH7921" s="4"/>
    </row>
    <row r="7922" spans="1:34" s="5" customFormat="1">
      <c r="A7922" s="9"/>
      <c r="B7922" s="9"/>
      <c r="C7922" s="9"/>
      <c r="D7922" s="9"/>
      <c r="E7922" s="9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  <c r="AF7922" s="8"/>
      <c r="AG7922" s="8"/>
      <c r="AH7922" s="4"/>
    </row>
    <row r="7923" spans="1:34" s="5" customFormat="1">
      <c r="A7923" s="9"/>
      <c r="B7923" s="9"/>
      <c r="C7923" s="9"/>
      <c r="D7923" s="9"/>
      <c r="E7923" s="9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  <c r="AF7923" s="8"/>
      <c r="AG7923" s="8"/>
      <c r="AH7923" s="4"/>
    </row>
    <row r="7924" spans="1:34" s="5" customFormat="1">
      <c r="A7924" s="9"/>
      <c r="B7924" s="9"/>
      <c r="C7924" s="9"/>
      <c r="D7924" s="9"/>
      <c r="E7924" s="9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  <c r="AF7924" s="8"/>
      <c r="AG7924" s="8"/>
      <c r="AH7924" s="4"/>
    </row>
    <row r="7925" spans="1:34" s="5" customFormat="1">
      <c r="A7925" s="9"/>
      <c r="B7925" s="9"/>
      <c r="C7925" s="9"/>
      <c r="D7925" s="9"/>
      <c r="E7925" s="9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  <c r="AF7925" s="8"/>
      <c r="AG7925" s="8"/>
      <c r="AH7925" s="4"/>
    </row>
    <row r="7926" spans="1:34" s="5" customFormat="1">
      <c r="A7926" s="9"/>
      <c r="B7926" s="9"/>
      <c r="C7926" s="9"/>
      <c r="D7926" s="9"/>
      <c r="E7926" s="9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  <c r="AF7926" s="8"/>
      <c r="AG7926" s="8"/>
      <c r="AH7926" s="4"/>
    </row>
    <row r="7927" spans="1:34" s="5" customFormat="1">
      <c r="A7927" s="9"/>
      <c r="B7927" s="9"/>
      <c r="C7927" s="9"/>
      <c r="D7927" s="9"/>
      <c r="E7927" s="9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  <c r="AF7927" s="8"/>
      <c r="AG7927" s="8"/>
      <c r="AH7927" s="4"/>
    </row>
    <row r="7928" spans="1:34" s="5" customFormat="1">
      <c r="A7928" s="9"/>
      <c r="B7928" s="9"/>
      <c r="C7928" s="9"/>
      <c r="D7928" s="9"/>
      <c r="E7928" s="9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  <c r="AF7928" s="8"/>
      <c r="AG7928" s="8"/>
      <c r="AH7928" s="4"/>
    </row>
    <row r="7929" spans="1:34" s="5" customFormat="1">
      <c r="A7929" s="9"/>
      <c r="B7929" s="9"/>
      <c r="C7929" s="9"/>
      <c r="D7929" s="9"/>
      <c r="E7929" s="9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  <c r="AF7929" s="8"/>
      <c r="AG7929" s="8"/>
      <c r="AH7929" s="4"/>
    </row>
    <row r="7930" spans="1:34" s="5" customFormat="1">
      <c r="A7930" s="9"/>
      <c r="B7930" s="9"/>
      <c r="C7930" s="9"/>
      <c r="D7930" s="9"/>
      <c r="E7930" s="9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  <c r="AF7930" s="8"/>
      <c r="AG7930" s="8"/>
      <c r="AH7930" s="4"/>
    </row>
    <row r="7931" spans="1:34" s="5" customFormat="1">
      <c r="A7931" s="9"/>
      <c r="B7931" s="9"/>
      <c r="C7931" s="9"/>
      <c r="D7931" s="9"/>
      <c r="E7931" s="9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  <c r="AF7931" s="8"/>
      <c r="AG7931" s="8"/>
      <c r="AH7931" s="4"/>
    </row>
    <row r="7932" spans="1:34" s="5" customFormat="1">
      <c r="A7932" s="9"/>
      <c r="B7932" s="9"/>
      <c r="C7932" s="9"/>
      <c r="D7932" s="9"/>
      <c r="E7932" s="9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  <c r="AF7932" s="8"/>
      <c r="AG7932" s="8"/>
      <c r="AH7932" s="4"/>
    </row>
    <row r="7933" spans="1:34" s="5" customFormat="1">
      <c r="A7933" s="9"/>
      <c r="B7933" s="9"/>
      <c r="C7933" s="9"/>
      <c r="D7933" s="9"/>
      <c r="E7933" s="9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  <c r="AF7933" s="8"/>
      <c r="AG7933" s="8"/>
      <c r="AH7933" s="4"/>
    </row>
    <row r="7934" spans="1:34" s="5" customFormat="1">
      <c r="A7934" s="9"/>
      <c r="B7934" s="9"/>
      <c r="C7934" s="9"/>
      <c r="D7934" s="9"/>
      <c r="E7934" s="9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  <c r="AF7934" s="8"/>
      <c r="AG7934" s="8"/>
      <c r="AH7934" s="4"/>
    </row>
    <row r="7935" spans="1:34" s="5" customFormat="1">
      <c r="A7935" s="9"/>
      <c r="B7935" s="9"/>
      <c r="C7935" s="9"/>
      <c r="D7935" s="9"/>
      <c r="E7935" s="9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  <c r="AF7935" s="8"/>
      <c r="AG7935" s="8"/>
      <c r="AH7935" s="4"/>
    </row>
    <row r="7936" spans="1:34" s="5" customFormat="1">
      <c r="A7936" s="9"/>
      <c r="B7936" s="9"/>
      <c r="C7936" s="9"/>
      <c r="D7936" s="9"/>
      <c r="E7936" s="9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  <c r="AF7936" s="8"/>
      <c r="AG7936" s="8"/>
      <c r="AH7936" s="4"/>
    </row>
    <row r="7937" spans="1:34" s="5" customFormat="1">
      <c r="A7937" s="9"/>
      <c r="B7937" s="9"/>
      <c r="C7937" s="9"/>
      <c r="D7937" s="9"/>
      <c r="E7937" s="9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  <c r="AF7937" s="8"/>
      <c r="AG7937" s="8"/>
      <c r="AH7937" s="4"/>
    </row>
    <row r="7938" spans="1:34" s="5" customFormat="1">
      <c r="A7938" s="9"/>
      <c r="B7938" s="9"/>
      <c r="C7938" s="9"/>
      <c r="D7938" s="9"/>
      <c r="E7938" s="9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  <c r="AF7938" s="8"/>
      <c r="AG7938" s="8"/>
      <c r="AH7938" s="4"/>
    </row>
    <row r="7939" spans="1:34" s="5" customFormat="1">
      <c r="A7939" s="9"/>
      <c r="B7939" s="9"/>
      <c r="C7939" s="9"/>
      <c r="D7939" s="9"/>
      <c r="E7939" s="9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  <c r="AF7939" s="8"/>
      <c r="AG7939" s="8"/>
      <c r="AH7939" s="4"/>
    </row>
    <row r="7940" spans="1:34" s="5" customFormat="1">
      <c r="A7940" s="9"/>
      <c r="B7940" s="9"/>
      <c r="C7940" s="9"/>
      <c r="D7940" s="9"/>
      <c r="E7940" s="9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  <c r="AF7940" s="8"/>
      <c r="AG7940" s="8"/>
      <c r="AH7940" s="4"/>
    </row>
    <row r="7941" spans="1:34" s="5" customFormat="1">
      <c r="A7941" s="9"/>
      <c r="B7941" s="9"/>
      <c r="C7941" s="9"/>
      <c r="D7941" s="9"/>
      <c r="E7941" s="9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  <c r="AF7941" s="8"/>
      <c r="AG7941" s="8"/>
      <c r="AH7941" s="4"/>
    </row>
    <row r="7942" spans="1:34" s="5" customFormat="1">
      <c r="A7942" s="9"/>
      <c r="B7942" s="9"/>
      <c r="C7942" s="9"/>
      <c r="D7942" s="9"/>
      <c r="E7942" s="9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  <c r="AF7942" s="8"/>
      <c r="AG7942" s="8"/>
      <c r="AH7942" s="4"/>
    </row>
    <row r="7943" spans="1:34" s="5" customFormat="1">
      <c r="A7943" s="9"/>
      <c r="B7943" s="9"/>
      <c r="C7943" s="9"/>
      <c r="D7943" s="9"/>
      <c r="E7943" s="9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  <c r="AF7943" s="8"/>
      <c r="AG7943" s="8"/>
      <c r="AH7943" s="4"/>
    </row>
    <row r="7944" spans="1:34" s="5" customFormat="1">
      <c r="A7944" s="9"/>
      <c r="B7944" s="9"/>
      <c r="C7944" s="9"/>
      <c r="D7944" s="9"/>
      <c r="E7944" s="9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  <c r="AF7944" s="8"/>
      <c r="AG7944" s="8"/>
      <c r="AH7944" s="4"/>
    </row>
    <row r="7945" spans="1:34" s="5" customFormat="1">
      <c r="A7945" s="9"/>
      <c r="B7945" s="9"/>
      <c r="C7945" s="9"/>
      <c r="D7945" s="9"/>
      <c r="E7945" s="9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  <c r="AF7945" s="8"/>
      <c r="AG7945" s="8"/>
      <c r="AH7945" s="4"/>
    </row>
    <row r="7946" spans="1:34" s="5" customFormat="1">
      <c r="A7946" s="9"/>
      <c r="B7946" s="9"/>
      <c r="C7946" s="9"/>
      <c r="D7946" s="9"/>
      <c r="E7946" s="9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  <c r="AF7946" s="8"/>
      <c r="AG7946" s="8"/>
      <c r="AH7946" s="4"/>
    </row>
    <row r="7947" spans="1:34" s="5" customFormat="1">
      <c r="A7947" s="9"/>
      <c r="B7947" s="9"/>
      <c r="C7947" s="9"/>
      <c r="D7947" s="9"/>
      <c r="E7947" s="9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  <c r="AF7947" s="8"/>
      <c r="AG7947" s="8"/>
      <c r="AH7947" s="4"/>
    </row>
    <row r="7948" spans="1:34" s="5" customFormat="1">
      <c r="A7948" s="9"/>
      <c r="B7948" s="9"/>
      <c r="C7948" s="9"/>
      <c r="D7948" s="9"/>
      <c r="E7948" s="9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  <c r="AF7948" s="8"/>
      <c r="AG7948" s="8"/>
      <c r="AH7948" s="4"/>
    </row>
    <row r="7949" spans="1:34" s="5" customFormat="1">
      <c r="A7949" s="9"/>
      <c r="B7949" s="9"/>
      <c r="C7949" s="9"/>
      <c r="D7949" s="9"/>
      <c r="E7949" s="9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  <c r="AF7949" s="8"/>
      <c r="AG7949" s="8"/>
      <c r="AH7949" s="4"/>
    </row>
    <row r="7950" spans="1:34" s="5" customFormat="1">
      <c r="A7950" s="9"/>
      <c r="B7950" s="9"/>
      <c r="C7950" s="9"/>
      <c r="D7950" s="9"/>
      <c r="E7950" s="9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  <c r="AF7950" s="8"/>
      <c r="AG7950" s="8"/>
      <c r="AH7950" s="4"/>
    </row>
    <row r="7951" spans="1:34" s="5" customFormat="1">
      <c r="A7951" s="9"/>
      <c r="B7951" s="9"/>
      <c r="C7951" s="9"/>
      <c r="D7951" s="9"/>
      <c r="E7951" s="9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  <c r="AF7951" s="8"/>
      <c r="AG7951" s="8"/>
      <c r="AH7951" s="4"/>
    </row>
    <row r="7952" spans="1:34" s="5" customFormat="1">
      <c r="A7952" s="9"/>
      <c r="B7952" s="9"/>
      <c r="C7952" s="9"/>
      <c r="D7952" s="9"/>
      <c r="E7952" s="9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  <c r="AF7952" s="8"/>
      <c r="AG7952" s="8"/>
      <c r="AH7952" s="4"/>
    </row>
    <row r="7953" spans="1:34" s="5" customFormat="1">
      <c r="A7953" s="9"/>
      <c r="B7953" s="9"/>
      <c r="C7953" s="9"/>
      <c r="D7953" s="9"/>
      <c r="E7953" s="9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  <c r="AF7953" s="8"/>
      <c r="AG7953" s="8"/>
      <c r="AH7953" s="4"/>
    </row>
    <row r="7954" spans="1:34" s="5" customFormat="1">
      <c r="A7954" s="9"/>
      <c r="B7954" s="9"/>
      <c r="C7954" s="9"/>
      <c r="D7954" s="9"/>
      <c r="E7954" s="9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  <c r="AF7954" s="8"/>
      <c r="AG7954" s="8"/>
      <c r="AH7954" s="4"/>
    </row>
    <row r="7955" spans="1:34" s="5" customFormat="1">
      <c r="A7955" s="9"/>
      <c r="B7955" s="9"/>
      <c r="C7955" s="9"/>
      <c r="D7955" s="9"/>
      <c r="E7955" s="9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  <c r="AF7955" s="8"/>
      <c r="AG7955" s="8"/>
      <c r="AH7955" s="4"/>
    </row>
    <row r="7956" spans="1:34" s="5" customFormat="1">
      <c r="A7956" s="9"/>
      <c r="B7956" s="9"/>
      <c r="C7956" s="9"/>
      <c r="D7956" s="9"/>
      <c r="E7956" s="9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  <c r="AF7956" s="8"/>
      <c r="AG7956" s="8"/>
      <c r="AH7956" s="4"/>
    </row>
    <row r="7957" spans="1:34" s="5" customFormat="1">
      <c r="A7957" s="9"/>
      <c r="B7957" s="9"/>
      <c r="C7957" s="9"/>
      <c r="D7957" s="9"/>
      <c r="E7957" s="9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  <c r="AF7957" s="8"/>
      <c r="AG7957" s="8"/>
      <c r="AH7957" s="4"/>
    </row>
    <row r="7958" spans="1:34" s="5" customFormat="1">
      <c r="A7958" s="9"/>
      <c r="B7958" s="9"/>
      <c r="C7958" s="9"/>
      <c r="D7958" s="9"/>
      <c r="E7958" s="9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  <c r="AF7958" s="8"/>
      <c r="AG7958" s="8"/>
      <c r="AH7958" s="4"/>
    </row>
    <row r="7959" spans="1:34" s="5" customFormat="1">
      <c r="A7959" s="9"/>
      <c r="B7959" s="9"/>
      <c r="C7959" s="9"/>
      <c r="D7959" s="9"/>
      <c r="E7959" s="9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  <c r="AF7959" s="8"/>
      <c r="AG7959" s="8"/>
      <c r="AH7959" s="4"/>
    </row>
    <row r="7960" spans="1:34" s="5" customFormat="1">
      <c r="A7960" s="9"/>
      <c r="B7960" s="9"/>
      <c r="C7960" s="9"/>
      <c r="D7960" s="9"/>
      <c r="E7960" s="9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  <c r="AF7960" s="8"/>
      <c r="AG7960" s="8"/>
      <c r="AH7960" s="4"/>
    </row>
    <row r="7961" spans="1:34" s="5" customFormat="1">
      <c r="A7961" s="9"/>
      <c r="B7961" s="9"/>
      <c r="C7961" s="9"/>
      <c r="D7961" s="9"/>
      <c r="E7961" s="9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  <c r="AF7961" s="8"/>
      <c r="AG7961" s="8"/>
      <c r="AH7961" s="4"/>
    </row>
    <row r="7962" spans="1:34" s="5" customFormat="1">
      <c r="A7962" s="9"/>
      <c r="B7962" s="9"/>
      <c r="C7962" s="9"/>
      <c r="D7962" s="9"/>
      <c r="E7962" s="9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  <c r="AF7962" s="8"/>
      <c r="AG7962" s="8"/>
      <c r="AH7962" s="4"/>
    </row>
    <row r="7963" spans="1:34" s="5" customFormat="1">
      <c r="A7963" s="9"/>
      <c r="B7963" s="9"/>
      <c r="C7963" s="9"/>
      <c r="D7963" s="9"/>
      <c r="E7963" s="9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  <c r="AF7963" s="8"/>
      <c r="AG7963" s="8"/>
      <c r="AH7963" s="4"/>
    </row>
    <row r="7964" spans="1:34" s="5" customFormat="1">
      <c r="A7964" s="9"/>
      <c r="B7964" s="9"/>
      <c r="C7964" s="9"/>
      <c r="D7964" s="9"/>
      <c r="E7964" s="9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  <c r="AF7964" s="8"/>
      <c r="AG7964" s="8"/>
      <c r="AH7964" s="4"/>
    </row>
    <row r="7965" spans="1:34" s="5" customFormat="1">
      <c r="A7965" s="9"/>
      <c r="B7965" s="9"/>
      <c r="C7965" s="9"/>
      <c r="D7965" s="9"/>
      <c r="E7965" s="9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  <c r="AF7965" s="8"/>
      <c r="AG7965" s="8"/>
      <c r="AH7965" s="4"/>
    </row>
    <row r="7966" spans="1:34" s="5" customFormat="1">
      <c r="A7966" s="9"/>
      <c r="B7966" s="9"/>
      <c r="C7966" s="9"/>
      <c r="D7966" s="9"/>
      <c r="E7966" s="9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  <c r="AF7966" s="8"/>
      <c r="AG7966" s="8"/>
      <c r="AH7966" s="4"/>
    </row>
    <row r="7967" spans="1:34" s="5" customFormat="1">
      <c r="A7967" s="9"/>
      <c r="B7967" s="9"/>
      <c r="C7967" s="9"/>
      <c r="D7967" s="9"/>
      <c r="E7967" s="9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  <c r="AF7967" s="8"/>
      <c r="AG7967" s="8"/>
      <c r="AH7967" s="4"/>
    </row>
    <row r="7968" spans="1:34" s="5" customFormat="1">
      <c r="A7968" s="9"/>
      <c r="B7968" s="9"/>
      <c r="C7968" s="9"/>
      <c r="D7968" s="9"/>
      <c r="E7968" s="9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  <c r="AF7968" s="8"/>
      <c r="AG7968" s="8"/>
      <c r="AH7968" s="4"/>
    </row>
    <row r="7969" spans="1:34" s="5" customFormat="1">
      <c r="A7969" s="9"/>
      <c r="B7969" s="9"/>
      <c r="C7969" s="9"/>
      <c r="D7969" s="9"/>
      <c r="E7969" s="9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  <c r="AF7969" s="8"/>
      <c r="AG7969" s="8"/>
      <c r="AH7969" s="4"/>
    </row>
    <row r="7970" spans="1:34" s="5" customFormat="1">
      <c r="A7970" s="9"/>
      <c r="B7970" s="9"/>
      <c r="C7970" s="9"/>
      <c r="D7970" s="9"/>
      <c r="E7970" s="9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  <c r="AF7970" s="8"/>
      <c r="AG7970" s="8"/>
      <c r="AH7970" s="4"/>
    </row>
    <row r="7971" spans="1:34" s="5" customFormat="1">
      <c r="A7971" s="9"/>
      <c r="B7971" s="9"/>
      <c r="C7971" s="9"/>
      <c r="D7971" s="9"/>
      <c r="E7971" s="9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  <c r="AF7971" s="8"/>
      <c r="AG7971" s="8"/>
      <c r="AH7971" s="4"/>
    </row>
    <row r="7972" spans="1:34" s="5" customFormat="1">
      <c r="A7972" s="9"/>
      <c r="B7972" s="9"/>
      <c r="C7972" s="9"/>
      <c r="D7972" s="9"/>
      <c r="E7972" s="9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  <c r="AF7972" s="8"/>
      <c r="AG7972" s="8"/>
      <c r="AH7972" s="4"/>
    </row>
    <row r="7973" spans="1:34" s="5" customFormat="1">
      <c r="A7973" s="9"/>
      <c r="B7973" s="9"/>
      <c r="C7973" s="9"/>
      <c r="D7973" s="9"/>
      <c r="E7973" s="9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  <c r="AF7973" s="8"/>
      <c r="AG7973" s="8"/>
      <c r="AH7973" s="4"/>
    </row>
    <row r="7974" spans="1:34" s="5" customFormat="1">
      <c r="A7974" s="9"/>
      <c r="B7974" s="9"/>
      <c r="C7974" s="9"/>
      <c r="D7974" s="9"/>
      <c r="E7974" s="9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  <c r="AF7974" s="8"/>
      <c r="AG7974" s="8"/>
      <c r="AH7974" s="4"/>
    </row>
    <row r="7975" spans="1:34" s="5" customFormat="1">
      <c r="A7975" s="9"/>
      <c r="B7975" s="9"/>
      <c r="C7975" s="9"/>
      <c r="D7975" s="9"/>
      <c r="E7975" s="9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  <c r="AF7975" s="8"/>
      <c r="AG7975" s="8"/>
      <c r="AH7975" s="4"/>
    </row>
    <row r="7976" spans="1:34" s="5" customFormat="1">
      <c r="A7976" s="9"/>
      <c r="B7976" s="9"/>
      <c r="C7976" s="9"/>
      <c r="D7976" s="9"/>
      <c r="E7976" s="9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  <c r="AF7976" s="8"/>
      <c r="AG7976" s="8"/>
      <c r="AH7976" s="4"/>
    </row>
    <row r="7977" spans="1:34" s="5" customFormat="1">
      <c r="A7977" s="9"/>
      <c r="B7977" s="9"/>
      <c r="C7977" s="9"/>
      <c r="D7977" s="9"/>
      <c r="E7977" s="9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  <c r="AF7977" s="8"/>
      <c r="AG7977" s="8"/>
      <c r="AH7977" s="4"/>
    </row>
    <row r="7978" spans="1:34" s="5" customFormat="1">
      <c r="A7978" s="9"/>
      <c r="B7978" s="9"/>
      <c r="C7978" s="9"/>
      <c r="D7978" s="9"/>
      <c r="E7978" s="9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  <c r="AF7978" s="8"/>
      <c r="AG7978" s="8"/>
      <c r="AH7978" s="4"/>
    </row>
    <row r="7979" spans="1:34" s="5" customFormat="1">
      <c r="A7979" s="9"/>
      <c r="B7979" s="9"/>
      <c r="C7979" s="9"/>
      <c r="D7979" s="9"/>
      <c r="E7979" s="9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  <c r="AF7979" s="8"/>
      <c r="AG7979" s="8"/>
      <c r="AH7979" s="4"/>
    </row>
    <row r="7980" spans="1:34" s="5" customFormat="1">
      <c r="A7980" s="9"/>
      <c r="B7980" s="9"/>
      <c r="C7980" s="9"/>
      <c r="D7980" s="9"/>
      <c r="E7980" s="9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  <c r="AF7980" s="8"/>
      <c r="AG7980" s="8"/>
      <c r="AH7980" s="4"/>
    </row>
    <row r="7981" spans="1:34" s="5" customFormat="1">
      <c r="A7981" s="9"/>
      <c r="B7981" s="9"/>
      <c r="C7981" s="9"/>
      <c r="D7981" s="9"/>
      <c r="E7981" s="9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  <c r="AF7981" s="8"/>
      <c r="AG7981" s="8"/>
      <c r="AH7981" s="4"/>
    </row>
    <row r="7982" spans="1:34" s="5" customFormat="1">
      <c r="A7982" s="9"/>
      <c r="B7982" s="9"/>
      <c r="C7982" s="9"/>
      <c r="D7982" s="9"/>
      <c r="E7982" s="9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  <c r="AF7982" s="8"/>
      <c r="AG7982" s="8"/>
      <c r="AH7982" s="4"/>
    </row>
    <row r="7983" spans="1:34" s="5" customFormat="1">
      <c r="A7983" s="9"/>
      <c r="B7983" s="9"/>
      <c r="C7983" s="9"/>
      <c r="D7983" s="9"/>
      <c r="E7983" s="9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  <c r="AF7983" s="8"/>
      <c r="AG7983" s="8"/>
      <c r="AH7983" s="4"/>
    </row>
    <row r="7984" spans="1:34" s="5" customFormat="1">
      <c r="A7984" s="9"/>
      <c r="B7984" s="9"/>
      <c r="C7984" s="9"/>
      <c r="D7984" s="9"/>
      <c r="E7984" s="9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  <c r="AF7984" s="8"/>
      <c r="AG7984" s="8"/>
      <c r="AH7984" s="4"/>
    </row>
    <row r="7985" spans="1:34" s="5" customFormat="1">
      <c r="A7985" s="9"/>
      <c r="B7985" s="9"/>
      <c r="C7985" s="9"/>
      <c r="D7985" s="9"/>
      <c r="E7985" s="9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  <c r="AF7985" s="8"/>
      <c r="AG7985" s="8"/>
      <c r="AH7985" s="4"/>
    </row>
    <row r="7986" spans="1:34" s="5" customFormat="1">
      <c r="A7986" s="9"/>
      <c r="B7986" s="9"/>
      <c r="C7986" s="9"/>
      <c r="D7986" s="9"/>
      <c r="E7986" s="9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  <c r="AF7986" s="8"/>
      <c r="AG7986" s="8"/>
      <c r="AH7986" s="4"/>
    </row>
    <row r="7987" spans="1:34" s="5" customFormat="1">
      <c r="A7987" s="9"/>
      <c r="B7987" s="9"/>
      <c r="C7987" s="9"/>
      <c r="D7987" s="9"/>
      <c r="E7987" s="9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  <c r="AF7987" s="8"/>
      <c r="AG7987" s="8"/>
      <c r="AH7987" s="4"/>
    </row>
    <row r="7988" spans="1:34" s="5" customFormat="1">
      <c r="A7988" s="9"/>
      <c r="B7988" s="9"/>
      <c r="C7988" s="9"/>
      <c r="D7988" s="9"/>
      <c r="E7988" s="9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  <c r="AF7988" s="8"/>
      <c r="AG7988" s="8"/>
      <c r="AH7988" s="4"/>
    </row>
    <row r="7989" spans="1:34" s="5" customFormat="1">
      <c r="A7989" s="9"/>
      <c r="B7989" s="9"/>
      <c r="C7989" s="9"/>
      <c r="D7989" s="9"/>
      <c r="E7989" s="9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  <c r="AF7989" s="8"/>
      <c r="AG7989" s="8"/>
      <c r="AH7989" s="4"/>
    </row>
    <row r="7990" spans="1:34" s="5" customFormat="1">
      <c r="A7990" s="9"/>
      <c r="B7990" s="9"/>
      <c r="C7990" s="9"/>
      <c r="D7990" s="9"/>
      <c r="E7990" s="9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  <c r="AF7990" s="8"/>
      <c r="AG7990" s="8"/>
      <c r="AH7990" s="4"/>
    </row>
    <row r="7991" spans="1:34" s="5" customFormat="1">
      <c r="A7991" s="9"/>
      <c r="B7991" s="9"/>
      <c r="C7991" s="9"/>
      <c r="D7991" s="9"/>
      <c r="E7991" s="9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  <c r="AF7991" s="8"/>
      <c r="AG7991" s="8"/>
      <c r="AH7991" s="4"/>
    </row>
    <row r="7992" spans="1:34" s="5" customFormat="1">
      <c r="A7992" s="9"/>
      <c r="B7992" s="9"/>
      <c r="C7992" s="9"/>
      <c r="D7992" s="9"/>
      <c r="E7992" s="9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  <c r="AF7992" s="8"/>
      <c r="AG7992" s="8"/>
      <c r="AH7992" s="4"/>
    </row>
    <row r="7993" spans="1:34" s="5" customFormat="1">
      <c r="A7993" s="9"/>
      <c r="B7993" s="9"/>
      <c r="C7993" s="9"/>
      <c r="D7993" s="9"/>
      <c r="E7993" s="9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  <c r="AF7993" s="8"/>
      <c r="AG7993" s="8"/>
      <c r="AH7993" s="4"/>
    </row>
    <row r="7994" spans="1:34" s="5" customFormat="1">
      <c r="A7994" s="9"/>
      <c r="B7994" s="9"/>
      <c r="C7994" s="9"/>
      <c r="D7994" s="9"/>
      <c r="E7994" s="9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  <c r="AF7994" s="8"/>
      <c r="AG7994" s="8"/>
      <c r="AH7994" s="4"/>
    </row>
    <row r="7995" spans="1:34" s="5" customFormat="1">
      <c r="A7995" s="9"/>
      <c r="B7995" s="9"/>
      <c r="C7995" s="9"/>
      <c r="D7995" s="9"/>
      <c r="E7995" s="9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  <c r="AF7995" s="8"/>
      <c r="AG7995" s="8"/>
      <c r="AH7995" s="4"/>
    </row>
    <row r="7996" spans="1:34" s="5" customFormat="1">
      <c r="A7996" s="9"/>
      <c r="B7996" s="9"/>
      <c r="C7996" s="9"/>
      <c r="D7996" s="9"/>
      <c r="E7996" s="9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  <c r="AF7996" s="8"/>
      <c r="AG7996" s="8"/>
      <c r="AH7996" s="4"/>
    </row>
    <row r="7997" spans="1:34" s="5" customFormat="1">
      <c r="A7997" s="9"/>
      <c r="B7997" s="9"/>
      <c r="C7997" s="9"/>
      <c r="D7997" s="9"/>
      <c r="E7997" s="9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  <c r="AF7997" s="8"/>
      <c r="AG7997" s="8"/>
      <c r="AH7997" s="4"/>
    </row>
    <row r="7998" spans="1:34" s="5" customFormat="1">
      <c r="A7998" s="9"/>
      <c r="B7998" s="9"/>
      <c r="C7998" s="9"/>
      <c r="D7998" s="9"/>
      <c r="E7998" s="9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  <c r="AF7998" s="8"/>
      <c r="AG7998" s="8"/>
      <c r="AH7998" s="4"/>
    </row>
    <row r="7999" spans="1:34" s="5" customFormat="1">
      <c r="A7999" s="9"/>
      <c r="B7999" s="9"/>
      <c r="C7999" s="9"/>
      <c r="D7999" s="9"/>
      <c r="E7999" s="9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  <c r="AF7999" s="8"/>
      <c r="AG7999" s="8"/>
      <c r="AH7999" s="4"/>
    </row>
    <row r="8000" spans="1:34" s="5" customFormat="1">
      <c r="A8000" s="9"/>
      <c r="B8000" s="9"/>
      <c r="C8000" s="9"/>
      <c r="D8000" s="9"/>
      <c r="E8000" s="9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  <c r="AF8000" s="8"/>
      <c r="AG8000" s="8"/>
      <c r="AH8000" s="4"/>
    </row>
    <row r="8001" spans="1:34" s="5" customFormat="1">
      <c r="A8001" s="9"/>
      <c r="B8001" s="9"/>
      <c r="C8001" s="9"/>
      <c r="D8001" s="9"/>
      <c r="E8001" s="9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  <c r="AF8001" s="8"/>
      <c r="AG8001" s="8"/>
      <c r="AH8001" s="4"/>
    </row>
    <row r="8002" spans="1:34" s="5" customFormat="1">
      <c r="A8002" s="9"/>
      <c r="B8002" s="9"/>
      <c r="C8002" s="9"/>
      <c r="D8002" s="9"/>
      <c r="E8002" s="9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  <c r="AF8002" s="8"/>
      <c r="AG8002" s="8"/>
      <c r="AH8002" s="4"/>
    </row>
    <row r="8003" spans="1:34" s="5" customFormat="1">
      <c r="A8003" s="9"/>
      <c r="B8003" s="9"/>
      <c r="C8003" s="9"/>
      <c r="D8003" s="9"/>
      <c r="E8003" s="9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  <c r="AF8003" s="8"/>
      <c r="AG8003" s="8"/>
      <c r="AH8003" s="4"/>
    </row>
    <row r="8004" spans="1:34" s="5" customFormat="1">
      <c r="A8004" s="9"/>
      <c r="B8004" s="9"/>
      <c r="C8004" s="9"/>
      <c r="D8004" s="9"/>
      <c r="E8004" s="9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  <c r="AF8004" s="8"/>
      <c r="AG8004" s="8"/>
      <c r="AH8004" s="4"/>
    </row>
    <row r="8005" spans="1:34" s="5" customFormat="1">
      <c r="A8005" s="9"/>
      <c r="B8005" s="9"/>
      <c r="C8005" s="9"/>
      <c r="D8005" s="9"/>
      <c r="E8005" s="9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  <c r="AF8005" s="8"/>
      <c r="AG8005" s="8"/>
      <c r="AH8005" s="4"/>
    </row>
    <row r="8006" spans="1:34" s="5" customFormat="1">
      <c r="A8006" s="9"/>
      <c r="B8006" s="9"/>
      <c r="C8006" s="9"/>
      <c r="D8006" s="9"/>
      <c r="E8006" s="9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  <c r="AF8006" s="8"/>
      <c r="AG8006" s="8"/>
      <c r="AH8006" s="4"/>
    </row>
    <row r="8007" spans="1:34" s="5" customFormat="1">
      <c r="A8007" s="9"/>
      <c r="B8007" s="9"/>
      <c r="C8007" s="9"/>
      <c r="D8007" s="9"/>
      <c r="E8007" s="9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  <c r="AF8007" s="8"/>
      <c r="AG8007" s="8"/>
      <c r="AH8007" s="4"/>
    </row>
    <row r="8008" spans="1:34" s="5" customFormat="1">
      <c r="A8008" s="9"/>
      <c r="B8008" s="9"/>
      <c r="C8008" s="9"/>
      <c r="D8008" s="9"/>
      <c r="E8008" s="9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  <c r="AF8008" s="8"/>
      <c r="AG8008" s="8"/>
      <c r="AH8008" s="4"/>
    </row>
    <row r="8009" spans="1:34" s="5" customFormat="1">
      <c r="A8009" s="9"/>
      <c r="B8009" s="9"/>
      <c r="C8009" s="9"/>
      <c r="D8009" s="9"/>
      <c r="E8009" s="9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  <c r="AF8009" s="8"/>
      <c r="AG8009" s="8"/>
      <c r="AH8009" s="4"/>
    </row>
    <row r="8010" spans="1:34" s="5" customFormat="1">
      <c r="A8010" s="9"/>
      <c r="B8010" s="9"/>
      <c r="C8010" s="9"/>
      <c r="D8010" s="9"/>
      <c r="E8010" s="9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  <c r="AF8010" s="8"/>
      <c r="AG8010" s="8"/>
      <c r="AH8010" s="4"/>
    </row>
    <row r="8011" spans="1:34" s="5" customFormat="1">
      <c r="A8011" s="9"/>
      <c r="B8011" s="9"/>
      <c r="C8011" s="9"/>
      <c r="D8011" s="9"/>
      <c r="E8011" s="9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  <c r="AF8011" s="8"/>
      <c r="AG8011" s="8"/>
      <c r="AH8011" s="4"/>
    </row>
    <row r="8012" spans="1:34" s="5" customFormat="1">
      <c r="A8012" s="9"/>
      <c r="B8012" s="9"/>
      <c r="C8012" s="9"/>
      <c r="D8012" s="9"/>
      <c r="E8012" s="9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  <c r="AF8012" s="8"/>
      <c r="AG8012" s="8"/>
      <c r="AH8012" s="4"/>
    </row>
    <row r="8013" spans="1:34" s="5" customFormat="1">
      <c r="A8013" s="9"/>
      <c r="B8013" s="9"/>
      <c r="C8013" s="9"/>
      <c r="D8013" s="9"/>
      <c r="E8013" s="9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  <c r="AF8013" s="8"/>
      <c r="AG8013" s="8"/>
      <c r="AH8013" s="4"/>
    </row>
    <row r="8014" spans="1:34" s="5" customFormat="1">
      <c r="A8014" s="9"/>
      <c r="B8014" s="9"/>
      <c r="C8014" s="9"/>
      <c r="D8014" s="9"/>
      <c r="E8014" s="9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  <c r="AF8014" s="8"/>
      <c r="AG8014" s="8"/>
      <c r="AH8014" s="4"/>
    </row>
    <row r="8015" spans="1:34" s="5" customFormat="1">
      <c r="A8015" s="9"/>
      <c r="B8015" s="9"/>
      <c r="C8015" s="9"/>
      <c r="D8015" s="9"/>
      <c r="E8015" s="9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  <c r="AF8015" s="8"/>
      <c r="AG8015" s="8"/>
      <c r="AH8015" s="4"/>
    </row>
    <row r="8016" spans="1:34" s="5" customFormat="1">
      <c r="A8016" s="9"/>
      <c r="B8016" s="9"/>
      <c r="C8016" s="9"/>
      <c r="D8016" s="9"/>
      <c r="E8016" s="9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  <c r="AF8016" s="8"/>
      <c r="AG8016" s="8"/>
      <c r="AH8016" s="4"/>
    </row>
    <row r="8017" spans="1:34" s="5" customFormat="1">
      <c r="A8017" s="9"/>
      <c r="B8017" s="9"/>
      <c r="C8017" s="9"/>
      <c r="D8017" s="9"/>
      <c r="E8017" s="9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  <c r="AF8017" s="8"/>
      <c r="AG8017" s="8"/>
      <c r="AH8017" s="4"/>
    </row>
    <row r="8018" spans="1:34" s="5" customFormat="1">
      <c r="A8018" s="9"/>
      <c r="B8018" s="9"/>
      <c r="C8018" s="9"/>
      <c r="D8018" s="9"/>
      <c r="E8018" s="9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  <c r="AF8018" s="8"/>
      <c r="AG8018" s="8"/>
      <c r="AH8018" s="4"/>
    </row>
    <row r="8019" spans="1:34" s="5" customFormat="1">
      <c r="A8019" s="9"/>
      <c r="B8019" s="9"/>
      <c r="C8019" s="9"/>
      <c r="D8019" s="9"/>
      <c r="E8019" s="9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  <c r="AF8019" s="8"/>
      <c r="AG8019" s="8"/>
      <c r="AH8019" s="4"/>
    </row>
    <row r="8020" spans="1:34" s="5" customFormat="1">
      <c r="A8020" s="9"/>
      <c r="B8020" s="9"/>
      <c r="C8020" s="9"/>
      <c r="D8020" s="9"/>
      <c r="E8020" s="9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  <c r="AF8020" s="8"/>
      <c r="AG8020" s="8"/>
      <c r="AH8020" s="4"/>
    </row>
    <row r="8021" spans="1:34" s="5" customFormat="1">
      <c r="A8021" s="9"/>
      <c r="B8021" s="9"/>
      <c r="C8021" s="9"/>
      <c r="D8021" s="9"/>
      <c r="E8021" s="9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  <c r="AF8021" s="8"/>
      <c r="AG8021" s="8"/>
      <c r="AH8021" s="4"/>
    </row>
    <row r="8022" spans="1:34" s="5" customFormat="1">
      <c r="A8022" s="9"/>
      <c r="B8022" s="9"/>
      <c r="C8022" s="9"/>
      <c r="D8022" s="9"/>
      <c r="E8022" s="9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  <c r="AF8022" s="8"/>
      <c r="AG8022" s="8"/>
      <c r="AH8022" s="4"/>
    </row>
    <row r="8023" spans="1:34" s="5" customFormat="1">
      <c r="A8023" s="9"/>
      <c r="B8023" s="9"/>
      <c r="C8023" s="9"/>
      <c r="D8023" s="9"/>
      <c r="E8023" s="9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  <c r="AF8023" s="8"/>
      <c r="AG8023" s="8"/>
      <c r="AH8023" s="4"/>
    </row>
    <row r="8024" spans="1:34" s="5" customFormat="1">
      <c r="A8024" s="9"/>
      <c r="B8024" s="9"/>
      <c r="C8024" s="9"/>
      <c r="D8024" s="9"/>
      <c r="E8024" s="9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  <c r="AF8024" s="8"/>
      <c r="AG8024" s="8"/>
      <c r="AH8024" s="4"/>
    </row>
    <row r="8025" spans="1:34" s="5" customFormat="1">
      <c r="A8025" s="9"/>
      <c r="B8025" s="9"/>
      <c r="C8025" s="9"/>
      <c r="D8025" s="9"/>
      <c r="E8025" s="9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  <c r="AF8025" s="8"/>
      <c r="AG8025" s="8"/>
      <c r="AH8025" s="4"/>
    </row>
    <row r="8026" spans="1:34" s="5" customFormat="1">
      <c r="A8026" s="9"/>
      <c r="B8026" s="9"/>
      <c r="C8026" s="9"/>
      <c r="D8026" s="9"/>
      <c r="E8026" s="9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  <c r="AF8026" s="8"/>
      <c r="AG8026" s="8"/>
      <c r="AH8026" s="4"/>
    </row>
    <row r="8027" spans="1:34" s="5" customFormat="1">
      <c r="A8027" s="9"/>
      <c r="B8027" s="9"/>
      <c r="C8027" s="9"/>
      <c r="D8027" s="9"/>
      <c r="E8027" s="9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  <c r="AF8027" s="8"/>
      <c r="AG8027" s="8"/>
      <c r="AH8027" s="4"/>
    </row>
    <row r="8028" spans="1:34" s="5" customFormat="1">
      <c r="A8028" s="9"/>
      <c r="B8028" s="9"/>
      <c r="C8028" s="9"/>
      <c r="D8028" s="9"/>
      <c r="E8028" s="9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  <c r="AF8028" s="8"/>
      <c r="AG8028" s="8"/>
      <c r="AH8028" s="4"/>
    </row>
    <row r="8029" spans="1:34" s="5" customFormat="1">
      <c r="A8029" s="9"/>
      <c r="B8029" s="9"/>
      <c r="C8029" s="9"/>
      <c r="D8029" s="9"/>
      <c r="E8029" s="9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  <c r="AF8029" s="8"/>
      <c r="AG8029" s="8"/>
      <c r="AH8029" s="4"/>
    </row>
    <row r="8030" spans="1:34" s="5" customFormat="1">
      <c r="A8030" s="9"/>
      <c r="B8030" s="9"/>
      <c r="C8030" s="9"/>
      <c r="D8030" s="9"/>
      <c r="E8030" s="9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  <c r="AF8030" s="8"/>
      <c r="AG8030" s="8"/>
      <c r="AH8030" s="4"/>
    </row>
    <row r="8031" spans="1:34" s="5" customFormat="1">
      <c r="A8031" s="9"/>
      <c r="B8031" s="9"/>
      <c r="C8031" s="9"/>
      <c r="D8031" s="9"/>
      <c r="E8031" s="9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  <c r="AF8031" s="8"/>
      <c r="AG8031" s="8"/>
      <c r="AH8031" s="4"/>
    </row>
    <row r="8032" spans="1:34" s="5" customFormat="1">
      <c r="A8032" s="9"/>
      <c r="B8032" s="9"/>
      <c r="C8032" s="9"/>
      <c r="D8032" s="9"/>
      <c r="E8032" s="9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  <c r="AF8032" s="8"/>
      <c r="AG8032" s="8"/>
      <c r="AH8032" s="4"/>
    </row>
    <row r="8033" spans="1:34" s="5" customFormat="1">
      <c r="A8033" s="9"/>
      <c r="B8033" s="9"/>
      <c r="C8033" s="9"/>
      <c r="D8033" s="9"/>
      <c r="E8033" s="9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  <c r="AF8033" s="8"/>
      <c r="AG8033" s="8"/>
      <c r="AH8033" s="4"/>
    </row>
    <row r="8034" spans="1:34" s="5" customFormat="1">
      <c r="A8034" s="9"/>
      <c r="B8034" s="9"/>
      <c r="C8034" s="9"/>
      <c r="D8034" s="9"/>
      <c r="E8034" s="9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  <c r="AF8034" s="8"/>
      <c r="AG8034" s="8"/>
      <c r="AH8034" s="4"/>
    </row>
    <row r="8035" spans="1:34" s="5" customFormat="1">
      <c r="A8035" s="9"/>
      <c r="B8035" s="9"/>
      <c r="C8035" s="9"/>
      <c r="D8035" s="9"/>
      <c r="E8035" s="9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  <c r="AF8035" s="8"/>
      <c r="AG8035" s="8"/>
      <c r="AH8035" s="4"/>
    </row>
    <row r="8036" spans="1:34" s="5" customFormat="1">
      <c r="A8036" s="9"/>
      <c r="B8036" s="9"/>
      <c r="C8036" s="9"/>
      <c r="D8036" s="9"/>
      <c r="E8036" s="9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  <c r="AF8036" s="8"/>
      <c r="AG8036" s="8"/>
      <c r="AH8036" s="4"/>
    </row>
    <row r="8037" spans="1:34" s="5" customFormat="1">
      <c r="A8037" s="9"/>
      <c r="B8037" s="9"/>
      <c r="C8037" s="9"/>
      <c r="D8037" s="9"/>
      <c r="E8037" s="9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  <c r="AF8037" s="8"/>
      <c r="AG8037" s="8"/>
      <c r="AH8037" s="4"/>
    </row>
    <row r="8038" spans="1:34" s="5" customFormat="1">
      <c r="A8038" s="9"/>
      <c r="B8038" s="9"/>
      <c r="C8038" s="9"/>
      <c r="D8038" s="9"/>
      <c r="E8038" s="9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  <c r="AF8038" s="8"/>
      <c r="AG8038" s="8"/>
      <c r="AH8038" s="4"/>
    </row>
    <row r="8039" spans="1:34" s="5" customFormat="1">
      <c r="A8039" s="9"/>
      <c r="B8039" s="9"/>
      <c r="C8039" s="9"/>
      <c r="D8039" s="9"/>
      <c r="E8039" s="9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  <c r="AF8039" s="8"/>
      <c r="AG8039" s="8"/>
      <c r="AH8039" s="4"/>
    </row>
    <row r="8040" spans="1:34" s="5" customFormat="1">
      <c r="A8040" s="9"/>
      <c r="B8040" s="9"/>
      <c r="C8040" s="9"/>
      <c r="D8040" s="9"/>
      <c r="E8040" s="9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  <c r="AF8040" s="8"/>
      <c r="AG8040" s="8"/>
      <c r="AH8040" s="4"/>
    </row>
    <row r="8041" spans="1:34" s="5" customFormat="1">
      <c r="A8041" s="9"/>
      <c r="B8041" s="9"/>
      <c r="C8041" s="9"/>
      <c r="D8041" s="9"/>
      <c r="E8041" s="9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  <c r="AF8041" s="8"/>
      <c r="AG8041" s="8"/>
      <c r="AH8041" s="4"/>
    </row>
    <row r="8042" spans="1:34" s="5" customFormat="1">
      <c r="A8042" s="9"/>
      <c r="B8042" s="9"/>
      <c r="C8042" s="9"/>
      <c r="D8042" s="9"/>
      <c r="E8042" s="9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  <c r="AF8042" s="8"/>
      <c r="AG8042" s="8"/>
      <c r="AH8042" s="4"/>
    </row>
    <row r="8043" spans="1:34" s="5" customFormat="1">
      <c r="A8043" s="9"/>
      <c r="B8043" s="9"/>
      <c r="C8043" s="9"/>
      <c r="D8043" s="9"/>
      <c r="E8043" s="9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  <c r="AF8043" s="8"/>
      <c r="AG8043" s="8"/>
      <c r="AH8043" s="4"/>
    </row>
    <row r="8044" spans="1:34" s="5" customFormat="1">
      <c r="A8044" s="9"/>
      <c r="B8044" s="9"/>
      <c r="C8044" s="9"/>
      <c r="D8044" s="9"/>
      <c r="E8044" s="9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  <c r="AF8044" s="8"/>
      <c r="AG8044" s="8"/>
      <c r="AH8044" s="4"/>
    </row>
    <row r="8045" spans="1:34" s="5" customFormat="1">
      <c r="A8045" s="9"/>
      <c r="B8045" s="9"/>
      <c r="C8045" s="9"/>
      <c r="D8045" s="9"/>
      <c r="E8045" s="9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  <c r="AF8045" s="8"/>
      <c r="AG8045" s="8"/>
      <c r="AH8045" s="4"/>
    </row>
    <row r="8046" spans="1:34" s="5" customFormat="1">
      <c r="A8046" s="9"/>
      <c r="B8046" s="9"/>
      <c r="C8046" s="9"/>
      <c r="D8046" s="9"/>
      <c r="E8046" s="9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  <c r="AF8046" s="8"/>
      <c r="AG8046" s="8"/>
      <c r="AH8046" s="4"/>
    </row>
    <row r="8047" spans="1:34" s="5" customFormat="1">
      <c r="A8047" s="9"/>
      <c r="B8047" s="9"/>
      <c r="C8047" s="9"/>
      <c r="D8047" s="9"/>
      <c r="E8047" s="9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  <c r="AF8047" s="8"/>
      <c r="AG8047" s="8"/>
      <c r="AH8047" s="4"/>
    </row>
    <row r="8048" spans="1:34" s="5" customFormat="1">
      <c r="A8048" s="9"/>
      <c r="B8048" s="9"/>
      <c r="C8048" s="9"/>
      <c r="D8048" s="9"/>
      <c r="E8048" s="9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  <c r="AF8048" s="8"/>
      <c r="AG8048" s="8"/>
      <c r="AH8048" s="4"/>
    </row>
    <row r="8049" spans="1:34" s="5" customFormat="1">
      <c r="A8049" s="9"/>
      <c r="B8049" s="9"/>
      <c r="C8049" s="9"/>
      <c r="D8049" s="9"/>
      <c r="E8049" s="9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  <c r="AF8049" s="8"/>
      <c r="AG8049" s="8"/>
      <c r="AH8049" s="4"/>
    </row>
    <row r="8050" spans="1:34" s="5" customFormat="1">
      <c r="A8050" s="9"/>
      <c r="B8050" s="9"/>
      <c r="C8050" s="9"/>
      <c r="D8050" s="9"/>
      <c r="E8050" s="9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  <c r="AF8050" s="8"/>
      <c r="AG8050" s="8"/>
      <c r="AH8050" s="4"/>
    </row>
    <row r="8051" spans="1:34" s="5" customFormat="1">
      <c r="A8051" s="9"/>
      <c r="B8051" s="9"/>
      <c r="C8051" s="9"/>
      <c r="D8051" s="9"/>
      <c r="E8051" s="9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  <c r="AF8051" s="8"/>
      <c r="AG8051" s="8"/>
      <c r="AH8051" s="4"/>
    </row>
    <row r="8052" spans="1:34" s="5" customFormat="1">
      <c r="A8052" s="9"/>
      <c r="B8052" s="9"/>
      <c r="C8052" s="9"/>
      <c r="D8052" s="9"/>
      <c r="E8052" s="9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  <c r="AF8052" s="8"/>
      <c r="AG8052" s="8"/>
      <c r="AH8052" s="4"/>
    </row>
    <row r="8053" spans="1:34" s="5" customFormat="1">
      <c r="A8053" s="9"/>
      <c r="B8053" s="9"/>
      <c r="C8053" s="9"/>
      <c r="D8053" s="9"/>
      <c r="E8053" s="9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  <c r="AF8053" s="8"/>
      <c r="AG8053" s="8"/>
      <c r="AH8053" s="4"/>
    </row>
    <row r="8054" spans="1:34" s="5" customFormat="1">
      <c r="A8054" s="9"/>
      <c r="B8054" s="9"/>
      <c r="C8054" s="9"/>
      <c r="D8054" s="9"/>
      <c r="E8054" s="9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  <c r="AF8054" s="8"/>
      <c r="AG8054" s="8"/>
      <c r="AH8054" s="4"/>
    </row>
    <row r="8055" spans="1:34" s="5" customFormat="1">
      <c r="A8055" s="9"/>
      <c r="B8055" s="9"/>
      <c r="C8055" s="9"/>
      <c r="D8055" s="9"/>
      <c r="E8055" s="9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  <c r="AF8055" s="8"/>
      <c r="AG8055" s="8"/>
      <c r="AH8055" s="4"/>
    </row>
    <row r="8056" spans="1:34" s="5" customFormat="1">
      <c r="A8056" s="9"/>
      <c r="B8056" s="9"/>
      <c r="C8056" s="9"/>
      <c r="D8056" s="9"/>
      <c r="E8056" s="9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  <c r="AF8056" s="8"/>
      <c r="AG8056" s="8"/>
      <c r="AH8056" s="4"/>
    </row>
    <row r="8057" spans="1:34" s="5" customFormat="1">
      <c r="A8057" s="9"/>
      <c r="B8057" s="9"/>
      <c r="C8057" s="9"/>
      <c r="D8057" s="9"/>
      <c r="E8057" s="9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  <c r="AF8057" s="8"/>
      <c r="AG8057" s="8"/>
      <c r="AH8057" s="4"/>
    </row>
    <row r="8058" spans="1:34" s="5" customFormat="1">
      <c r="A8058" s="9"/>
      <c r="B8058" s="9"/>
      <c r="C8058" s="9"/>
      <c r="D8058" s="9"/>
      <c r="E8058" s="9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  <c r="AF8058" s="8"/>
      <c r="AG8058" s="8"/>
      <c r="AH8058" s="4"/>
    </row>
    <row r="8059" spans="1:34" s="5" customFormat="1">
      <c r="A8059" s="9"/>
      <c r="B8059" s="9"/>
      <c r="C8059" s="9"/>
      <c r="D8059" s="9"/>
      <c r="E8059" s="9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  <c r="AF8059" s="8"/>
      <c r="AG8059" s="8"/>
      <c r="AH8059" s="4"/>
    </row>
    <row r="8060" spans="1:34" s="5" customFormat="1">
      <c r="A8060" s="9"/>
      <c r="B8060" s="9"/>
      <c r="C8060" s="9"/>
      <c r="D8060" s="9"/>
      <c r="E8060" s="9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  <c r="AF8060" s="8"/>
      <c r="AG8060" s="8"/>
      <c r="AH8060" s="4"/>
    </row>
    <row r="8061" spans="1:34" s="5" customFormat="1">
      <c r="A8061" s="9"/>
      <c r="B8061" s="9"/>
      <c r="C8061" s="9"/>
      <c r="D8061" s="9"/>
      <c r="E8061" s="9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  <c r="AF8061" s="8"/>
      <c r="AG8061" s="8"/>
      <c r="AH8061" s="4"/>
    </row>
    <row r="8062" spans="1:34" s="5" customFormat="1">
      <c r="A8062" s="9"/>
      <c r="B8062" s="9"/>
      <c r="C8062" s="9"/>
      <c r="D8062" s="9"/>
      <c r="E8062" s="9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  <c r="AF8062" s="8"/>
      <c r="AG8062" s="8"/>
      <c r="AH8062" s="4"/>
    </row>
    <row r="8063" spans="1:34" s="5" customFormat="1">
      <c r="A8063" s="9"/>
      <c r="B8063" s="9"/>
      <c r="C8063" s="9"/>
      <c r="D8063" s="9"/>
      <c r="E8063" s="9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  <c r="AF8063" s="8"/>
      <c r="AG8063" s="8"/>
      <c r="AH8063" s="4"/>
    </row>
    <row r="8064" spans="1:34" s="5" customFormat="1">
      <c r="A8064" s="9"/>
      <c r="B8064" s="9"/>
      <c r="C8064" s="9"/>
      <c r="D8064" s="9"/>
      <c r="E8064" s="9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  <c r="AF8064" s="8"/>
      <c r="AG8064" s="8"/>
      <c r="AH8064" s="4"/>
    </row>
    <row r="8065" spans="1:34" s="5" customFormat="1">
      <c r="A8065" s="9"/>
      <c r="B8065" s="9"/>
      <c r="C8065" s="9"/>
      <c r="D8065" s="9"/>
      <c r="E8065" s="9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  <c r="AF8065" s="8"/>
      <c r="AG8065" s="8"/>
      <c r="AH8065" s="4"/>
    </row>
    <row r="8066" spans="1:34" s="5" customFormat="1">
      <c r="A8066" s="9"/>
      <c r="B8066" s="9"/>
      <c r="C8066" s="9"/>
      <c r="D8066" s="9"/>
      <c r="E8066" s="9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  <c r="AF8066" s="8"/>
      <c r="AG8066" s="8"/>
      <c r="AH8066" s="4"/>
    </row>
    <row r="8067" spans="1:34" s="5" customFormat="1">
      <c r="A8067" s="9"/>
      <c r="B8067" s="9"/>
      <c r="C8067" s="9"/>
      <c r="D8067" s="9"/>
      <c r="E8067" s="9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  <c r="AF8067" s="8"/>
      <c r="AG8067" s="8"/>
      <c r="AH8067" s="4"/>
    </row>
    <row r="8068" spans="1:34" s="5" customFormat="1">
      <c r="A8068" s="9"/>
      <c r="B8068" s="9"/>
      <c r="C8068" s="9"/>
      <c r="D8068" s="9"/>
      <c r="E8068" s="9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  <c r="AF8068" s="8"/>
      <c r="AG8068" s="8"/>
      <c r="AH8068" s="4"/>
    </row>
    <row r="8069" spans="1:34" s="5" customFormat="1">
      <c r="A8069" s="9"/>
      <c r="B8069" s="9"/>
      <c r="C8069" s="9"/>
      <c r="D8069" s="9"/>
      <c r="E8069" s="9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  <c r="AF8069" s="8"/>
      <c r="AG8069" s="8"/>
      <c r="AH8069" s="4"/>
    </row>
    <row r="8070" spans="1:34" s="5" customFormat="1">
      <c r="A8070" s="9"/>
      <c r="B8070" s="9"/>
      <c r="C8070" s="9"/>
      <c r="D8070" s="9"/>
      <c r="E8070" s="9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  <c r="AF8070" s="8"/>
      <c r="AG8070" s="8"/>
      <c r="AH8070" s="4"/>
    </row>
    <row r="8071" spans="1:34" s="5" customFormat="1">
      <c r="A8071" s="9"/>
      <c r="B8071" s="9"/>
      <c r="C8071" s="9"/>
      <c r="D8071" s="9"/>
      <c r="E8071" s="9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  <c r="AF8071" s="8"/>
      <c r="AG8071" s="8"/>
      <c r="AH8071" s="4"/>
    </row>
    <row r="8072" spans="1:34" s="5" customFormat="1">
      <c r="A8072" s="9"/>
      <c r="B8072" s="9"/>
      <c r="C8072" s="9"/>
      <c r="D8072" s="9"/>
      <c r="E8072" s="9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  <c r="AF8072" s="8"/>
      <c r="AG8072" s="8"/>
      <c r="AH8072" s="4"/>
    </row>
    <row r="8073" spans="1:34" s="5" customFormat="1">
      <c r="A8073" s="9"/>
      <c r="B8073" s="9"/>
      <c r="C8073" s="9"/>
      <c r="D8073" s="9"/>
      <c r="E8073" s="9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  <c r="AF8073" s="8"/>
      <c r="AG8073" s="8"/>
      <c r="AH8073" s="4"/>
    </row>
    <row r="8074" spans="1:34" s="5" customFormat="1">
      <c r="A8074" s="9"/>
      <c r="B8074" s="9"/>
      <c r="C8074" s="9"/>
      <c r="D8074" s="9"/>
      <c r="E8074" s="9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  <c r="AF8074" s="8"/>
      <c r="AG8074" s="8"/>
      <c r="AH8074" s="4"/>
    </row>
    <row r="8075" spans="1:34" s="5" customFormat="1">
      <c r="A8075" s="9"/>
      <c r="B8075" s="9"/>
      <c r="C8075" s="9"/>
      <c r="D8075" s="9"/>
      <c r="E8075" s="9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  <c r="AF8075" s="8"/>
      <c r="AG8075" s="8"/>
      <c r="AH8075" s="4"/>
    </row>
    <row r="8076" spans="1:34" s="5" customFormat="1">
      <c r="A8076" s="9"/>
      <c r="B8076" s="9"/>
      <c r="C8076" s="9"/>
      <c r="D8076" s="9"/>
      <c r="E8076" s="9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  <c r="AF8076" s="8"/>
      <c r="AG8076" s="8"/>
      <c r="AH8076" s="4"/>
    </row>
    <row r="8077" spans="1:34" s="5" customFormat="1">
      <c r="A8077" s="9"/>
      <c r="B8077" s="9"/>
      <c r="C8077" s="9"/>
      <c r="D8077" s="9"/>
      <c r="E8077" s="9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  <c r="AF8077" s="8"/>
      <c r="AG8077" s="8"/>
      <c r="AH8077" s="4"/>
    </row>
    <row r="8078" spans="1:34" s="5" customFormat="1">
      <c r="A8078" s="9"/>
      <c r="B8078" s="9"/>
      <c r="C8078" s="9"/>
      <c r="D8078" s="9"/>
      <c r="E8078" s="9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  <c r="AF8078" s="8"/>
      <c r="AG8078" s="8"/>
      <c r="AH8078" s="4"/>
    </row>
    <row r="8079" spans="1:34" s="5" customFormat="1">
      <c r="A8079" s="9"/>
      <c r="B8079" s="9"/>
      <c r="C8079" s="9"/>
      <c r="D8079" s="9"/>
      <c r="E8079" s="9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  <c r="AF8079" s="8"/>
      <c r="AG8079" s="8"/>
      <c r="AH8079" s="4"/>
    </row>
    <row r="8080" spans="1:34" s="5" customFormat="1">
      <c r="A8080" s="9"/>
      <c r="B8080" s="9"/>
      <c r="C8080" s="9"/>
      <c r="D8080" s="9"/>
      <c r="E8080" s="9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  <c r="AF8080" s="8"/>
      <c r="AG8080" s="8"/>
      <c r="AH8080" s="4"/>
    </row>
    <row r="8081" spans="1:34" s="5" customFormat="1">
      <c r="A8081" s="9"/>
      <c r="B8081" s="9"/>
      <c r="C8081" s="9"/>
      <c r="D8081" s="9"/>
      <c r="E8081" s="9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  <c r="AF8081" s="8"/>
      <c r="AG8081" s="8"/>
      <c r="AH8081" s="4"/>
    </row>
    <row r="8082" spans="1:34" s="5" customFormat="1">
      <c r="A8082" s="9"/>
      <c r="B8082" s="9"/>
      <c r="C8082" s="9"/>
      <c r="D8082" s="9"/>
      <c r="E8082" s="9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  <c r="AF8082" s="8"/>
      <c r="AG8082" s="8"/>
      <c r="AH8082" s="4"/>
    </row>
    <row r="8083" spans="1:34" s="5" customFormat="1">
      <c r="A8083" s="9"/>
      <c r="B8083" s="9"/>
      <c r="C8083" s="9"/>
      <c r="D8083" s="9"/>
      <c r="E8083" s="9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  <c r="AF8083" s="8"/>
      <c r="AG8083" s="8"/>
      <c r="AH8083" s="4"/>
    </row>
    <row r="8084" spans="1:34" s="5" customFormat="1">
      <c r="A8084" s="9"/>
      <c r="B8084" s="9"/>
      <c r="C8084" s="9"/>
      <c r="D8084" s="9"/>
      <c r="E8084" s="9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  <c r="AF8084" s="8"/>
      <c r="AG8084" s="8"/>
      <c r="AH8084" s="4"/>
    </row>
    <row r="8085" spans="1:34" s="5" customFormat="1">
      <c r="A8085" s="9"/>
      <c r="B8085" s="9"/>
      <c r="C8085" s="9"/>
      <c r="D8085" s="9"/>
      <c r="E8085" s="9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  <c r="AF8085" s="8"/>
      <c r="AG8085" s="8"/>
      <c r="AH8085" s="4"/>
    </row>
    <row r="8086" spans="1:34" s="5" customFormat="1">
      <c r="A8086" s="9"/>
      <c r="B8086" s="9"/>
      <c r="C8086" s="9"/>
      <c r="D8086" s="9"/>
      <c r="E8086" s="9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  <c r="AF8086" s="8"/>
      <c r="AG8086" s="8"/>
      <c r="AH8086" s="4"/>
    </row>
    <row r="8087" spans="1:34" s="5" customFormat="1">
      <c r="A8087" s="9"/>
      <c r="B8087" s="9"/>
      <c r="C8087" s="9"/>
      <c r="D8087" s="9"/>
      <c r="E8087" s="9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  <c r="AF8087" s="8"/>
      <c r="AG8087" s="8"/>
      <c r="AH8087" s="4"/>
    </row>
    <row r="8088" spans="1:34" s="5" customFormat="1">
      <c r="A8088" s="9"/>
      <c r="B8088" s="9"/>
      <c r="C8088" s="9"/>
      <c r="D8088" s="9"/>
      <c r="E8088" s="9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  <c r="AF8088" s="8"/>
      <c r="AG8088" s="8"/>
      <c r="AH8088" s="4"/>
    </row>
    <row r="8089" spans="1:34" s="5" customFormat="1">
      <c r="A8089" s="9"/>
      <c r="B8089" s="9"/>
      <c r="C8089" s="9"/>
      <c r="D8089" s="9"/>
      <c r="E8089" s="9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  <c r="AF8089" s="8"/>
      <c r="AG8089" s="8"/>
      <c r="AH8089" s="4"/>
    </row>
    <row r="8090" spans="1:34" s="5" customFormat="1">
      <c r="A8090" s="9"/>
      <c r="B8090" s="9"/>
      <c r="C8090" s="9"/>
      <c r="D8090" s="9"/>
      <c r="E8090" s="9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  <c r="AF8090" s="8"/>
      <c r="AG8090" s="8"/>
      <c r="AH8090" s="4"/>
    </row>
    <row r="8091" spans="1:34" s="5" customFormat="1">
      <c r="A8091" s="9"/>
      <c r="B8091" s="9"/>
      <c r="C8091" s="9"/>
      <c r="D8091" s="9"/>
      <c r="E8091" s="9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  <c r="AF8091" s="8"/>
      <c r="AG8091" s="8"/>
      <c r="AH8091" s="4"/>
    </row>
    <row r="8092" spans="1:34" s="5" customFormat="1">
      <c r="A8092" s="9"/>
      <c r="B8092" s="9"/>
      <c r="C8092" s="9"/>
      <c r="D8092" s="9"/>
      <c r="E8092" s="9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  <c r="AF8092" s="8"/>
      <c r="AG8092" s="8"/>
      <c r="AH8092" s="4"/>
    </row>
    <row r="8093" spans="1:34" s="5" customFormat="1">
      <c r="A8093" s="9"/>
      <c r="B8093" s="9"/>
      <c r="C8093" s="9"/>
      <c r="D8093" s="9"/>
      <c r="E8093" s="9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  <c r="AF8093" s="8"/>
      <c r="AG8093" s="8"/>
      <c r="AH8093" s="4"/>
    </row>
    <row r="8094" spans="1:34" s="5" customFormat="1">
      <c r="A8094" s="9"/>
      <c r="B8094" s="9"/>
      <c r="C8094" s="9"/>
      <c r="D8094" s="9"/>
      <c r="E8094" s="9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  <c r="AF8094" s="8"/>
      <c r="AG8094" s="8"/>
      <c r="AH8094" s="4"/>
    </row>
    <row r="8095" spans="1:34" s="5" customFormat="1">
      <c r="A8095" s="9"/>
      <c r="B8095" s="9"/>
      <c r="C8095" s="9"/>
      <c r="D8095" s="9"/>
      <c r="E8095" s="9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  <c r="AF8095" s="8"/>
      <c r="AG8095" s="8"/>
      <c r="AH8095" s="4"/>
    </row>
    <row r="8096" spans="1:34" s="5" customFormat="1">
      <c r="A8096" s="9"/>
      <c r="B8096" s="9"/>
      <c r="C8096" s="9"/>
      <c r="D8096" s="9"/>
      <c r="E8096" s="9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  <c r="AF8096" s="8"/>
      <c r="AG8096" s="8"/>
      <c r="AH8096" s="4"/>
    </row>
    <row r="8097" spans="1:34" s="5" customFormat="1">
      <c r="A8097" s="9"/>
      <c r="B8097" s="9"/>
      <c r="C8097" s="9"/>
      <c r="D8097" s="9"/>
      <c r="E8097" s="9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  <c r="AF8097" s="8"/>
      <c r="AG8097" s="8"/>
      <c r="AH8097" s="4"/>
    </row>
    <row r="8098" spans="1:34" s="5" customFormat="1">
      <c r="A8098" s="9"/>
      <c r="B8098" s="9"/>
      <c r="C8098" s="9"/>
      <c r="D8098" s="9"/>
      <c r="E8098" s="9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  <c r="AF8098" s="8"/>
      <c r="AG8098" s="8"/>
      <c r="AH8098" s="4"/>
    </row>
    <row r="8099" spans="1:34" s="5" customFormat="1">
      <c r="A8099" s="9"/>
      <c r="B8099" s="9"/>
      <c r="C8099" s="9"/>
      <c r="D8099" s="9"/>
      <c r="E8099" s="9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  <c r="AF8099" s="8"/>
      <c r="AG8099" s="8"/>
      <c r="AH8099" s="4"/>
    </row>
    <row r="8100" spans="1:34" s="5" customFormat="1">
      <c r="A8100" s="9"/>
      <c r="B8100" s="9"/>
      <c r="C8100" s="9"/>
      <c r="D8100" s="9"/>
      <c r="E8100" s="9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  <c r="AF8100" s="8"/>
      <c r="AG8100" s="8"/>
      <c r="AH8100" s="4"/>
    </row>
    <row r="8101" spans="1:34" s="5" customFormat="1">
      <c r="A8101" s="9"/>
      <c r="B8101" s="9"/>
      <c r="C8101" s="9"/>
      <c r="D8101" s="9"/>
      <c r="E8101" s="9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  <c r="AF8101" s="8"/>
      <c r="AG8101" s="8"/>
      <c r="AH8101" s="4"/>
    </row>
    <row r="8102" spans="1:34" s="5" customFormat="1">
      <c r="A8102" s="9"/>
      <c r="B8102" s="9"/>
      <c r="C8102" s="9"/>
      <c r="D8102" s="9"/>
      <c r="E8102" s="9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  <c r="AF8102" s="8"/>
      <c r="AG8102" s="8"/>
      <c r="AH8102" s="4"/>
    </row>
    <row r="8103" spans="1:34" s="5" customFormat="1">
      <c r="A8103" s="9"/>
      <c r="B8103" s="9"/>
      <c r="C8103" s="9"/>
      <c r="D8103" s="9"/>
      <c r="E8103" s="9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  <c r="AF8103" s="8"/>
      <c r="AG8103" s="8"/>
      <c r="AH8103" s="4"/>
    </row>
    <row r="8104" spans="1:34" s="5" customFormat="1">
      <c r="A8104" s="9"/>
      <c r="B8104" s="9"/>
      <c r="C8104" s="9"/>
      <c r="D8104" s="9"/>
      <c r="E8104" s="9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  <c r="AF8104" s="8"/>
      <c r="AG8104" s="8"/>
      <c r="AH8104" s="4"/>
    </row>
    <row r="8105" spans="1:34" s="5" customFormat="1">
      <c r="A8105" s="9"/>
      <c r="B8105" s="9"/>
      <c r="C8105" s="9"/>
      <c r="D8105" s="9"/>
      <c r="E8105" s="9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  <c r="AF8105" s="8"/>
      <c r="AG8105" s="8"/>
      <c r="AH8105" s="4"/>
    </row>
    <row r="8106" spans="1:34" s="5" customFormat="1">
      <c r="A8106" s="9"/>
      <c r="B8106" s="9"/>
      <c r="C8106" s="9"/>
      <c r="D8106" s="9"/>
      <c r="E8106" s="9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  <c r="AF8106" s="8"/>
      <c r="AG8106" s="8"/>
      <c r="AH8106" s="4"/>
    </row>
    <row r="8107" spans="1:34" s="5" customFormat="1">
      <c r="A8107" s="9"/>
      <c r="B8107" s="9"/>
      <c r="C8107" s="9"/>
      <c r="D8107" s="9"/>
      <c r="E8107" s="9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  <c r="AF8107" s="8"/>
      <c r="AG8107" s="8"/>
      <c r="AH8107" s="4"/>
    </row>
    <row r="8108" spans="1:34" s="5" customFormat="1">
      <c r="A8108" s="9"/>
      <c r="B8108" s="9"/>
      <c r="C8108" s="9"/>
      <c r="D8108" s="9"/>
      <c r="E8108" s="9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  <c r="AF8108" s="8"/>
      <c r="AG8108" s="8"/>
      <c r="AH8108" s="4"/>
    </row>
    <row r="8109" spans="1:34" s="5" customFormat="1">
      <c r="A8109" s="9"/>
      <c r="B8109" s="9"/>
      <c r="C8109" s="9"/>
      <c r="D8109" s="9"/>
      <c r="E8109" s="9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  <c r="AF8109" s="8"/>
      <c r="AG8109" s="8"/>
      <c r="AH8109" s="4"/>
    </row>
    <row r="8110" spans="1:34" s="5" customFormat="1">
      <c r="A8110" s="9"/>
      <c r="B8110" s="9"/>
      <c r="C8110" s="9"/>
      <c r="D8110" s="9"/>
      <c r="E8110" s="9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  <c r="AF8110" s="8"/>
      <c r="AG8110" s="8"/>
      <c r="AH8110" s="4"/>
    </row>
    <row r="8111" spans="1:34" s="5" customFormat="1">
      <c r="A8111" s="9"/>
      <c r="B8111" s="9"/>
      <c r="C8111" s="9"/>
      <c r="D8111" s="9"/>
      <c r="E8111" s="9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  <c r="AF8111" s="8"/>
      <c r="AG8111" s="8"/>
      <c r="AH8111" s="4"/>
    </row>
    <row r="8112" spans="1:34" s="5" customFormat="1">
      <c r="A8112" s="9"/>
      <c r="B8112" s="9"/>
      <c r="C8112" s="9"/>
      <c r="D8112" s="9"/>
      <c r="E8112" s="9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  <c r="AF8112" s="8"/>
      <c r="AG8112" s="8"/>
      <c r="AH8112" s="4"/>
    </row>
    <row r="8113" spans="1:34" s="5" customFormat="1">
      <c r="A8113" s="9"/>
      <c r="B8113" s="9"/>
      <c r="C8113" s="9"/>
      <c r="D8113" s="9"/>
      <c r="E8113" s="9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  <c r="AF8113" s="8"/>
      <c r="AG8113" s="8"/>
      <c r="AH8113" s="4"/>
    </row>
    <row r="8114" spans="1:34" s="5" customFormat="1">
      <c r="A8114" s="9"/>
      <c r="B8114" s="9"/>
      <c r="C8114" s="9"/>
      <c r="D8114" s="9"/>
      <c r="E8114" s="9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  <c r="AF8114" s="8"/>
      <c r="AG8114" s="8"/>
      <c r="AH8114" s="4"/>
    </row>
    <row r="8115" spans="1:34" s="5" customFormat="1">
      <c r="A8115" s="9"/>
      <c r="B8115" s="9"/>
      <c r="C8115" s="9"/>
      <c r="D8115" s="9"/>
      <c r="E8115" s="9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  <c r="AF8115" s="8"/>
      <c r="AG8115" s="8"/>
      <c r="AH8115" s="4"/>
    </row>
    <row r="8116" spans="1:34" s="5" customFormat="1">
      <c r="A8116" s="9"/>
      <c r="B8116" s="9"/>
      <c r="C8116" s="9"/>
      <c r="D8116" s="9"/>
      <c r="E8116" s="9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  <c r="AF8116" s="8"/>
      <c r="AG8116" s="8"/>
      <c r="AH8116" s="4"/>
    </row>
    <row r="8117" spans="1:34" s="5" customFormat="1">
      <c r="A8117" s="9"/>
      <c r="B8117" s="9"/>
      <c r="C8117" s="9"/>
      <c r="D8117" s="9"/>
      <c r="E8117" s="9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  <c r="AF8117" s="8"/>
      <c r="AG8117" s="8"/>
      <c r="AH8117" s="4"/>
    </row>
    <row r="8118" spans="1:34" s="5" customFormat="1">
      <c r="A8118" s="9"/>
      <c r="B8118" s="9"/>
      <c r="C8118" s="9"/>
      <c r="D8118" s="9"/>
      <c r="E8118" s="9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  <c r="AF8118" s="8"/>
      <c r="AG8118" s="8"/>
      <c r="AH8118" s="4"/>
    </row>
    <row r="8119" spans="1:34" s="5" customFormat="1">
      <c r="A8119" s="9"/>
      <c r="B8119" s="9"/>
      <c r="C8119" s="9"/>
      <c r="D8119" s="9"/>
      <c r="E8119" s="9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  <c r="AF8119" s="8"/>
      <c r="AG8119" s="8"/>
      <c r="AH8119" s="4"/>
    </row>
    <row r="8120" spans="1:34" s="5" customFormat="1">
      <c r="A8120" s="9"/>
      <c r="B8120" s="9"/>
      <c r="C8120" s="9"/>
      <c r="D8120" s="9"/>
      <c r="E8120" s="9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  <c r="AF8120" s="8"/>
      <c r="AG8120" s="8"/>
      <c r="AH8120" s="4"/>
    </row>
    <row r="8121" spans="1:34" s="5" customFormat="1">
      <c r="A8121" s="9"/>
      <c r="B8121" s="9"/>
      <c r="C8121" s="9"/>
      <c r="D8121" s="9"/>
      <c r="E8121" s="9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  <c r="AF8121" s="8"/>
      <c r="AG8121" s="8"/>
      <c r="AH8121" s="4"/>
    </row>
    <row r="8122" spans="1:34" s="5" customFormat="1">
      <c r="A8122" s="9"/>
      <c r="B8122" s="9"/>
      <c r="C8122" s="9"/>
      <c r="D8122" s="9"/>
      <c r="E8122" s="9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  <c r="AF8122" s="8"/>
      <c r="AG8122" s="8"/>
      <c r="AH8122" s="4"/>
    </row>
    <row r="8123" spans="1:34" s="5" customFormat="1">
      <c r="A8123" s="9"/>
      <c r="B8123" s="9"/>
      <c r="C8123" s="9"/>
      <c r="D8123" s="9"/>
      <c r="E8123" s="9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  <c r="AF8123" s="8"/>
      <c r="AG8123" s="8"/>
      <c r="AH8123" s="4"/>
    </row>
    <row r="8124" spans="1:34" s="5" customFormat="1">
      <c r="A8124" s="9"/>
      <c r="B8124" s="9"/>
      <c r="C8124" s="9"/>
      <c r="D8124" s="9"/>
      <c r="E8124" s="9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  <c r="AF8124" s="8"/>
      <c r="AG8124" s="8"/>
      <c r="AH8124" s="4"/>
    </row>
    <row r="8125" spans="1:34" s="5" customFormat="1">
      <c r="A8125" s="9"/>
      <c r="B8125" s="9"/>
      <c r="C8125" s="9"/>
      <c r="D8125" s="9"/>
      <c r="E8125" s="9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  <c r="AF8125" s="8"/>
      <c r="AG8125" s="8"/>
      <c r="AH8125" s="4"/>
    </row>
    <row r="8126" spans="1:34" s="5" customFormat="1">
      <c r="A8126" s="9"/>
      <c r="B8126" s="9"/>
      <c r="C8126" s="9"/>
      <c r="D8126" s="9"/>
      <c r="E8126" s="9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  <c r="AF8126" s="8"/>
      <c r="AG8126" s="8"/>
      <c r="AH8126" s="4"/>
    </row>
    <row r="8127" spans="1:34" s="5" customFormat="1">
      <c r="A8127" s="9"/>
      <c r="B8127" s="9"/>
      <c r="C8127" s="9"/>
      <c r="D8127" s="9"/>
      <c r="E8127" s="9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  <c r="AF8127" s="8"/>
      <c r="AG8127" s="8"/>
      <c r="AH8127" s="4"/>
    </row>
    <row r="8128" spans="1:34" s="5" customFormat="1">
      <c r="A8128" s="9"/>
      <c r="B8128" s="9"/>
      <c r="C8128" s="9"/>
      <c r="D8128" s="9"/>
      <c r="E8128" s="9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  <c r="AF8128" s="8"/>
      <c r="AG8128" s="8"/>
      <c r="AH8128" s="4"/>
    </row>
    <row r="8129" spans="1:34" s="5" customFormat="1">
      <c r="A8129" s="9"/>
      <c r="B8129" s="9"/>
      <c r="C8129" s="9"/>
      <c r="D8129" s="9"/>
      <c r="E8129" s="9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  <c r="AF8129" s="8"/>
      <c r="AG8129" s="8"/>
      <c r="AH8129" s="4"/>
    </row>
    <row r="8130" spans="1:34" s="5" customFormat="1">
      <c r="A8130" s="9"/>
      <c r="B8130" s="9"/>
      <c r="C8130" s="9"/>
      <c r="D8130" s="9"/>
      <c r="E8130" s="9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  <c r="AF8130" s="8"/>
      <c r="AG8130" s="8"/>
      <c r="AH8130" s="4"/>
    </row>
    <row r="8131" spans="1:34" s="5" customFormat="1">
      <c r="A8131" s="9"/>
      <c r="B8131" s="9"/>
      <c r="C8131" s="9"/>
      <c r="D8131" s="9"/>
      <c r="E8131" s="9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  <c r="AF8131" s="8"/>
      <c r="AG8131" s="8"/>
      <c r="AH8131" s="4"/>
    </row>
    <row r="8132" spans="1:34" s="5" customFormat="1">
      <c r="A8132" s="9"/>
      <c r="B8132" s="9"/>
      <c r="C8132" s="9"/>
      <c r="D8132" s="9"/>
      <c r="E8132" s="9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  <c r="AF8132" s="8"/>
      <c r="AG8132" s="8"/>
      <c r="AH8132" s="4"/>
    </row>
    <row r="8133" spans="1:34" s="5" customFormat="1">
      <c r="A8133" s="9"/>
      <c r="B8133" s="9"/>
      <c r="C8133" s="9"/>
      <c r="D8133" s="9"/>
      <c r="E8133" s="9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  <c r="AF8133" s="8"/>
      <c r="AG8133" s="8"/>
      <c r="AH8133" s="4"/>
    </row>
    <row r="8134" spans="1:34" s="5" customFormat="1">
      <c r="A8134" s="9"/>
      <c r="B8134" s="9"/>
      <c r="C8134" s="9"/>
      <c r="D8134" s="9"/>
      <c r="E8134" s="9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  <c r="AF8134" s="8"/>
      <c r="AG8134" s="8"/>
      <c r="AH8134" s="4"/>
    </row>
    <row r="8135" spans="1:34" s="5" customFormat="1">
      <c r="A8135" s="9"/>
      <c r="B8135" s="9"/>
      <c r="C8135" s="9"/>
      <c r="D8135" s="9"/>
      <c r="E8135" s="9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  <c r="AF8135" s="8"/>
      <c r="AG8135" s="8"/>
      <c r="AH8135" s="4"/>
    </row>
    <row r="8136" spans="1:34" s="5" customFormat="1">
      <c r="A8136" s="9"/>
      <c r="B8136" s="9"/>
      <c r="C8136" s="9"/>
      <c r="D8136" s="9"/>
      <c r="E8136" s="9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  <c r="AF8136" s="8"/>
      <c r="AG8136" s="8"/>
      <c r="AH8136" s="4"/>
    </row>
    <row r="8137" spans="1:34" s="5" customFormat="1">
      <c r="A8137" s="9"/>
      <c r="B8137" s="9"/>
      <c r="C8137" s="9"/>
      <c r="D8137" s="9"/>
      <c r="E8137" s="9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  <c r="AF8137" s="8"/>
      <c r="AG8137" s="8"/>
      <c r="AH8137" s="4"/>
    </row>
    <row r="8138" spans="1:34" s="5" customFormat="1">
      <c r="A8138" s="9"/>
      <c r="B8138" s="9"/>
      <c r="C8138" s="9"/>
      <c r="D8138" s="9"/>
      <c r="E8138" s="9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  <c r="AF8138" s="8"/>
      <c r="AG8138" s="8"/>
      <c r="AH8138" s="4"/>
    </row>
    <row r="8139" spans="1:34" s="5" customFormat="1">
      <c r="A8139" s="9"/>
      <c r="B8139" s="9"/>
      <c r="C8139" s="9"/>
      <c r="D8139" s="9"/>
      <c r="E8139" s="9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  <c r="AF8139" s="8"/>
      <c r="AG8139" s="8"/>
      <c r="AH8139" s="4"/>
    </row>
    <row r="8140" spans="1:34" s="5" customFormat="1">
      <c r="A8140" s="9"/>
      <c r="B8140" s="9"/>
      <c r="C8140" s="9"/>
      <c r="D8140" s="9"/>
      <c r="E8140" s="9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  <c r="AF8140" s="8"/>
      <c r="AG8140" s="8"/>
      <c r="AH8140" s="4"/>
    </row>
    <row r="8141" spans="1:34" s="5" customFormat="1">
      <c r="A8141" s="9"/>
      <c r="B8141" s="9"/>
      <c r="C8141" s="9"/>
      <c r="D8141" s="9"/>
      <c r="E8141" s="9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  <c r="AF8141" s="8"/>
      <c r="AG8141" s="8"/>
      <c r="AH8141" s="4"/>
    </row>
    <row r="8142" spans="1:34" s="5" customFormat="1">
      <c r="A8142" s="9"/>
      <c r="B8142" s="9"/>
      <c r="C8142" s="9"/>
      <c r="D8142" s="9"/>
      <c r="E8142" s="9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  <c r="AF8142" s="8"/>
      <c r="AG8142" s="8"/>
      <c r="AH8142" s="4"/>
    </row>
    <row r="8143" spans="1:34" s="5" customFormat="1">
      <c r="A8143" s="9"/>
      <c r="B8143" s="9"/>
      <c r="C8143" s="9"/>
      <c r="D8143" s="9"/>
      <c r="E8143" s="9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  <c r="AF8143" s="8"/>
      <c r="AG8143" s="8"/>
      <c r="AH8143" s="4"/>
    </row>
    <row r="8144" spans="1:34" s="5" customFormat="1">
      <c r="A8144" s="9"/>
      <c r="B8144" s="9"/>
      <c r="C8144" s="9"/>
      <c r="D8144" s="9"/>
      <c r="E8144" s="9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  <c r="AF8144" s="8"/>
      <c r="AG8144" s="8"/>
      <c r="AH8144" s="4"/>
    </row>
    <row r="8145" spans="1:34" s="5" customFormat="1">
      <c r="A8145" s="9"/>
      <c r="B8145" s="9"/>
      <c r="C8145" s="9"/>
      <c r="D8145" s="9"/>
      <c r="E8145" s="9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  <c r="AF8145" s="8"/>
      <c r="AG8145" s="8"/>
      <c r="AH8145" s="4"/>
    </row>
    <row r="8146" spans="1:34" s="5" customFormat="1">
      <c r="A8146" s="9"/>
      <c r="B8146" s="9"/>
      <c r="C8146" s="9"/>
      <c r="D8146" s="9"/>
      <c r="E8146" s="9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  <c r="AF8146" s="8"/>
      <c r="AG8146" s="8"/>
      <c r="AH8146" s="4"/>
    </row>
    <row r="8147" spans="1:34" s="5" customFormat="1">
      <c r="A8147" s="9"/>
      <c r="B8147" s="9"/>
      <c r="C8147" s="9"/>
      <c r="D8147" s="9"/>
      <c r="E8147" s="9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  <c r="AF8147" s="8"/>
      <c r="AG8147" s="8"/>
      <c r="AH8147" s="4"/>
    </row>
    <row r="8148" spans="1:34" s="5" customFormat="1">
      <c r="A8148" s="9"/>
      <c r="B8148" s="9"/>
      <c r="C8148" s="9"/>
      <c r="D8148" s="9"/>
      <c r="E8148" s="9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  <c r="AF8148" s="8"/>
      <c r="AG8148" s="8"/>
      <c r="AH8148" s="4"/>
    </row>
    <row r="8149" spans="1:34" s="5" customFormat="1">
      <c r="A8149" s="9"/>
      <c r="B8149" s="9"/>
      <c r="C8149" s="9"/>
      <c r="D8149" s="9"/>
      <c r="E8149" s="9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  <c r="AF8149" s="8"/>
      <c r="AG8149" s="8"/>
      <c r="AH8149" s="4"/>
    </row>
    <row r="8150" spans="1:34" s="5" customFormat="1">
      <c r="A8150" s="9"/>
      <c r="B8150" s="9"/>
      <c r="C8150" s="9"/>
      <c r="D8150" s="9"/>
      <c r="E8150" s="9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  <c r="AF8150" s="8"/>
      <c r="AG8150" s="8"/>
      <c r="AH8150" s="4"/>
    </row>
    <row r="8151" spans="1:34" s="5" customFormat="1">
      <c r="A8151" s="9"/>
      <c r="B8151" s="9"/>
      <c r="C8151" s="9"/>
      <c r="D8151" s="9"/>
      <c r="E8151" s="9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  <c r="AF8151" s="8"/>
      <c r="AG8151" s="8"/>
      <c r="AH8151" s="4"/>
    </row>
    <row r="8152" spans="1:34" s="5" customFormat="1">
      <c r="A8152" s="9"/>
      <c r="B8152" s="9"/>
      <c r="C8152" s="9"/>
      <c r="D8152" s="9"/>
      <c r="E8152" s="9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  <c r="AF8152" s="8"/>
      <c r="AG8152" s="8"/>
      <c r="AH8152" s="4"/>
    </row>
    <row r="8153" spans="1:34" s="5" customFormat="1">
      <c r="A8153" s="9"/>
      <c r="B8153" s="9"/>
      <c r="C8153" s="9"/>
      <c r="D8153" s="9"/>
      <c r="E8153" s="9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  <c r="AF8153" s="8"/>
      <c r="AG8153" s="8"/>
      <c r="AH8153" s="4"/>
    </row>
    <row r="8154" spans="1:34" s="5" customFormat="1">
      <c r="A8154" s="9"/>
      <c r="B8154" s="9"/>
      <c r="C8154" s="9"/>
      <c r="D8154" s="9"/>
      <c r="E8154" s="9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  <c r="AF8154" s="8"/>
      <c r="AG8154" s="8"/>
      <c r="AH8154" s="4"/>
    </row>
    <row r="8155" spans="1:34" s="5" customFormat="1">
      <c r="A8155" s="9"/>
      <c r="B8155" s="9"/>
      <c r="C8155" s="9"/>
      <c r="D8155" s="9"/>
      <c r="E8155" s="9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  <c r="AF8155" s="8"/>
      <c r="AG8155" s="8"/>
      <c r="AH8155" s="4"/>
    </row>
    <row r="8156" spans="1:34" s="5" customFormat="1">
      <c r="A8156" s="9"/>
      <c r="B8156" s="9"/>
      <c r="C8156" s="9"/>
      <c r="D8156" s="9"/>
      <c r="E8156" s="9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  <c r="AF8156" s="8"/>
      <c r="AG8156" s="8"/>
      <c r="AH8156" s="4"/>
    </row>
    <row r="8157" spans="1:34" s="5" customFormat="1">
      <c r="A8157" s="9"/>
      <c r="B8157" s="9"/>
      <c r="C8157" s="9"/>
      <c r="D8157" s="9"/>
      <c r="E8157" s="9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  <c r="AF8157" s="8"/>
      <c r="AG8157" s="8"/>
      <c r="AH8157" s="4"/>
    </row>
    <row r="8158" spans="1:34" s="5" customFormat="1">
      <c r="A8158" s="9"/>
      <c r="B8158" s="9"/>
      <c r="C8158" s="9"/>
      <c r="D8158" s="9"/>
      <c r="E8158" s="9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  <c r="AF8158" s="8"/>
      <c r="AG8158" s="8"/>
      <c r="AH8158" s="4"/>
    </row>
    <row r="8159" spans="1:34" s="5" customFormat="1">
      <c r="A8159" s="9"/>
      <c r="B8159" s="9"/>
      <c r="C8159" s="9"/>
      <c r="D8159" s="9"/>
      <c r="E8159" s="9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  <c r="AF8159" s="8"/>
      <c r="AG8159" s="8"/>
      <c r="AH8159" s="4"/>
    </row>
    <row r="8160" spans="1:34" s="5" customFormat="1">
      <c r="A8160" s="9"/>
      <c r="B8160" s="9"/>
      <c r="C8160" s="9"/>
      <c r="D8160" s="9"/>
      <c r="E8160" s="9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  <c r="AF8160" s="8"/>
      <c r="AG8160" s="8"/>
      <c r="AH8160" s="4"/>
    </row>
    <row r="8161" spans="1:34" s="5" customFormat="1">
      <c r="A8161" s="9"/>
      <c r="B8161" s="9"/>
      <c r="C8161" s="9"/>
      <c r="D8161" s="9"/>
      <c r="E8161" s="9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  <c r="AF8161" s="8"/>
      <c r="AG8161" s="8"/>
      <c r="AH8161" s="4"/>
    </row>
    <row r="8162" spans="1:34" s="5" customFormat="1">
      <c r="A8162" s="9"/>
      <c r="B8162" s="9"/>
      <c r="C8162" s="9"/>
      <c r="D8162" s="9"/>
      <c r="E8162" s="9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  <c r="AF8162" s="8"/>
      <c r="AG8162" s="8"/>
      <c r="AH8162" s="4"/>
    </row>
    <row r="8163" spans="1:34" s="5" customFormat="1">
      <c r="A8163" s="9"/>
      <c r="B8163" s="9"/>
      <c r="C8163" s="9"/>
      <c r="D8163" s="9"/>
      <c r="E8163" s="9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  <c r="AF8163" s="8"/>
      <c r="AG8163" s="8"/>
      <c r="AH8163" s="4"/>
    </row>
    <row r="8164" spans="1:34" s="5" customFormat="1">
      <c r="A8164" s="9"/>
      <c r="B8164" s="9"/>
      <c r="C8164" s="9"/>
      <c r="D8164" s="9"/>
      <c r="E8164" s="9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  <c r="AF8164" s="8"/>
      <c r="AG8164" s="8"/>
      <c r="AH8164" s="4"/>
    </row>
    <row r="8165" spans="1:34" s="5" customFormat="1">
      <c r="A8165" s="9"/>
      <c r="B8165" s="9"/>
      <c r="C8165" s="9"/>
      <c r="D8165" s="9"/>
      <c r="E8165" s="9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  <c r="AF8165" s="8"/>
      <c r="AG8165" s="8"/>
      <c r="AH8165" s="4"/>
    </row>
    <row r="8166" spans="1:34" s="5" customFormat="1">
      <c r="A8166" s="9"/>
      <c r="B8166" s="9"/>
      <c r="C8166" s="9"/>
      <c r="D8166" s="9"/>
      <c r="E8166" s="9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  <c r="AF8166" s="8"/>
      <c r="AG8166" s="8"/>
      <c r="AH8166" s="4"/>
    </row>
    <row r="8167" spans="1:34" s="5" customFormat="1">
      <c r="A8167" s="9"/>
      <c r="B8167" s="9"/>
      <c r="C8167" s="9"/>
      <c r="D8167" s="9"/>
      <c r="E8167" s="9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  <c r="AF8167" s="8"/>
      <c r="AG8167" s="8"/>
      <c r="AH8167" s="4"/>
    </row>
    <row r="8168" spans="1:34" s="5" customFormat="1">
      <c r="A8168" s="9"/>
      <c r="B8168" s="9"/>
      <c r="C8168" s="9"/>
      <c r="D8168" s="9"/>
      <c r="E8168" s="9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  <c r="AF8168" s="8"/>
      <c r="AG8168" s="8"/>
      <c r="AH8168" s="4"/>
    </row>
    <row r="8169" spans="1:34" s="5" customFormat="1">
      <c r="A8169" s="9"/>
      <c r="B8169" s="9"/>
      <c r="C8169" s="9"/>
      <c r="D8169" s="9"/>
      <c r="E8169" s="9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  <c r="AF8169" s="8"/>
      <c r="AG8169" s="8"/>
      <c r="AH8169" s="4"/>
    </row>
    <row r="8170" spans="1:34" s="5" customFormat="1">
      <c r="A8170" s="9"/>
      <c r="B8170" s="9"/>
      <c r="C8170" s="9"/>
      <c r="D8170" s="9"/>
      <c r="E8170" s="9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  <c r="AF8170" s="8"/>
      <c r="AG8170" s="8"/>
      <c r="AH8170" s="4"/>
    </row>
    <row r="8171" spans="1:34" s="5" customFormat="1">
      <c r="A8171" s="9"/>
      <c r="B8171" s="9"/>
      <c r="C8171" s="9"/>
      <c r="D8171" s="9"/>
      <c r="E8171" s="9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  <c r="AF8171" s="8"/>
      <c r="AG8171" s="8"/>
      <c r="AH8171" s="4"/>
    </row>
    <row r="8172" spans="1:34" s="5" customFormat="1">
      <c r="A8172" s="9"/>
      <c r="B8172" s="9"/>
      <c r="C8172" s="9"/>
      <c r="D8172" s="9"/>
      <c r="E8172" s="9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  <c r="AF8172" s="8"/>
      <c r="AG8172" s="8"/>
      <c r="AH8172" s="4"/>
    </row>
    <row r="8173" spans="1:34" s="5" customFormat="1">
      <c r="A8173" s="9"/>
      <c r="B8173" s="9"/>
      <c r="C8173" s="9"/>
      <c r="D8173" s="9"/>
      <c r="E8173" s="9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  <c r="AF8173" s="8"/>
      <c r="AG8173" s="8"/>
      <c r="AH8173" s="4"/>
    </row>
    <row r="8174" spans="1:34" s="5" customFormat="1">
      <c r="A8174" s="9"/>
      <c r="B8174" s="9"/>
      <c r="C8174" s="9"/>
      <c r="D8174" s="9"/>
      <c r="E8174" s="9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  <c r="AF8174" s="8"/>
      <c r="AG8174" s="8"/>
      <c r="AH8174" s="4"/>
    </row>
    <row r="8175" spans="1:34" s="5" customFormat="1">
      <c r="A8175" s="9"/>
      <c r="B8175" s="9"/>
      <c r="C8175" s="9"/>
      <c r="D8175" s="9"/>
      <c r="E8175" s="9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  <c r="AF8175" s="8"/>
      <c r="AG8175" s="8"/>
      <c r="AH8175" s="4"/>
    </row>
    <row r="8176" spans="1:34" s="5" customFormat="1">
      <c r="A8176" s="9"/>
      <c r="B8176" s="9"/>
      <c r="C8176" s="9"/>
      <c r="D8176" s="9"/>
      <c r="E8176" s="9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  <c r="AF8176" s="8"/>
      <c r="AG8176" s="8"/>
      <c r="AH8176" s="4"/>
    </row>
    <row r="8177" spans="1:34" s="5" customFormat="1">
      <c r="A8177" s="9"/>
      <c r="B8177" s="9"/>
      <c r="C8177" s="9"/>
      <c r="D8177" s="9"/>
      <c r="E8177" s="9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  <c r="AF8177" s="8"/>
      <c r="AG8177" s="8"/>
      <c r="AH8177" s="4"/>
    </row>
    <row r="8178" spans="1:34" s="5" customFormat="1">
      <c r="A8178" s="9"/>
      <c r="B8178" s="9"/>
      <c r="C8178" s="9"/>
      <c r="D8178" s="9"/>
      <c r="E8178" s="9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  <c r="AF8178" s="8"/>
      <c r="AG8178" s="8"/>
      <c r="AH8178" s="4"/>
    </row>
    <row r="8179" spans="1:34" s="5" customFormat="1">
      <c r="A8179" s="9"/>
      <c r="B8179" s="9"/>
      <c r="C8179" s="9"/>
      <c r="D8179" s="9"/>
      <c r="E8179" s="9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  <c r="AF8179" s="8"/>
      <c r="AG8179" s="8"/>
      <c r="AH8179" s="4"/>
    </row>
    <row r="8180" spans="1:34" s="5" customFormat="1">
      <c r="A8180" s="9"/>
      <c r="B8180" s="9"/>
      <c r="C8180" s="9"/>
      <c r="D8180" s="9"/>
      <c r="E8180" s="9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  <c r="AF8180" s="8"/>
      <c r="AG8180" s="8"/>
      <c r="AH8180" s="4"/>
    </row>
    <row r="8181" spans="1:34" s="5" customFormat="1">
      <c r="A8181" s="9"/>
      <c r="B8181" s="9"/>
      <c r="C8181" s="9"/>
      <c r="D8181" s="9"/>
      <c r="E8181" s="9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  <c r="AF8181" s="8"/>
      <c r="AG8181" s="8"/>
      <c r="AH8181" s="4"/>
    </row>
    <row r="8182" spans="1:34" s="5" customFormat="1">
      <c r="A8182" s="9"/>
      <c r="B8182" s="9"/>
      <c r="C8182" s="9"/>
      <c r="D8182" s="9"/>
      <c r="E8182" s="9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  <c r="AF8182" s="8"/>
      <c r="AG8182" s="8"/>
      <c r="AH8182" s="4"/>
    </row>
    <row r="8183" spans="1:34" s="5" customFormat="1">
      <c r="A8183" s="9"/>
      <c r="B8183" s="9"/>
      <c r="C8183" s="9"/>
      <c r="D8183" s="9"/>
      <c r="E8183" s="9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  <c r="AF8183" s="8"/>
      <c r="AG8183" s="8"/>
      <c r="AH8183" s="4"/>
    </row>
    <row r="8184" spans="1:34" s="5" customFormat="1">
      <c r="A8184" s="9"/>
      <c r="B8184" s="9"/>
      <c r="C8184" s="9"/>
      <c r="D8184" s="9"/>
      <c r="E8184" s="9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  <c r="AF8184" s="8"/>
      <c r="AG8184" s="8"/>
      <c r="AH8184" s="4"/>
    </row>
    <row r="8185" spans="1:34" s="5" customFormat="1">
      <c r="A8185" s="9"/>
      <c r="B8185" s="9"/>
      <c r="C8185" s="9"/>
      <c r="D8185" s="9"/>
      <c r="E8185" s="9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  <c r="AF8185" s="8"/>
      <c r="AG8185" s="8"/>
      <c r="AH8185" s="4"/>
    </row>
    <row r="8186" spans="1:34" s="5" customFormat="1">
      <c r="A8186" s="9"/>
      <c r="B8186" s="9"/>
      <c r="C8186" s="9"/>
      <c r="D8186" s="9"/>
      <c r="E8186" s="9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  <c r="AF8186" s="8"/>
      <c r="AG8186" s="8"/>
      <c r="AH8186" s="4"/>
    </row>
    <row r="8187" spans="1:34" s="5" customFormat="1">
      <c r="A8187" s="9"/>
      <c r="B8187" s="9"/>
      <c r="C8187" s="9"/>
      <c r="D8187" s="9"/>
      <c r="E8187" s="9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  <c r="AF8187" s="8"/>
      <c r="AG8187" s="8"/>
      <c r="AH8187" s="4"/>
    </row>
    <row r="8188" spans="1:34" s="5" customFormat="1">
      <c r="A8188" s="9"/>
      <c r="B8188" s="9"/>
      <c r="C8188" s="9"/>
      <c r="D8188" s="9"/>
      <c r="E8188" s="9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  <c r="AF8188" s="8"/>
      <c r="AG8188" s="8"/>
      <c r="AH8188" s="4"/>
    </row>
    <row r="8189" spans="1:34" s="5" customFormat="1">
      <c r="A8189" s="9"/>
      <c r="B8189" s="9"/>
      <c r="C8189" s="9"/>
      <c r="D8189" s="9"/>
      <c r="E8189" s="9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  <c r="AF8189" s="8"/>
      <c r="AG8189" s="8"/>
      <c r="AH8189" s="4"/>
    </row>
    <row r="8190" spans="1:34" s="5" customFormat="1">
      <c r="A8190" s="9"/>
      <c r="B8190" s="9"/>
      <c r="C8190" s="9"/>
      <c r="D8190" s="9"/>
      <c r="E8190" s="9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  <c r="AF8190" s="8"/>
      <c r="AG8190" s="8"/>
      <c r="AH8190" s="4"/>
    </row>
    <row r="8191" spans="1:34" s="5" customFormat="1">
      <c r="A8191" s="9"/>
      <c r="B8191" s="9"/>
      <c r="C8191" s="9"/>
      <c r="D8191" s="9"/>
      <c r="E8191" s="9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  <c r="AF8191" s="8"/>
      <c r="AG8191" s="8"/>
      <c r="AH8191" s="4"/>
    </row>
    <row r="8192" spans="1:34" s="5" customFormat="1">
      <c r="A8192" s="9"/>
      <c r="B8192" s="9"/>
      <c r="C8192" s="9"/>
      <c r="D8192" s="9"/>
      <c r="E8192" s="9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  <c r="AF8192" s="8"/>
      <c r="AG8192" s="8"/>
      <c r="AH8192" s="4"/>
    </row>
    <row r="8193" spans="1:34" s="5" customFormat="1">
      <c r="A8193" s="9"/>
      <c r="B8193" s="9"/>
      <c r="C8193" s="9"/>
      <c r="D8193" s="9"/>
      <c r="E8193" s="9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  <c r="AF8193" s="8"/>
      <c r="AG8193" s="8"/>
      <c r="AH8193" s="4"/>
    </row>
    <row r="8194" spans="1:34" s="5" customFormat="1">
      <c r="A8194" s="9"/>
      <c r="B8194" s="9"/>
      <c r="C8194" s="9"/>
      <c r="D8194" s="9"/>
      <c r="E8194" s="9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  <c r="AF8194" s="8"/>
      <c r="AG8194" s="8"/>
      <c r="AH8194" s="4"/>
    </row>
    <row r="8195" spans="1:34" s="5" customFormat="1">
      <c r="A8195" s="9"/>
      <c r="B8195" s="9"/>
      <c r="C8195" s="9"/>
      <c r="D8195" s="9"/>
      <c r="E8195" s="9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  <c r="AF8195" s="8"/>
      <c r="AG8195" s="8"/>
      <c r="AH8195" s="4"/>
    </row>
    <row r="8196" spans="1:34" s="5" customFormat="1">
      <c r="A8196" s="9"/>
      <c r="B8196" s="9"/>
      <c r="C8196" s="9"/>
      <c r="D8196" s="9"/>
      <c r="E8196" s="9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  <c r="AF8196" s="8"/>
      <c r="AG8196" s="8"/>
      <c r="AH8196" s="4"/>
    </row>
    <row r="8197" spans="1:34" s="5" customFormat="1">
      <c r="A8197" s="9"/>
      <c r="B8197" s="9"/>
      <c r="C8197" s="9"/>
      <c r="D8197" s="9"/>
      <c r="E8197" s="9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  <c r="AF8197" s="8"/>
      <c r="AG8197" s="8"/>
      <c r="AH8197" s="4"/>
    </row>
    <row r="8198" spans="1:34" s="5" customFormat="1">
      <c r="A8198" s="9"/>
      <c r="B8198" s="9"/>
      <c r="C8198" s="9"/>
      <c r="D8198" s="9"/>
      <c r="E8198" s="9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  <c r="AF8198" s="8"/>
      <c r="AG8198" s="8"/>
      <c r="AH8198" s="4"/>
    </row>
    <row r="8199" spans="1:34" s="5" customFormat="1">
      <c r="A8199" s="9"/>
      <c r="B8199" s="9"/>
      <c r="C8199" s="9"/>
      <c r="D8199" s="9"/>
      <c r="E8199" s="9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  <c r="AF8199" s="8"/>
      <c r="AG8199" s="8"/>
      <c r="AH8199" s="4"/>
    </row>
    <row r="8200" spans="1:34" s="5" customFormat="1">
      <c r="A8200" s="9"/>
      <c r="B8200" s="9"/>
      <c r="C8200" s="9"/>
      <c r="D8200" s="9"/>
      <c r="E8200" s="9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  <c r="AF8200" s="8"/>
      <c r="AG8200" s="8"/>
      <c r="AH8200" s="4"/>
    </row>
    <row r="8201" spans="1:34" s="5" customFormat="1">
      <c r="A8201" s="9"/>
      <c r="B8201" s="9"/>
      <c r="C8201" s="9"/>
      <c r="D8201" s="9"/>
      <c r="E8201" s="9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  <c r="AF8201" s="8"/>
      <c r="AG8201" s="8"/>
      <c r="AH8201" s="4"/>
    </row>
    <row r="8202" spans="1:34" s="5" customFormat="1">
      <c r="A8202" s="9"/>
      <c r="B8202" s="9"/>
      <c r="C8202" s="9"/>
      <c r="D8202" s="9"/>
      <c r="E8202" s="9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  <c r="AF8202" s="8"/>
      <c r="AG8202" s="8"/>
      <c r="AH8202" s="4"/>
    </row>
    <row r="8203" spans="1:34" s="5" customFormat="1">
      <c r="A8203" s="9"/>
      <c r="B8203" s="9"/>
      <c r="C8203" s="9"/>
      <c r="D8203" s="9"/>
      <c r="E8203" s="9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  <c r="AF8203" s="8"/>
      <c r="AG8203" s="8"/>
      <c r="AH8203" s="4"/>
    </row>
    <row r="8204" spans="1:34" s="5" customFormat="1">
      <c r="A8204" s="9"/>
      <c r="B8204" s="9"/>
      <c r="C8204" s="9"/>
      <c r="D8204" s="9"/>
      <c r="E8204" s="9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  <c r="AF8204" s="8"/>
      <c r="AG8204" s="8"/>
      <c r="AH8204" s="4"/>
    </row>
    <row r="8205" spans="1:34" s="5" customFormat="1">
      <c r="A8205" s="9"/>
      <c r="B8205" s="9"/>
      <c r="C8205" s="9"/>
      <c r="D8205" s="9"/>
      <c r="E8205" s="9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  <c r="AF8205" s="8"/>
      <c r="AG8205" s="8"/>
      <c r="AH8205" s="4"/>
    </row>
    <row r="8206" spans="1:34" s="5" customFormat="1">
      <c r="A8206" s="9"/>
      <c r="B8206" s="9"/>
      <c r="C8206" s="9"/>
      <c r="D8206" s="9"/>
      <c r="E8206" s="9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  <c r="AF8206" s="8"/>
      <c r="AG8206" s="8"/>
      <c r="AH8206" s="4"/>
    </row>
    <row r="8207" spans="1:34" s="5" customFormat="1">
      <c r="A8207" s="9"/>
      <c r="B8207" s="9"/>
      <c r="C8207" s="9"/>
      <c r="D8207" s="9"/>
      <c r="E8207" s="9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  <c r="AF8207" s="8"/>
      <c r="AG8207" s="8"/>
      <c r="AH8207" s="4"/>
    </row>
    <row r="8208" spans="1:34" s="5" customFormat="1">
      <c r="A8208" s="9"/>
      <c r="B8208" s="9"/>
      <c r="C8208" s="9"/>
      <c r="D8208" s="9"/>
      <c r="E8208" s="9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  <c r="AF8208" s="8"/>
      <c r="AG8208" s="8"/>
      <c r="AH8208" s="4"/>
    </row>
    <row r="8209" spans="1:34" s="5" customFormat="1">
      <c r="A8209" s="9"/>
      <c r="B8209" s="9"/>
      <c r="C8209" s="9"/>
      <c r="D8209" s="9"/>
      <c r="E8209" s="9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  <c r="AF8209" s="8"/>
      <c r="AG8209" s="8"/>
      <c r="AH8209" s="4"/>
    </row>
    <row r="8210" spans="1:34" s="5" customFormat="1">
      <c r="A8210" s="9"/>
      <c r="B8210" s="9"/>
      <c r="C8210" s="9"/>
      <c r="D8210" s="9"/>
      <c r="E8210" s="9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  <c r="AF8210" s="8"/>
      <c r="AG8210" s="8"/>
      <c r="AH8210" s="4"/>
    </row>
    <row r="8211" spans="1:34" s="5" customFormat="1">
      <c r="A8211" s="9"/>
      <c r="B8211" s="9"/>
      <c r="C8211" s="9"/>
      <c r="D8211" s="9"/>
      <c r="E8211" s="9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  <c r="AF8211" s="8"/>
      <c r="AG8211" s="8"/>
      <c r="AH8211" s="4"/>
    </row>
    <row r="8212" spans="1:34" s="5" customFormat="1">
      <c r="A8212" s="9"/>
      <c r="B8212" s="9"/>
      <c r="C8212" s="9"/>
      <c r="D8212" s="9"/>
      <c r="E8212" s="9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  <c r="AF8212" s="8"/>
      <c r="AG8212" s="8"/>
      <c r="AH8212" s="4"/>
    </row>
    <row r="8213" spans="1:34" s="5" customFormat="1">
      <c r="A8213" s="9"/>
      <c r="B8213" s="9"/>
      <c r="C8213" s="9"/>
      <c r="D8213" s="9"/>
      <c r="E8213" s="9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  <c r="AF8213" s="8"/>
      <c r="AG8213" s="8"/>
      <c r="AH8213" s="4"/>
    </row>
    <row r="8214" spans="1:34" s="5" customFormat="1">
      <c r="A8214" s="9"/>
      <c r="B8214" s="9"/>
      <c r="C8214" s="9"/>
      <c r="D8214" s="9"/>
      <c r="E8214" s="9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  <c r="AF8214" s="8"/>
      <c r="AG8214" s="8"/>
      <c r="AH8214" s="4"/>
    </row>
    <row r="8215" spans="1:34" s="5" customFormat="1">
      <c r="A8215" s="9"/>
      <c r="B8215" s="9"/>
      <c r="C8215" s="9"/>
      <c r="D8215" s="9"/>
      <c r="E8215" s="9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  <c r="AF8215" s="8"/>
      <c r="AG8215" s="8"/>
      <c r="AH8215" s="4"/>
    </row>
    <row r="8216" spans="1:34" s="5" customFormat="1">
      <c r="A8216" s="9"/>
      <c r="B8216" s="9"/>
      <c r="C8216" s="9"/>
      <c r="D8216" s="9"/>
      <c r="E8216" s="9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  <c r="AF8216" s="8"/>
      <c r="AG8216" s="8"/>
      <c r="AH8216" s="4"/>
    </row>
    <row r="8217" spans="1:34" s="5" customFormat="1">
      <c r="A8217" s="9"/>
      <c r="B8217" s="9"/>
      <c r="C8217" s="9"/>
      <c r="D8217" s="9"/>
      <c r="E8217" s="9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  <c r="AF8217" s="8"/>
      <c r="AG8217" s="8"/>
      <c r="AH8217" s="4"/>
    </row>
    <row r="8218" spans="1:34" s="5" customFormat="1">
      <c r="A8218" s="9"/>
      <c r="B8218" s="9"/>
      <c r="C8218" s="9"/>
      <c r="D8218" s="9"/>
      <c r="E8218" s="9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  <c r="AF8218" s="8"/>
      <c r="AG8218" s="8"/>
      <c r="AH8218" s="4"/>
    </row>
    <row r="8219" spans="1:34" s="5" customFormat="1">
      <c r="A8219" s="9"/>
      <c r="B8219" s="9"/>
      <c r="C8219" s="9"/>
      <c r="D8219" s="9"/>
      <c r="E8219" s="9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  <c r="AF8219" s="8"/>
      <c r="AG8219" s="8"/>
      <c r="AH8219" s="4"/>
    </row>
    <row r="8220" spans="1:34" s="5" customFormat="1">
      <c r="A8220" s="9"/>
      <c r="B8220" s="9"/>
      <c r="C8220" s="9"/>
      <c r="D8220" s="9"/>
      <c r="E8220" s="9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  <c r="AF8220" s="8"/>
      <c r="AG8220" s="8"/>
      <c r="AH8220" s="4"/>
    </row>
    <row r="8221" spans="1:34" s="5" customFormat="1">
      <c r="A8221" s="9"/>
      <c r="B8221" s="9"/>
      <c r="C8221" s="9"/>
      <c r="D8221" s="9"/>
      <c r="E8221" s="9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  <c r="AF8221" s="8"/>
      <c r="AG8221" s="8"/>
      <c r="AH8221" s="4"/>
    </row>
    <row r="8222" spans="1:34" s="5" customFormat="1">
      <c r="A8222" s="9"/>
      <c r="B8222" s="9"/>
      <c r="C8222" s="9"/>
      <c r="D8222" s="9"/>
      <c r="E8222" s="9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  <c r="AF8222" s="8"/>
      <c r="AG8222" s="8"/>
      <c r="AH8222" s="4"/>
    </row>
    <row r="8223" spans="1:34" s="5" customFormat="1">
      <c r="A8223" s="9"/>
      <c r="B8223" s="9"/>
      <c r="C8223" s="9"/>
      <c r="D8223" s="9"/>
      <c r="E8223" s="9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  <c r="AF8223" s="8"/>
      <c r="AG8223" s="8"/>
      <c r="AH8223" s="4"/>
    </row>
    <row r="8224" spans="1:34" s="5" customFormat="1">
      <c r="A8224" s="9"/>
      <c r="B8224" s="9"/>
      <c r="C8224" s="9"/>
      <c r="D8224" s="9"/>
      <c r="E8224" s="9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  <c r="AF8224" s="8"/>
      <c r="AG8224" s="8"/>
      <c r="AH8224" s="4"/>
    </row>
    <row r="8225" spans="1:34" s="5" customFormat="1">
      <c r="A8225" s="9"/>
      <c r="B8225" s="9"/>
      <c r="C8225" s="9"/>
      <c r="D8225" s="9"/>
      <c r="E8225" s="9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  <c r="AF8225" s="8"/>
      <c r="AG8225" s="8"/>
      <c r="AH8225" s="4"/>
    </row>
    <row r="8226" spans="1:34" s="5" customFormat="1">
      <c r="A8226" s="9"/>
      <c r="B8226" s="9"/>
      <c r="C8226" s="9"/>
      <c r="D8226" s="9"/>
      <c r="E8226" s="9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  <c r="AF8226" s="8"/>
      <c r="AG8226" s="8"/>
      <c r="AH8226" s="4"/>
    </row>
    <row r="8227" spans="1:34" s="5" customFormat="1">
      <c r="A8227" s="9"/>
      <c r="B8227" s="9"/>
      <c r="C8227" s="9"/>
      <c r="D8227" s="9"/>
      <c r="E8227" s="9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  <c r="AF8227" s="8"/>
      <c r="AG8227" s="8"/>
      <c r="AH8227" s="4"/>
    </row>
    <row r="8228" spans="1:34" s="5" customFormat="1">
      <c r="A8228" s="9"/>
      <c r="B8228" s="9"/>
      <c r="C8228" s="9"/>
      <c r="D8228" s="9"/>
      <c r="E8228" s="9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  <c r="AF8228" s="8"/>
      <c r="AG8228" s="8"/>
      <c r="AH8228" s="4"/>
    </row>
    <row r="8229" spans="1:34" s="5" customFormat="1">
      <c r="A8229" s="9"/>
      <c r="B8229" s="9"/>
      <c r="C8229" s="9"/>
      <c r="D8229" s="9"/>
      <c r="E8229" s="9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  <c r="AF8229" s="8"/>
      <c r="AG8229" s="8"/>
      <c r="AH8229" s="4"/>
    </row>
    <row r="8230" spans="1:34" s="5" customFormat="1">
      <c r="A8230" s="9"/>
      <c r="B8230" s="9"/>
      <c r="C8230" s="9"/>
      <c r="D8230" s="9"/>
      <c r="E8230" s="9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  <c r="AF8230" s="8"/>
      <c r="AG8230" s="8"/>
      <c r="AH8230" s="4"/>
    </row>
    <row r="8231" spans="1:34" s="5" customFormat="1">
      <c r="A8231" s="9"/>
      <c r="B8231" s="9"/>
      <c r="C8231" s="9"/>
      <c r="D8231" s="9"/>
      <c r="E8231" s="9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  <c r="AF8231" s="8"/>
      <c r="AG8231" s="8"/>
      <c r="AH8231" s="4"/>
    </row>
    <row r="8232" spans="1:34" s="5" customFormat="1">
      <c r="A8232" s="9"/>
      <c r="B8232" s="9"/>
      <c r="C8232" s="9"/>
      <c r="D8232" s="9"/>
      <c r="E8232" s="9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  <c r="AF8232" s="8"/>
      <c r="AG8232" s="8"/>
      <c r="AH8232" s="4"/>
    </row>
    <row r="8233" spans="1:34" s="5" customFormat="1">
      <c r="A8233" s="9"/>
      <c r="B8233" s="9"/>
      <c r="C8233" s="9"/>
      <c r="D8233" s="9"/>
      <c r="E8233" s="9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  <c r="AF8233" s="8"/>
      <c r="AG8233" s="8"/>
      <c r="AH8233" s="4"/>
    </row>
    <row r="8234" spans="1:34" s="5" customFormat="1">
      <c r="A8234" s="9"/>
      <c r="B8234" s="9"/>
      <c r="C8234" s="9"/>
      <c r="D8234" s="9"/>
      <c r="E8234" s="9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  <c r="AF8234" s="8"/>
      <c r="AG8234" s="8"/>
      <c r="AH8234" s="4"/>
    </row>
    <row r="8235" spans="1:34" s="5" customFormat="1">
      <c r="A8235" s="9"/>
      <c r="B8235" s="9"/>
      <c r="C8235" s="9"/>
      <c r="D8235" s="9"/>
      <c r="E8235" s="9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  <c r="AF8235" s="8"/>
      <c r="AG8235" s="8"/>
      <c r="AH8235" s="4"/>
    </row>
    <row r="8236" spans="1:34" s="5" customFormat="1">
      <c r="A8236" s="9"/>
      <c r="B8236" s="9"/>
      <c r="C8236" s="9"/>
      <c r="D8236" s="9"/>
      <c r="E8236" s="9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  <c r="AF8236" s="8"/>
      <c r="AG8236" s="8"/>
      <c r="AH8236" s="4"/>
    </row>
    <row r="8237" spans="1:34" s="5" customFormat="1">
      <c r="A8237" s="9"/>
      <c r="B8237" s="9"/>
      <c r="C8237" s="9"/>
      <c r="D8237" s="9"/>
      <c r="E8237" s="9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  <c r="AF8237" s="8"/>
      <c r="AG8237" s="8"/>
      <c r="AH8237" s="4"/>
    </row>
    <row r="8238" spans="1:34" s="5" customFormat="1">
      <c r="A8238" s="9"/>
      <c r="B8238" s="9"/>
      <c r="C8238" s="9"/>
      <c r="D8238" s="9"/>
      <c r="E8238" s="9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  <c r="AF8238" s="8"/>
      <c r="AG8238" s="8"/>
      <c r="AH8238" s="4"/>
    </row>
    <row r="8239" spans="1:34" s="5" customFormat="1">
      <c r="A8239" s="9"/>
      <c r="B8239" s="9"/>
      <c r="C8239" s="9"/>
      <c r="D8239" s="9"/>
      <c r="E8239" s="9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  <c r="AF8239" s="8"/>
      <c r="AG8239" s="8"/>
      <c r="AH8239" s="4"/>
    </row>
    <row r="8240" spans="1:34" s="5" customFormat="1">
      <c r="A8240" s="9"/>
      <c r="B8240" s="9"/>
      <c r="C8240" s="9"/>
      <c r="D8240" s="9"/>
      <c r="E8240" s="9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  <c r="AF8240" s="8"/>
      <c r="AG8240" s="8"/>
      <c r="AH8240" s="4"/>
    </row>
    <row r="8241" spans="1:34" s="5" customFormat="1">
      <c r="A8241" s="9"/>
      <c r="B8241" s="9"/>
      <c r="C8241" s="9"/>
      <c r="D8241" s="9"/>
      <c r="E8241" s="9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  <c r="AF8241" s="8"/>
      <c r="AG8241" s="8"/>
      <c r="AH8241" s="4"/>
    </row>
    <row r="8242" spans="1:34" s="5" customFormat="1">
      <c r="A8242" s="9"/>
      <c r="B8242" s="9"/>
      <c r="C8242" s="9"/>
      <c r="D8242" s="9"/>
      <c r="E8242" s="9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  <c r="AF8242" s="8"/>
      <c r="AG8242" s="8"/>
      <c r="AH8242" s="4"/>
    </row>
    <row r="8243" spans="1:34" s="5" customFormat="1">
      <c r="A8243" s="9"/>
      <c r="B8243" s="9"/>
      <c r="C8243" s="9"/>
      <c r="D8243" s="9"/>
      <c r="E8243" s="9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  <c r="AF8243" s="8"/>
      <c r="AG8243" s="8"/>
      <c r="AH8243" s="4"/>
    </row>
    <row r="8244" spans="1:34" s="5" customFormat="1">
      <c r="A8244" s="9"/>
      <c r="B8244" s="9"/>
      <c r="C8244" s="9"/>
      <c r="D8244" s="9"/>
      <c r="E8244" s="9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  <c r="AF8244" s="8"/>
      <c r="AG8244" s="8"/>
      <c r="AH8244" s="4"/>
    </row>
    <row r="8245" spans="1:34" s="5" customFormat="1">
      <c r="A8245" s="9"/>
      <c r="B8245" s="9"/>
      <c r="C8245" s="9"/>
      <c r="D8245" s="9"/>
      <c r="E8245" s="9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  <c r="AF8245" s="8"/>
      <c r="AG8245" s="8"/>
      <c r="AH8245" s="4"/>
    </row>
    <row r="8246" spans="1:34" s="5" customFormat="1">
      <c r="A8246" s="9"/>
      <c r="B8246" s="9"/>
      <c r="C8246" s="9"/>
      <c r="D8246" s="9"/>
      <c r="E8246" s="9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  <c r="AF8246" s="8"/>
      <c r="AG8246" s="8"/>
      <c r="AH8246" s="4"/>
    </row>
    <row r="8247" spans="1:34" s="5" customFormat="1">
      <c r="A8247" s="9"/>
      <c r="B8247" s="9"/>
      <c r="C8247" s="9"/>
      <c r="D8247" s="9"/>
      <c r="E8247" s="9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  <c r="AF8247" s="8"/>
      <c r="AG8247" s="8"/>
      <c r="AH8247" s="4"/>
    </row>
    <row r="8248" spans="1:34" s="5" customFormat="1">
      <c r="A8248" s="9"/>
      <c r="B8248" s="9"/>
      <c r="C8248" s="9"/>
      <c r="D8248" s="9"/>
      <c r="E8248" s="9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  <c r="AF8248" s="8"/>
      <c r="AG8248" s="8"/>
      <c r="AH8248" s="4"/>
    </row>
    <row r="8249" spans="1:34" s="5" customFormat="1">
      <c r="A8249" s="9"/>
      <c r="B8249" s="9"/>
      <c r="C8249" s="9"/>
      <c r="D8249" s="9"/>
      <c r="E8249" s="9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  <c r="AF8249" s="8"/>
      <c r="AG8249" s="8"/>
      <c r="AH8249" s="4"/>
    </row>
    <row r="8250" spans="1:34" s="5" customFormat="1">
      <c r="A8250" s="9"/>
      <c r="B8250" s="9"/>
      <c r="C8250" s="9"/>
      <c r="D8250" s="9"/>
      <c r="E8250" s="9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  <c r="AF8250" s="8"/>
      <c r="AG8250" s="8"/>
      <c r="AH8250" s="4"/>
    </row>
    <row r="8251" spans="1:34" s="5" customFormat="1">
      <c r="A8251" s="9"/>
      <c r="B8251" s="9"/>
      <c r="C8251" s="9"/>
      <c r="D8251" s="9"/>
      <c r="E8251" s="9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  <c r="AF8251" s="8"/>
      <c r="AG8251" s="8"/>
      <c r="AH8251" s="4"/>
    </row>
    <row r="8252" spans="1:34" s="5" customFormat="1">
      <c r="A8252" s="9"/>
      <c r="B8252" s="9"/>
      <c r="C8252" s="9"/>
      <c r="D8252" s="9"/>
      <c r="E8252" s="9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  <c r="AF8252" s="8"/>
      <c r="AG8252" s="8"/>
      <c r="AH8252" s="4"/>
    </row>
    <row r="8253" spans="1:34" s="5" customFormat="1">
      <c r="A8253" s="9"/>
      <c r="B8253" s="9"/>
      <c r="C8253" s="9"/>
      <c r="D8253" s="9"/>
      <c r="E8253" s="9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  <c r="AF8253" s="8"/>
      <c r="AG8253" s="8"/>
      <c r="AH8253" s="4"/>
    </row>
    <row r="8254" spans="1:34" s="5" customFormat="1">
      <c r="A8254" s="9"/>
      <c r="B8254" s="9"/>
      <c r="C8254" s="9"/>
      <c r="D8254" s="9"/>
      <c r="E8254" s="9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  <c r="AF8254" s="8"/>
      <c r="AG8254" s="8"/>
      <c r="AH8254" s="4"/>
    </row>
    <row r="8255" spans="1:34" s="5" customFormat="1">
      <c r="A8255" s="9"/>
      <c r="B8255" s="9"/>
      <c r="C8255" s="9"/>
      <c r="D8255" s="9"/>
      <c r="E8255" s="9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  <c r="AF8255" s="8"/>
      <c r="AG8255" s="8"/>
      <c r="AH8255" s="4"/>
    </row>
    <row r="8256" spans="1:34" s="5" customFormat="1">
      <c r="A8256" s="9"/>
      <c r="B8256" s="9"/>
      <c r="C8256" s="9"/>
      <c r="D8256" s="9"/>
      <c r="E8256" s="9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  <c r="AF8256" s="8"/>
      <c r="AG8256" s="8"/>
      <c r="AH8256" s="4"/>
    </row>
    <row r="8257" spans="1:34" s="5" customFormat="1">
      <c r="A8257" s="9"/>
      <c r="B8257" s="9"/>
      <c r="C8257" s="9"/>
      <c r="D8257" s="9"/>
      <c r="E8257" s="9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  <c r="AF8257" s="8"/>
      <c r="AG8257" s="8"/>
      <c r="AH8257" s="4"/>
    </row>
    <row r="8258" spans="1:34" s="5" customFormat="1">
      <c r="A8258" s="9"/>
      <c r="B8258" s="9"/>
      <c r="C8258" s="9"/>
      <c r="D8258" s="9"/>
      <c r="E8258" s="9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  <c r="AF8258" s="8"/>
      <c r="AG8258" s="8"/>
      <c r="AH8258" s="4"/>
    </row>
    <row r="8259" spans="1:34" s="5" customFormat="1">
      <c r="A8259" s="9"/>
      <c r="B8259" s="9"/>
      <c r="C8259" s="9"/>
      <c r="D8259" s="9"/>
      <c r="E8259" s="9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  <c r="AF8259" s="8"/>
      <c r="AG8259" s="8"/>
      <c r="AH8259" s="4"/>
    </row>
    <row r="8260" spans="1:34" s="5" customFormat="1">
      <c r="A8260" s="9"/>
      <c r="B8260" s="9"/>
      <c r="C8260" s="9"/>
      <c r="D8260" s="9"/>
      <c r="E8260" s="9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  <c r="AF8260" s="8"/>
      <c r="AG8260" s="8"/>
      <c r="AH8260" s="4"/>
    </row>
    <row r="8261" spans="1:34" s="5" customFormat="1">
      <c r="A8261" s="9"/>
      <c r="B8261" s="9"/>
      <c r="C8261" s="9"/>
      <c r="D8261" s="9"/>
      <c r="E8261" s="9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  <c r="AF8261" s="8"/>
      <c r="AG8261" s="8"/>
      <c r="AH8261" s="4"/>
    </row>
    <row r="8262" spans="1:34" s="5" customFormat="1">
      <c r="A8262" s="9"/>
      <c r="B8262" s="9"/>
      <c r="C8262" s="9"/>
      <c r="D8262" s="9"/>
      <c r="E8262" s="9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  <c r="AF8262" s="8"/>
      <c r="AG8262" s="8"/>
      <c r="AH8262" s="4"/>
    </row>
    <row r="8263" spans="1:34" s="5" customFormat="1">
      <c r="A8263" s="9"/>
      <c r="B8263" s="9"/>
      <c r="C8263" s="9"/>
      <c r="D8263" s="9"/>
      <c r="E8263" s="9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  <c r="AF8263" s="8"/>
      <c r="AG8263" s="8"/>
      <c r="AH8263" s="4"/>
    </row>
    <row r="8264" spans="1:34" s="5" customFormat="1">
      <c r="A8264" s="9"/>
      <c r="B8264" s="9"/>
      <c r="C8264" s="9"/>
      <c r="D8264" s="9"/>
      <c r="E8264" s="9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  <c r="AF8264" s="8"/>
      <c r="AG8264" s="8"/>
      <c r="AH8264" s="4"/>
    </row>
    <row r="8265" spans="1:34" s="5" customFormat="1">
      <c r="A8265" s="9"/>
      <c r="B8265" s="9"/>
      <c r="C8265" s="9"/>
      <c r="D8265" s="9"/>
      <c r="E8265" s="9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  <c r="AF8265" s="8"/>
      <c r="AG8265" s="8"/>
      <c r="AH8265" s="4"/>
    </row>
    <row r="8266" spans="1:34" s="5" customFormat="1">
      <c r="A8266" s="9"/>
      <c r="B8266" s="9"/>
      <c r="C8266" s="9"/>
      <c r="D8266" s="9"/>
      <c r="E8266" s="9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  <c r="AF8266" s="8"/>
      <c r="AG8266" s="8"/>
      <c r="AH8266" s="4"/>
    </row>
    <row r="8267" spans="1:34" s="5" customFormat="1">
      <c r="A8267" s="9"/>
      <c r="B8267" s="9"/>
      <c r="C8267" s="9"/>
      <c r="D8267" s="9"/>
      <c r="E8267" s="9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  <c r="AF8267" s="8"/>
      <c r="AG8267" s="8"/>
      <c r="AH8267" s="4"/>
    </row>
    <row r="8268" spans="1:34" s="5" customFormat="1">
      <c r="A8268" s="9"/>
      <c r="B8268" s="9"/>
      <c r="C8268" s="9"/>
      <c r="D8268" s="9"/>
      <c r="E8268" s="9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  <c r="AF8268" s="8"/>
      <c r="AG8268" s="8"/>
      <c r="AH8268" s="4"/>
    </row>
    <row r="8269" spans="1:34" s="5" customFormat="1">
      <c r="A8269" s="9"/>
      <c r="B8269" s="9"/>
      <c r="C8269" s="9"/>
      <c r="D8269" s="9"/>
      <c r="E8269" s="9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  <c r="AF8269" s="8"/>
      <c r="AG8269" s="8"/>
      <c r="AH8269" s="4"/>
    </row>
    <row r="8270" spans="1:34" s="5" customFormat="1">
      <c r="A8270" s="9"/>
      <c r="B8270" s="9"/>
      <c r="C8270" s="9"/>
      <c r="D8270" s="9"/>
      <c r="E8270" s="9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  <c r="AF8270" s="8"/>
      <c r="AG8270" s="8"/>
      <c r="AH8270" s="4"/>
    </row>
    <row r="8271" spans="1:34" s="5" customFormat="1">
      <c r="A8271" s="9"/>
      <c r="B8271" s="9"/>
      <c r="C8271" s="9"/>
      <c r="D8271" s="9"/>
      <c r="E8271" s="9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  <c r="AF8271" s="8"/>
      <c r="AG8271" s="8"/>
      <c r="AH8271" s="4"/>
    </row>
    <row r="8272" spans="1:34" s="5" customFormat="1">
      <c r="A8272" s="9"/>
      <c r="B8272" s="9"/>
      <c r="C8272" s="9"/>
      <c r="D8272" s="9"/>
      <c r="E8272" s="9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  <c r="AF8272" s="8"/>
      <c r="AG8272" s="8"/>
      <c r="AH8272" s="4"/>
    </row>
    <row r="8273" spans="1:34" s="5" customFormat="1">
      <c r="A8273" s="9"/>
      <c r="B8273" s="9"/>
      <c r="C8273" s="9"/>
      <c r="D8273" s="9"/>
      <c r="E8273" s="9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  <c r="AF8273" s="8"/>
      <c r="AG8273" s="8"/>
      <c r="AH8273" s="4"/>
    </row>
    <row r="8274" spans="1:34" s="5" customFormat="1">
      <c r="A8274" s="9"/>
      <c r="B8274" s="9"/>
      <c r="C8274" s="9"/>
      <c r="D8274" s="9"/>
      <c r="E8274" s="9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  <c r="AF8274" s="8"/>
      <c r="AG8274" s="8"/>
      <c r="AH8274" s="4"/>
    </row>
    <row r="8275" spans="1:34" s="5" customFormat="1">
      <c r="A8275" s="9"/>
      <c r="B8275" s="9"/>
      <c r="C8275" s="9"/>
      <c r="D8275" s="9"/>
      <c r="E8275" s="9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  <c r="AF8275" s="8"/>
      <c r="AG8275" s="8"/>
      <c r="AH8275" s="4"/>
    </row>
    <row r="8276" spans="1:34" s="5" customFormat="1">
      <c r="A8276" s="9"/>
      <c r="B8276" s="9"/>
      <c r="C8276" s="9"/>
      <c r="D8276" s="9"/>
      <c r="E8276" s="9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  <c r="AF8276" s="8"/>
      <c r="AG8276" s="8"/>
      <c r="AH8276" s="4"/>
    </row>
    <row r="8277" spans="1:34" s="5" customFormat="1">
      <c r="A8277" s="9"/>
      <c r="B8277" s="9"/>
      <c r="C8277" s="9"/>
      <c r="D8277" s="9"/>
      <c r="E8277" s="9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  <c r="AF8277" s="8"/>
      <c r="AG8277" s="8"/>
      <c r="AH8277" s="4"/>
    </row>
    <row r="8278" spans="1:34" s="5" customFormat="1">
      <c r="A8278" s="9"/>
      <c r="B8278" s="9"/>
      <c r="C8278" s="9"/>
      <c r="D8278" s="9"/>
      <c r="E8278" s="9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  <c r="AF8278" s="8"/>
      <c r="AG8278" s="8"/>
      <c r="AH8278" s="4"/>
    </row>
    <row r="8279" spans="1:34" s="5" customFormat="1">
      <c r="A8279" s="9"/>
      <c r="B8279" s="9"/>
      <c r="C8279" s="9"/>
      <c r="D8279" s="9"/>
      <c r="E8279" s="9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  <c r="AF8279" s="8"/>
      <c r="AG8279" s="8"/>
      <c r="AH8279" s="4"/>
    </row>
    <row r="8280" spans="1:34" s="5" customFormat="1">
      <c r="A8280" s="9"/>
      <c r="B8280" s="9"/>
      <c r="C8280" s="9"/>
      <c r="D8280" s="9"/>
      <c r="E8280" s="9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  <c r="AF8280" s="8"/>
      <c r="AG8280" s="8"/>
      <c r="AH8280" s="4"/>
    </row>
    <row r="8281" spans="1:34" s="5" customFormat="1">
      <c r="A8281" s="9"/>
      <c r="B8281" s="9"/>
      <c r="C8281" s="9"/>
      <c r="D8281" s="9"/>
      <c r="E8281" s="9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  <c r="AF8281" s="8"/>
      <c r="AG8281" s="8"/>
      <c r="AH8281" s="4"/>
    </row>
    <row r="8282" spans="1:34" s="5" customFormat="1">
      <c r="A8282" s="9"/>
      <c r="B8282" s="9"/>
      <c r="C8282" s="9"/>
      <c r="D8282" s="9"/>
      <c r="E8282" s="9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  <c r="AF8282" s="8"/>
      <c r="AG8282" s="8"/>
      <c r="AH8282" s="4"/>
    </row>
    <row r="8283" spans="1:34" s="5" customFormat="1">
      <c r="A8283" s="9"/>
      <c r="B8283" s="9"/>
      <c r="C8283" s="9"/>
      <c r="D8283" s="9"/>
      <c r="E8283" s="9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  <c r="AF8283" s="8"/>
      <c r="AG8283" s="8"/>
      <c r="AH8283" s="4"/>
    </row>
    <row r="8284" spans="1:34" s="5" customFormat="1">
      <c r="A8284" s="9"/>
      <c r="B8284" s="9"/>
      <c r="C8284" s="9"/>
      <c r="D8284" s="9"/>
      <c r="E8284" s="9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  <c r="AF8284" s="8"/>
      <c r="AG8284" s="8"/>
      <c r="AH8284" s="4"/>
    </row>
    <row r="8285" spans="1:34" s="5" customFormat="1">
      <c r="A8285" s="9"/>
      <c r="B8285" s="9"/>
      <c r="C8285" s="9"/>
      <c r="D8285" s="9"/>
      <c r="E8285" s="9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  <c r="AF8285" s="8"/>
      <c r="AG8285" s="8"/>
      <c r="AH8285" s="4"/>
    </row>
    <row r="8286" spans="1:34" s="5" customFormat="1">
      <c r="A8286" s="9"/>
      <c r="B8286" s="9"/>
      <c r="C8286" s="9"/>
      <c r="D8286" s="9"/>
      <c r="E8286" s="9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  <c r="AF8286" s="8"/>
      <c r="AG8286" s="8"/>
      <c r="AH8286" s="4"/>
    </row>
    <row r="8287" spans="1:34" s="5" customFormat="1">
      <c r="A8287" s="9"/>
      <c r="B8287" s="9"/>
      <c r="C8287" s="9"/>
      <c r="D8287" s="9"/>
      <c r="E8287" s="9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  <c r="AF8287" s="8"/>
      <c r="AG8287" s="8"/>
      <c r="AH8287" s="4"/>
    </row>
    <row r="8288" spans="1:34" s="5" customFormat="1">
      <c r="A8288" s="9"/>
      <c r="B8288" s="9"/>
      <c r="C8288" s="9"/>
      <c r="D8288" s="9"/>
      <c r="E8288" s="9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  <c r="AF8288" s="8"/>
      <c r="AG8288" s="8"/>
      <c r="AH8288" s="4"/>
    </row>
    <row r="8289" spans="1:34" s="5" customFormat="1">
      <c r="A8289" s="9"/>
      <c r="B8289" s="9"/>
      <c r="C8289" s="9"/>
      <c r="D8289" s="9"/>
      <c r="E8289" s="9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  <c r="AF8289" s="8"/>
      <c r="AG8289" s="8"/>
      <c r="AH8289" s="4"/>
    </row>
    <row r="8290" spans="1:34" s="5" customFormat="1">
      <c r="A8290" s="9"/>
      <c r="B8290" s="9"/>
      <c r="C8290" s="9"/>
      <c r="D8290" s="9"/>
      <c r="E8290" s="9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  <c r="AF8290" s="8"/>
      <c r="AG8290" s="8"/>
      <c r="AH8290" s="4"/>
    </row>
    <row r="8291" spans="1:34" s="5" customFormat="1">
      <c r="A8291" s="9"/>
      <c r="B8291" s="9"/>
      <c r="C8291" s="9"/>
      <c r="D8291" s="9"/>
      <c r="E8291" s="9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  <c r="AF8291" s="8"/>
      <c r="AG8291" s="8"/>
      <c r="AH8291" s="4"/>
    </row>
    <row r="8292" spans="1:34" s="5" customFormat="1">
      <c r="A8292" s="9"/>
      <c r="B8292" s="9"/>
      <c r="C8292" s="9"/>
      <c r="D8292" s="9"/>
      <c r="E8292" s="9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  <c r="AF8292" s="8"/>
      <c r="AG8292" s="8"/>
      <c r="AH8292" s="4"/>
    </row>
    <row r="8293" spans="1:34" s="5" customFormat="1">
      <c r="A8293" s="9"/>
      <c r="B8293" s="9"/>
      <c r="C8293" s="9"/>
      <c r="D8293" s="9"/>
      <c r="E8293" s="9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  <c r="AF8293" s="8"/>
      <c r="AG8293" s="8"/>
      <c r="AH8293" s="4"/>
    </row>
    <row r="8294" spans="1:34" s="5" customFormat="1">
      <c r="A8294" s="9"/>
      <c r="B8294" s="9"/>
      <c r="C8294" s="9"/>
      <c r="D8294" s="9"/>
      <c r="E8294" s="9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  <c r="AF8294" s="8"/>
      <c r="AG8294" s="8"/>
      <c r="AH8294" s="4"/>
    </row>
    <row r="8295" spans="1:34" s="5" customFormat="1">
      <c r="A8295" s="9"/>
      <c r="B8295" s="9"/>
      <c r="C8295" s="9"/>
      <c r="D8295" s="9"/>
      <c r="E8295" s="9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  <c r="AF8295" s="8"/>
      <c r="AG8295" s="8"/>
      <c r="AH8295" s="4"/>
    </row>
    <row r="8296" spans="1:34" s="5" customFormat="1">
      <c r="A8296" s="9"/>
      <c r="B8296" s="9"/>
      <c r="C8296" s="9"/>
      <c r="D8296" s="9"/>
      <c r="E8296" s="9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  <c r="AF8296" s="8"/>
      <c r="AG8296" s="8"/>
      <c r="AH8296" s="4"/>
    </row>
    <row r="8297" spans="1:34" s="5" customFormat="1">
      <c r="A8297" s="9"/>
      <c r="B8297" s="9"/>
      <c r="C8297" s="9"/>
      <c r="D8297" s="9"/>
      <c r="E8297" s="9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  <c r="AF8297" s="8"/>
      <c r="AG8297" s="8"/>
      <c r="AH8297" s="4"/>
    </row>
    <row r="8298" spans="1:34" s="5" customFormat="1">
      <c r="A8298" s="9"/>
      <c r="B8298" s="9"/>
      <c r="C8298" s="9"/>
      <c r="D8298" s="9"/>
      <c r="E8298" s="9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  <c r="AF8298" s="8"/>
      <c r="AG8298" s="8"/>
      <c r="AH8298" s="4"/>
    </row>
    <row r="8299" spans="1:34" s="5" customFormat="1">
      <c r="A8299" s="9"/>
      <c r="B8299" s="9"/>
      <c r="C8299" s="9"/>
      <c r="D8299" s="9"/>
      <c r="E8299" s="9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  <c r="AF8299" s="8"/>
      <c r="AG8299" s="8"/>
      <c r="AH8299" s="4"/>
    </row>
    <row r="8300" spans="1:34" s="5" customFormat="1">
      <c r="A8300" s="9"/>
      <c r="B8300" s="9"/>
      <c r="C8300" s="9"/>
      <c r="D8300" s="9"/>
      <c r="E8300" s="9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  <c r="AF8300" s="8"/>
      <c r="AG8300" s="8"/>
      <c r="AH8300" s="4"/>
    </row>
    <row r="8301" spans="1:34" s="5" customFormat="1">
      <c r="A8301" s="9"/>
      <c r="B8301" s="9"/>
      <c r="C8301" s="9"/>
      <c r="D8301" s="9"/>
      <c r="E8301" s="9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  <c r="AF8301" s="8"/>
      <c r="AG8301" s="8"/>
      <c r="AH8301" s="4"/>
    </row>
    <row r="8302" spans="1:34" s="5" customFormat="1">
      <c r="A8302" s="9"/>
      <c r="B8302" s="9"/>
      <c r="C8302" s="9"/>
      <c r="D8302" s="9"/>
      <c r="E8302" s="9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  <c r="AF8302" s="8"/>
      <c r="AG8302" s="8"/>
      <c r="AH8302" s="4"/>
    </row>
    <row r="8303" spans="1:34" s="5" customFormat="1">
      <c r="A8303" s="9"/>
      <c r="B8303" s="9"/>
      <c r="C8303" s="9"/>
      <c r="D8303" s="9"/>
      <c r="E8303" s="9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  <c r="AF8303" s="8"/>
      <c r="AG8303" s="8"/>
      <c r="AH8303" s="4"/>
    </row>
    <row r="8304" spans="1:34" s="5" customFormat="1">
      <c r="A8304" s="9"/>
      <c r="B8304" s="9"/>
      <c r="C8304" s="9"/>
      <c r="D8304" s="9"/>
      <c r="E8304" s="9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  <c r="AF8304" s="8"/>
      <c r="AG8304" s="8"/>
      <c r="AH8304" s="4"/>
    </row>
    <row r="8305" spans="1:34" s="5" customFormat="1">
      <c r="A8305" s="9"/>
      <c r="B8305" s="9"/>
      <c r="C8305" s="9"/>
      <c r="D8305" s="9"/>
      <c r="E8305" s="9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  <c r="AF8305" s="8"/>
      <c r="AG8305" s="8"/>
      <c r="AH8305" s="4"/>
    </row>
    <row r="8306" spans="1:34" s="5" customFormat="1">
      <c r="A8306" s="9"/>
      <c r="B8306" s="9"/>
      <c r="C8306" s="9"/>
      <c r="D8306" s="9"/>
      <c r="E8306" s="9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  <c r="AF8306" s="8"/>
      <c r="AG8306" s="8"/>
      <c r="AH8306" s="4"/>
    </row>
    <row r="8307" spans="1:34" s="5" customFormat="1">
      <c r="A8307" s="9"/>
      <c r="B8307" s="9"/>
      <c r="C8307" s="9"/>
      <c r="D8307" s="9"/>
      <c r="E8307" s="9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  <c r="AF8307" s="8"/>
      <c r="AG8307" s="8"/>
      <c r="AH8307" s="4"/>
    </row>
    <row r="8308" spans="1:34" s="5" customFormat="1">
      <c r="A8308" s="9"/>
      <c r="B8308" s="9"/>
      <c r="C8308" s="9"/>
      <c r="D8308" s="9"/>
      <c r="E8308" s="9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  <c r="AF8308" s="8"/>
      <c r="AG8308" s="8"/>
      <c r="AH8308" s="4"/>
    </row>
    <row r="8309" spans="1:34" s="5" customFormat="1">
      <c r="A8309" s="9"/>
      <c r="B8309" s="9"/>
      <c r="C8309" s="9"/>
      <c r="D8309" s="9"/>
      <c r="E8309" s="9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  <c r="AF8309" s="8"/>
      <c r="AG8309" s="8"/>
      <c r="AH8309" s="4"/>
    </row>
    <row r="8310" spans="1:34" s="5" customFormat="1">
      <c r="A8310" s="9"/>
      <c r="B8310" s="9"/>
      <c r="C8310" s="9"/>
      <c r="D8310" s="9"/>
      <c r="E8310" s="9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  <c r="AF8310" s="8"/>
      <c r="AG8310" s="8"/>
      <c r="AH8310" s="4"/>
    </row>
    <row r="8311" spans="1:34" s="5" customFormat="1">
      <c r="A8311" s="9"/>
      <c r="B8311" s="9"/>
      <c r="C8311" s="9"/>
      <c r="D8311" s="9"/>
      <c r="E8311" s="9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  <c r="AF8311" s="8"/>
      <c r="AG8311" s="8"/>
      <c r="AH8311" s="4"/>
    </row>
    <row r="8312" spans="1:34" s="5" customFormat="1">
      <c r="A8312" s="9"/>
      <c r="B8312" s="9"/>
      <c r="C8312" s="9"/>
      <c r="D8312" s="9"/>
      <c r="E8312" s="9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  <c r="AF8312" s="8"/>
      <c r="AG8312" s="8"/>
      <c r="AH8312" s="4"/>
    </row>
    <row r="8313" spans="1:34" s="5" customFormat="1">
      <c r="A8313" s="9"/>
      <c r="B8313" s="9"/>
      <c r="C8313" s="9"/>
      <c r="D8313" s="9"/>
      <c r="E8313" s="9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  <c r="AF8313" s="8"/>
      <c r="AG8313" s="8"/>
      <c r="AH8313" s="4"/>
    </row>
    <row r="8314" spans="1:34" s="5" customFormat="1">
      <c r="A8314" s="9"/>
      <c r="B8314" s="9"/>
      <c r="C8314" s="9"/>
      <c r="D8314" s="9"/>
      <c r="E8314" s="9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  <c r="AF8314" s="8"/>
      <c r="AG8314" s="8"/>
      <c r="AH8314" s="4"/>
    </row>
    <row r="8315" spans="1:34" s="5" customFormat="1">
      <c r="A8315" s="9"/>
      <c r="B8315" s="9"/>
      <c r="C8315" s="9"/>
      <c r="D8315" s="9"/>
      <c r="E8315" s="9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  <c r="AF8315" s="8"/>
      <c r="AG8315" s="8"/>
      <c r="AH8315" s="4"/>
    </row>
    <row r="8316" spans="1:34" s="5" customFormat="1">
      <c r="A8316" s="9"/>
      <c r="B8316" s="9"/>
      <c r="C8316" s="9"/>
      <c r="D8316" s="9"/>
      <c r="E8316" s="9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  <c r="AF8316" s="8"/>
      <c r="AG8316" s="8"/>
      <c r="AH8316" s="4"/>
    </row>
    <row r="8317" spans="1:34" s="5" customFormat="1">
      <c r="A8317" s="9"/>
      <c r="B8317" s="9"/>
      <c r="C8317" s="9"/>
      <c r="D8317" s="9"/>
      <c r="E8317" s="9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  <c r="AF8317" s="8"/>
      <c r="AG8317" s="8"/>
      <c r="AH8317" s="4"/>
    </row>
    <row r="8318" spans="1:34" s="5" customFormat="1">
      <c r="A8318" s="9"/>
      <c r="B8318" s="9"/>
      <c r="C8318" s="9"/>
      <c r="D8318" s="9"/>
      <c r="E8318" s="9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  <c r="AF8318" s="8"/>
      <c r="AG8318" s="8"/>
      <c r="AH8318" s="4"/>
    </row>
    <row r="8319" spans="1:34" s="5" customFormat="1">
      <c r="A8319" s="9"/>
      <c r="B8319" s="9"/>
      <c r="C8319" s="9"/>
      <c r="D8319" s="9"/>
      <c r="E8319" s="9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  <c r="AF8319" s="8"/>
      <c r="AG8319" s="8"/>
      <c r="AH8319" s="4"/>
    </row>
    <row r="8320" spans="1:34" s="5" customFormat="1">
      <c r="A8320" s="9"/>
      <c r="B8320" s="9"/>
      <c r="C8320" s="9"/>
      <c r="D8320" s="9"/>
      <c r="E8320" s="9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  <c r="AF8320" s="8"/>
      <c r="AG8320" s="8"/>
      <c r="AH8320" s="4"/>
    </row>
    <row r="8321" spans="1:34" s="5" customFormat="1">
      <c r="A8321" s="9"/>
      <c r="B8321" s="9"/>
      <c r="C8321" s="9"/>
      <c r="D8321" s="9"/>
      <c r="E8321" s="9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  <c r="AF8321" s="8"/>
      <c r="AG8321" s="8"/>
      <c r="AH8321" s="4"/>
    </row>
    <row r="8322" spans="1:34" s="5" customFormat="1">
      <c r="A8322" s="9"/>
      <c r="B8322" s="9"/>
      <c r="C8322" s="9"/>
      <c r="D8322" s="9"/>
      <c r="E8322" s="9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  <c r="AF8322" s="8"/>
      <c r="AG8322" s="8"/>
      <c r="AH8322" s="4"/>
    </row>
    <row r="8323" spans="1:34" s="5" customFormat="1">
      <c r="A8323" s="9"/>
      <c r="B8323" s="9"/>
      <c r="C8323" s="9"/>
      <c r="D8323" s="9"/>
      <c r="E8323" s="9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  <c r="AF8323" s="8"/>
      <c r="AG8323" s="8"/>
      <c r="AH8323" s="4"/>
    </row>
    <row r="8324" spans="1:34" s="5" customFormat="1">
      <c r="A8324" s="9"/>
      <c r="B8324" s="9"/>
      <c r="C8324" s="9"/>
      <c r="D8324" s="9"/>
      <c r="E8324" s="9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  <c r="AF8324" s="8"/>
      <c r="AG8324" s="8"/>
      <c r="AH8324" s="4"/>
    </row>
    <row r="8325" spans="1:34" s="5" customFormat="1">
      <c r="A8325" s="9"/>
      <c r="B8325" s="9"/>
      <c r="C8325" s="9"/>
      <c r="D8325" s="9"/>
      <c r="E8325" s="9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  <c r="AF8325" s="8"/>
      <c r="AG8325" s="8"/>
      <c r="AH8325" s="4"/>
    </row>
    <row r="8326" spans="1:34" s="5" customFormat="1">
      <c r="A8326" s="9"/>
      <c r="B8326" s="9"/>
      <c r="C8326" s="9"/>
      <c r="D8326" s="9"/>
      <c r="E8326" s="9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  <c r="AF8326" s="8"/>
      <c r="AG8326" s="8"/>
      <c r="AH8326" s="4"/>
    </row>
    <row r="8327" spans="1:34" s="5" customFormat="1">
      <c r="A8327" s="9"/>
      <c r="B8327" s="9"/>
      <c r="C8327" s="9"/>
      <c r="D8327" s="9"/>
      <c r="E8327" s="9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  <c r="AF8327" s="8"/>
      <c r="AG8327" s="8"/>
      <c r="AH8327" s="4"/>
    </row>
    <row r="8328" spans="1:34" s="5" customFormat="1">
      <c r="A8328" s="9"/>
      <c r="B8328" s="9"/>
      <c r="C8328" s="9"/>
      <c r="D8328" s="9"/>
      <c r="E8328" s="9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  <c r="AF8328" s="8"/>
      <c r="AG8328" s="8"/>
      <c r="AH8328" s="4"/>
    </row>
    <row r="8329" spans="1:34" s="5" customFormat="1">
      <c r="A8329" s="9"/>
      <c r="B8329" s="9"/>
      <c r="C8329" s="9"/>
      <c r="D8329" s="9"/>
      <c r="E8329" s="9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  <c r="AF8329" s="8"/>
      <c r="AG8329" s="8"/>
      <c r="AH8329" s="4"/>
    </row>
    <row r="8330" spans="1:34" s="5" customFormat="1">
      <c r="A8330" s="9"/>
      <c r="B8330" s="9"/>
      <c r="C8330" s="9"/>
      <c r="D8330" s="9"/>
      <c r="E8330" s="9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  <c r="AF8330" s="8"/>
      <c r="AG8330" s="8"/>
      <c r="AH8330" s="4"/>
    </row>
    <row r="8331" spans="1:34" s="5" customFormat="1">
      <c r="A8331" s="9"/>
      <c r="B8331" s="9"/>
      <c r="C8331" s="9"/>
      <c r="D8331" s="9"/>
      <c r="E8331" s="9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  <c r="AF8331" s="8"/>
      <c r="AG8331" s="8"/>
      <c r="AH8331" s="4"/>
    </row>
    <row r="8332" spans="1:34" s="5" customFormat="1">
      <c r="A8332" s="9"/>
      <c r="B8332" s="9"/>
      <c r="C8332" s="9"/>
      <c r="D8332" s="9"/>
      <c r="E8332" s="9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  <c r="AF8332" s="8"/>
      <c r="AG8332" s="8"/>
      <c r="AH8332" s="4"/>
    </row>
    <row r="8333" spans="1:34" s="5" customFormat="1">
      <c r="A8333" s="9"/>
      <c r="B8333" s="9"/>
      <c r="C8333" s="9"/>
      <c r="D8333" s="9"/>
      <c r="E8333" s="9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  <c r="AF8333" s="8"/>
      <c r="AG8333" s="8"/>
      <c r="AH8333" s="4"/>
    </row>
    <row r="8334" spans="1:34" s="5" customFormat="1">
      <c r="A8334" s="9"/>
      <c r="B8334" s="9"/>
      <c r="C8334" s="9"/>
      <c r="D8334" s="9"/>
      <c r="E8334" s="9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  <c r="AF8334" s="8"/>
      <c r="AG8334" s="8"/>
      <c r="AH8334" s="4"/>
    </row>
    <row r="8335" spans="1:34" s="5" customFormat="1">
      <c r="A8335" s="9"/>
      <c r="B8335" s="9"/>
      <c r="C8335" s="9"/>
      <c r="D8335" s="9"/>
      <c r="E8335" s="9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  <c r="AF8335" s="8"/>
      <c r="AG8335" s="8"/>
      <c r="AH8335" s="4"/>
    </row>
    <row r="8336" spans="1:34" s="5" customFormat="1">
      <c r="A8336" s="9"/>
      <c r="B8336" s="9"/>
      <c r="C8336" s="9"/>
      <c r="D8336" s="9"/>
      <c r="E8336" s="9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  <c r="AF8336" s="8"/>
      <c r="AG8336" s="8"/>
      <c r="AH8336" s="4"/>
    </row>
    <row r="8337" spans="1:34" s="5" customFormat="1">
      <c r="A8337" s="9"/>
      <c r="B8337" s="9"/>
      <c r="C8337" s="9"/>
      <c r="D8337" s="9"/>
      <c r="E8337" s="9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  <c r="AF8337" s="8"/>
      <c r="AG8337" s="8"/>
      <c r="AH8337" s="4"/>
    </row>
    <row r="8338" spans="1:34" s="5" customFormat="1">
      <c r="A8338" s="9"/>
      <c r="B8338" s="9"/>
      <c r="C8338" s="9"/>
      <c r="D8338" s="9"/>
      <c r="E8338" s="9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  <c r="AF8338" s="8"/>
      <c r="AG8338" s="8"/>
      <c r="AH8338" s="4"/>
    </row>
    <row r="8339" spans="1:34" s="5" customFormat="1">
      <c r="A8339" s="9"/>
      <c r="B8339" s="9"/>
      <c r="C8339" s="9"/>
      <c r="D8339" s="9"/>
      <c r="E8339" s="9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  <c r="AF8339" s="8"/>
      <c r="AG8339" s="8"/>
      <c r="AH8339" s="4"/>
    </row>
    <row r="8340" spans="1:34" s="5" customFormat="1">
      <c r="A8340" s="9"/>
      <c r="B8340" s="9"/>
      <c r="C8340" s="9"/>
      <c r="D8340" s="9"/>
      <c r="E8340" s="9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  <c r="AF8340" s="8"/>
      <c r="AG8340" s="8"/>
      <c r="AH8340" s="4"/>
    </row>
    <row r="8341" spans="1:34" s="5" customFormat="1">
      <c r="A8341" s="9"/>
      <c r="B8341" s="9"/>
      <c r="C8341" s="9"/>
      <c r="D8341" s="9"/>
      <c r="E8341" s="9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  <c r="AF8341" s="8"/>
      <c r="AG8341" s="8"/>
      <c r="AH8341" s="4"/>
    </row>
    <row r="8342" spans="1:34" s="5" customFormat="1">
      <c r="A8342" s="9"/>
      <c r="B8342" s="9"/>
      <c r="C8342" s="9"/>
      <c r="D8342" s="9"/>
      <c r="E8342" s="9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  <c r="AF8342" s="8"/>
      <c r="AG8342" s="8"/>
      <c r="AH8342" s="4"/>
    </row>
    <row r="8343" spans="1:34" s="5" customFormat="1">
      <c r="A8343" s="9"/>
      <c r="B8343" s="9"/>
      <c r="C8343" s="9"/>
      <c r="D8343" s="9"/>
      <c r="E8343" s="9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  <c r="AF8343" s="8"/>
      <c r="AG8343" s="8"/>
      <c r="AH8343" s="4"/>
    </row>
    <row r="8344" spans="1:34" s="5" customFormat="1">
      <c r="A8344" s="9"/>
      <c r="B8344" s="9"/>
      <c r="C8344" s="9"/>
      <c r="D8344" s="9"/>
      <c r="E8344" s="9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  <c r="AF8344" s="8"/>
      <c r="AG8344" s="8"/>
      <c r="AH8344" s="4"/>
    </row>
    <row r="8345" spans="1:34" s="5" customFormat="1">
      <c r="A8345" s="9"/>
      <c r="B8345" s="9"/>
      <c r="C8345" s="9"/>
      <c r="D8345" s="9"/>
      <c r="E8345" s="9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  <c r="AF8345" s="8"/>
      <c r="AG8345" s="8"/>
      <c r="AH8345" s="4"/>
    </row>
    <row r="8346" spans="1:34" s="5" customFormat="1">
      <c r="A8346" s="9"/>
      <c r="B8346" s="9"/>
      <c r="C8346" s="9"/>
      <c r="D8346" s="9"/>
      <c r="E8346" s="9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  <c r="AF8346" s="8"/>
      <c r="AG8346" s="8"/>
      <c r="AH8346" s="4"/>
    </row>
    <row r="8347" spans="1:34" s="5" customFormat="1">
      <c r="A8347" s="9"/>
      <c r="B8347" s="9"/>
      <c r="C8347" s="9"/>
      <c r="D8347" s="9"/>
      <c r="E8347" s="9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  <c r="AF8347" s="8"/>
      <c r="AG8347" s="8"/>
      <c r="AH8347" s="4"/>
    </row>
    <row r="8348" spans="1:34" s="5" customFormat="1">
      <c r="A8348" s="9"/>
      <c r="B8348" s="9"/>
      <c r="C8348" s="9"/>
      <c r="D8348" s="9"/>
      <c r="E8348" s="9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  <c r="AF8348" s="8"/>
      <c r="AG8348" s="8"/>
      <c r="AH8348" s="4"/>
    </row>
    <row r="8349" spans="1:34" s="5" customFormat="1">
      <c r="A8349" s="9"/>
      <c r="B8349" s="9"/>
      <c r="C8349" s="9"/>
      <c r="D8349" s="9"/>
      <c r="E8349" s="9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  <c r="AF8349" s="8"/>
      <c r="AG8349" s="8"/>
      <c r="AH8349" s="4"/>
    </row>
    <row r="8350" spans="1:34" s="5" customFormat="1">
      <c r="A8350" s="9"/>
      <c r="B8350" s="9"/>
      <c r="C8350" s="9"/>
      <c r="D8350" s="9"/>
      <c r="E8350" s="9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  <c r="AF8350" s="8"/>
      <c r="AG8350" s="8"/>
      <c r="AH8350" s="4"/>
    </row>
    <row r="8351" spans="1:34" s="5" customFormat="1">
      <c r="A8351" s="9"/>
      <c r="B8351" s="9"/>
      <c r="C8351" s="9"/>
      <c r="D8351" s="9"/>
      <c r="E8351" s="9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  <c r="AF8351" s="8"/>
      <c r="AG8351" s="8"/>
      <c r="AH8351" s="4"/>
    </row>
    <row r="8352" spans="1:34" s="5" customFormat="1">
      <c r="A8352" s="9"/>
      <c r="B8352" s="9"/>
      <c r="C8352" s="9"/>
      <c r="D8352" s="9"/>
      <c r="E8352" s="9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  <c r="AF8352" s="8"/>
      <c r="AG8352" s="8"/>
      <c r="AH8352" s="4"/>
    </row>
    <row r="8353" spans="1:34" s="5" customFormat="1">
      <c r="A8353" s="9"/>
      <c r="B8353" s="9"/>
      <c r="C8353" s="9"/>
      <c r="D8353" s="9"/>
      <c r="E8353" s="9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  <c r="AF8353" s="8"/>
      <c r="AG8353" s="8"/>
      <c r="AH8353" s="4"/>
    </row>
    <row r="8354" spans="1:34" s="5" customFormat="1">
      <c r="A8354" s="9"/>
      <c r="B8354" s="9"/>
      <c r="C8354" s="9"/>
      <c r="D8354" s="9"/>
      <c r="E8354" s="9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  <c r="AF8354" s="8"/>
      <c r="AG8354" s="8"/>
      <c r="AH8354" s="4"/>
    </row>
    <row r="8355" spans="1:34" s="5" customFormat="1">
      <c r="A8355" s="9"/>
      <c r="B8355" s="9"/>
      <c r="C8355" s="9"/>
      <c r="D8355" s="9"/>
      <c r="E8355" s="9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  <c r="AF8355" s="8"/>
      <c r="AG8355" s="8"/>
      <c r="AH8355" s="4"/>
    </row>
    <row r="8356" spans="1:34" s="5" customFormat="1">
      <c r="A8356" s="9"/>
      <c r="B8356" s="9"/>
      <c r="C8356" s="9"/>
      <c r="D8356" s="9"/>
      <c r="E8356" s="9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  <c r="AF8356" s="8"/>
      <c r="AG8356" s="8"/>
      <c r="AH8356" s="4"/>
    </row>
    <row r="8357" spans="1:34" s="5" customFormat="1">
      <c r="A8357" s="9"/>
      <c r="B8357" s="9"/>
      <c r="C8357" s="9"/>
      <c r="D8357" s="9"/>
      <c r="E8357" s="9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  <c r="AF8357" s="8"/>
      <c r="AG8357" s="8"/>
      <c r="AH8357" s="4"/>
    </row>
    <row r="8358" spans="1:34" s="5" customFormat="1">
      <c r="A8358" s="9"/>
      <c r="B8358" s="9"/>
      <c r="C8358" s="9"/>
      <c r="D8358" s="9"/>
      <c r="E8358" s="9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  <c r="AF8358" s="8"/>
      <c r="AG8358" s="8"/>
      <c r="AH8358" s="4"/>
    </row>
    <row r="8359" spans="1:34" s="5" customFormat="1">
      <c r="A8359" s="9"/>
      <c r="B8359" s="9"/>
      <c r="C8359" s="9"/>
      <c r="D8359" s="9"/>
      <c r="E8359" s="9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  <c r="AF8359" s="8"/>
      <c r="AG8359" s="8"/>
      <c r="AH8359" s="4"/>
    </row>
    <row r="8360" spans="1:34" s="5" customFormat="1">
      <c r="A8360" s="9"/>
      <c r="B8360" s="9"/>
      <c r="C8360" s="9"/>
      <c r="D8360" s="9"/>
      <c r="E8360" s="9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  <c r="AF8360" s="8"/>
      <c r="AG8360" s="8"/>
      <c r="AH8360" s="4"/>
    </row>
    <row r="8361" spans="1:34" s="5" customFormat="1">
      <c r="A8361" s="9"/>
      <c r="B8361" s="9"/>
      <c r="C8361" s="9"/>
      <c r="D8361" s="9"/>
      <c r="E8361" s="9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  <c r="AF8361" s="8"/>
      <c r="AG8361" s="8"/>
      <c r="AH8361" s="4"/>
    </row>
    <row r="8362" spans="1:34" s="5" customFormat="1">
      <c r="A8362" s="9"/>
      <c r="B8362" s="9"/>
      <c r="C8362" s="9"/>
      <c r="D8362" s="9"/>
      <c r="E8362" s="9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  <c r="AF8362" s="8"/>
      <c r="AG8362" s="8"/>
      <c r="AH8362" s="4"/>
    </row>
    <row r="8363" spans="1:34" s="5" customFormat="1">
      <c r="A8363" s="9"/>
      <c r="B8363" s="9"/>
      <c r="C8363" s="9"/>
      <c r="D8363" s="9"/>
      <c r="E8363" s="9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  <c r="AF8363" s="8"/>
      <c r="AG8363" s="8"/>
      <c r="AH8363" s="4"/>
    </row>
    <row r="8364" spans="1:34" s="5" customFormat="1">
      <c r="A8364" s="9"/>
      <c r="B8364" s="9"/>
      <c r="C8364" s="9"/>
      <c r="D8364" s="9"/>
      <c r="E8364" s="9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  <c r="AF8364" s="8"/>
      <c r="AG8364" s="8"/>
      <c r="AH8364" s="4"/>
    </row>
    <row r="8365" spans="1:34" s="5" customFormat="1">
      <c r="A8365" s="9"/>
      <c r="B8365" s="9"/>
      <c r="C8365" s="9"/>
      <c r="D8365" s="9"/>
      <c r="E8365" s="9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  <c r="AF8365" s="8"/>
      <c r="AG8365" s="8"/>
      <c r="AH8365" s="4"/>
    </row>
    <row r="8366" spans="1:34" s="5" customFormat="1">
      <c r="A8366" s="9"/>
      <c r="B8366" s="9"/>
      <c r="C8366" s="9"/>
      <c r="D8366" s="9"/>
      <c r="E8366" s="9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  <c r="AF8366" s="8"/>
      <c r="AG8366" s="8"/>
      <c r="AH8366" s="4"/>
    </row>
    <row r="8367" spans="1:34" s="5" customFormat="1">
      <c r="A8367" s="9"/>
      <c r="B8367" s="9"/>
      <c r="C8367" s="9"/>
      <c r="D8367" s="9"/>
      <c r="E8367" s="9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  <c r="AF8367" s="8"/>
      <c r="AG8367" s="8"/>
      <c r="AH8367" s="4"/>
    </row>
    <row r="8368" spans="1:34" s="5" customFormat="1">
      <c r="A8368" s="9"/>
      <c r="B8368" s="9"/>
      <c r="C8368" s="9"/>
      <c r="D8368" s="9"/>
      <c r="E8368" s="9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  <c r="AF8368" s="8"/>
      <c r="AG8368" s="8"/>
      <c r="AH8368" s="4"/>
    </row>
    <row r="8369" spans="1:34" s="5" customFormat="1">
      <c r="A8369" s="9"/>
      <c r="B8369" s="9"/>
      <c r="C8369" s="9"/>
      <c r="D8369" s="9"/>
      <c r="E8369" s="9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  <c r="AF8369" s="8"/>
      <c r="AG8369" s="8"/>
      <c r="AH8369" s="4"/>
    </row>
    <row r="8370" spans="1:34" s="5" customFormat="1">
      <c r="A8370" s="9"/>
      <c r="B8370" s="9"/>
      <c r="C8370" s="9"/>
      <c r="D8370" s="9"/>
      <c r="E8370" s="9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  <c r="AF8370" s="8"/>
      <c r="AG8370" s="8"/>
      <c r="AH8370" s="4"/>
    </row>
    <row r="8371" spans="1:34" s="5" customFormat="1">
      <c r="A8371" s="9"/>
      <c r="B8371" s="9"/>
      <c r="C8371" s="9"/>
      <c r="D8371" s="9"/>
      <c r="E8371" s="9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  <c r="AF8371" s="8"/>
      <c r="AG8371" s="8"/>
      <c r="AH8371" s="4"/>
    </row>
    <row r="8372" spans="1:34" s="5" customFormat="1">
      <c r="A8372" s="9"/>
      <c r="B8372" s="9"/>
      <c r="C8372" s="9"/>
      <c r="D8372" s="9"/>
      <c r="E8372" s="9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  <c r="AF8372" s="8"/>
      <c r="AG8372" s="8"/>
      <c r="AH8372" s="4"/>
    </row>
    <row r="8373" spans="1:34" s="5" customFormat="1">
      <c r="A8373" s="9"/>
      <c r="B8373" s="9"/>
      <c r="C8373" s="9"/>
      <c r="D8373" s="9"/>
      <c r="E8373" s="9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  <c r="AF8373" s="8"/>
      <c r="AG8373" s="8"/>
      <c r="AH8373" s="4"/>
    </row>
    <row r="8374" spans="1:34" s="5" customFormat="1">
      <c r="A8374" s="9"/>
      <c r="B8374" s="9"/>
      <c r="C8374" s="9"/>
      <c r="D8374" s="9"/>
      <c r="E8374" s="9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  <c r="AF8374" s="8"/>
      <c r="AG8374" s="8"/>
      <c r="AH8374" s="4"/>
    </row>
    <row r="8375" spans="1:34" s="5" customFormat="1">
      <c r="A8375" s="9"/>
      <c r="B8375" s="9"/>
      <c r="C8375" s="9"/>
      <c r="D8375" s="9"/>
      <c r="E8375" s="9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  <c r="AF8375" s="8"/>
      <c r="AG8375" s="8"/>
      <c r="AH8375" s="4"/>
    </row>
    <row r="8376" spans="1:34" s="5" customFormat="1">
      <c r="A8376" s="9"/>
      <c r="B8376" s="9"/>
      <c r="C8376" s="9"/>
      <c r="D8376" s="9"/>
      <c r="E8376" s="9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  <c r="AF8376" s="8"/>
      <c r="AG8376" s="8"/>
      <c r="AH8376" s="4"/>
    </row>
    <row r="8377" spans="1:34" s="5" customFormat="1">
      <c r="A8377" s="9"/>
      <c r="B8377" s="9"/>
      <c r="C8377" s="9"/>
      <c r="D8377" s="9"/>
      <c r="E8377" s="9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  <c r="AF8377" s="8"/>
      <c r="AG8377" s="8"/>
      <c r="AH8377" s="4"/>
    </row>
    <row r="8378" spans="1:34" s="5" customFormat="1">
      <c r="A8378" s="9"/>
      <c r="B8378" s="9"/>
      <c r="C8378" s="9"/>
      <c r="D8378" s="9"/>
      <c r="E8378" s="9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  <c r="AF8378" s="8"/>
      <c r="AG8378" s="8"/>
      <c r="AH8378" s="4"/>
    </row>
    <row r="8379" spans="1:34" s="5" customFormat="1">
      <c r="A8379" s="9"/>
      <c r="B8379" s="9"/>
      <c r="C8379" s="9"/>
      <c r="D8379" s="9"/>
      <c r="E8379" s="9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  <c r="AF8379" s="8"/>
      <c r="AG8379" s="8"/>
      <c r="AH8379" s="4"/>
    </row>
    <row r="8380" spans="1:34" s="5" customFormat="1">
      <c r="A8380" s="9"/>
      <c r="B8380" s="9"/>
      <c r="C8380" s="9"/>
      <c r="D8380" s="9"/>
      <c r="E8380" s="9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  <c r="AF8380" s="8"/>
      <c r="AG8380" s="8"/>
      <c r="AH8380" s="4"/>
    </row>
    <row r="8381" spans="1:34" s="5" customFormat="1">
      <c r="A8381" s="9"/>
      <c r="B8381" s="9"/>
      <c r="C8381" s="9"/>
      <c r="D8381" s="9"/>
      <c r="E8381" s="9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  <c r="AF8381" s="8"/>
      <c r="AG8381" s="8"/>
      <c r="AH8381" s="4"/>
    </row>
    <row r="8382" spans="1:34" s="5" customFormat="1">
      <c r="A8382" s="9"/>
      <c r="B8382" s="9"/>
      <c r="C8382" s="9"/>
      <c r="D8382" s="9"/>
      <c r="E8382" s="9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  <c r="AF8382" s="8"/>
      <c r="AG8382" s="8"/>
      <c r="AH8382" s="4"/>
    </row>
    <row r="8383" spans="1:34" s="5" customFormat="1">
      <c r="A8383" s="9"/>
      <c r="B8383" s="9"/>
      <c r="C8383" s="9"/>
      <c r="D8383" s="9"/>
      <c r="E8383" s="9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  <c r="AF8383" s="8"/>
      <c r="AG8383" s="8"/>
      <c r="AH8383" s="4"/>
    </row>
    <row r="8384" spans="1:34" s="5" customFormat="1">
      <c r="A8384" s="9"/>
      <c r="B8384" s="9"/>
      <c r="C8384" s="9"/>
      <c r="D8384" s="9"/>
      <c r="E8384" s="9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  <c r="AF8384" s="8"/>
      <c r="AG8384" s="8"/>
      <c r="AH8384" s="4"/>
    </row>
    <row r="8385" spans="1:34" s="5" customFormat="1">
      <c r="A8385" s="9"/>
      <c r="B8385" s="9"/>
      <c r="C8385" s="9"/>
      <c r="D8385" s="9"/>
      <c r="E8385" s="9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  <c r="AF8385" s="8"/>
      <c r="AG8385" s="8"/>
      <c r="AH8385" s="4"/>
    </row>
    <row r="8386" spans="1:34" s="5" customFormat="1">
      <c r="A8386" s="9"/>
      <c r="B8386" s="9"/>
      <c r="C8386" s="9"/>
      <c r="D8386" s="9"/>
      <c r="E8386" s="9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  <c r="AF8386" s="8"/>
      <c r="AG8386" s="8"/>
      <c r="AH8386" s="4"/>
    </row>
    <row r="8387" spans="1:34" s="5" customFormat="1">
      <c r="A8387" s="9"/>
      <c r="B8387" s="9"/>
      <c r="C8387" s="9"/>
      <c r="D8387" s="9"/>
      <c r="E8387" s="9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  <c r="AF8387" s="8"/>
      <c r="AG8387" s="8"/>
      <c r="AH8387" s="4"/>
    </row>
    <row r="8388" spans="1:34" s="5" customFormat="1">
      <c r="A8388" s="9"/>
      <c r="B8388" s="9"/>
      <c r="C8388" s="9"/>
      <c r="D8388" s="9"/>
      <c r="E8388" s="9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  <c r="AF8388" s="8"/>
      <c r="AG8388" s="8"/>
      <c r="AH8388" s="4"/>
    </row>
    <row r="8389" spans="1:34" s="5" customFormat="1">
      <c r="A8389" s="9"/>
      <c r="B8389" s="9"/>
      <c r="C8389" s="9"/>
      <c r="D8389" s="9"/>
      <c r="E8389" s="9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  <c r="AF8389" s="8"/>
      <c r="AG8389" s="8"/>
      <c r="AH8389" s="4"/>
    </row>
    <row r="8390" spans="1:34" s="5" customFormat="1">
      <c r="A8390" s="9"/>
      <c r="B8390" s="9"/>
      <c r="C8390" s="9"/>
      <c r="D8390" s="9"/>
      <c r="E8390" s="9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  <c r="AF8390" s="8"/>
      <c r="AG8390" s="8"/>
      <c r="AH8390" s="4"/>
    </row>
    <row r="8391" spans="1:34" s="5" customFormat="1">
      <c r="A8391" s="9"/>
      <c r="B8391" s="9"/>
      <c r="C8391" s="9"/>
      <c r="D8391" s="9"/>
      <c r="E8391" s="9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  <c r="AF8391" s="8"/>
      <c r="AG8391" s="8"/>
      <c r="AH8391" s="4"/>
    </row>
    <row r="8392" spans="1:34" s="5" customFormat="1">
      <c r="A8392" s="9"/>
      <c r="B8392" s="9"/>
      <c r="C8392" s="9"/>
      <c r="D8392" s="9"/>
      <c r="E8392" s="9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  <c r="AF8392" s="8"/>
      <c r="AG8392" s="8"/>
      <c r="AH8392" s="4"/>
    </row>
    <row r="8393" spans="1:34" s="5" customFormat="1">
      <c r="A8393" s="9"/>
      <c r="B8393" s="9"/>
      <c r="C8393" s="9"/>
      <c r="D8393" s="9"/>
      <c r="E8393" s="9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  <c r="AF8393" s="8"/>
      <c r="AG8393" s="8"/>
      <c r="AH8393" s="4"/>
    </row>
    <row r="8394" spans="1:34" s="5" customFormat="1">
      <c r="A8394" s="9"/>
      <c r="B8394" s="9"/>
      <c r="C8394" s="9"/>
      <c r="D8394" s="9"/>
      <c r="E8394" s="9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  <c r="AF8394" s="8"/>
      <c r="AG8394" s="8"/>
      <c r="AH8394" s="4"/>
    </row>
    <row r="8395" spans="1:34" s="5" customFormat="1">
      <c r="A8395" s="9"/>
      <c r="B8395" s="9"/>
      <c r="C8395" s="9"/>
      <c r="D8395" s="9"/>
      <c r="E8395" s="9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  <c r="AF8395" s="8"/>
      <c r="AG8395" s="8"/>
      <c r="AH8395" s="4"/>
    </row>
    <row r="8396" spans="1:34" s="5" customFormat="1">
      <c r="A8396" s="9"/>
      <c r="B8396" s="9"/>
      <c r="C8396" s="9"/>
      <c r="D8396" s="9"/>
      <c r="E8396" s="9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  <c r="AF8396" s="8"/>
      <c r="AG8396" s="8"/>
      <c r="AH8396" s="4"/>
    </row>
    <row r="8397" spans="1:34" s="5" customFormat="1">
      <c r="A8397" s="9"/>
      <c r="B8397" s="9"/>
      <c r="C8397" s="9"/>
      <c r="D8397" s="9"/>
      <c r="E8397" s="9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  <c r="AF8397" s="8"/>
      <c r="AG8397" s="8"/>
      <c r="AH8397" s="4"/>
    </row>
    <row r="8398" spans="1:34" s="5" customFormat="1">
      <c r="A8398" s="9"/>
      <c r="B8398" s="9"/>
      <c r="C8398" s="9"/>
      <c r="D8398" s="9"/>
      <c r="E8398" s="9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  <c r="AF8398" s="8"/>
      <c r="AG8398" s="8"/>
      <c r="AH8398" s="4"/>
    </row>
    <row r="8399" spans="1:34" s="5" customFormat="1">
      <c r="A8399" s="9"/>
      <c r="B8399" s="9"/>
      <c r="C8399" s="9"/>
      <c r="D8399" s="9"/>
      <c r="E8399" s="9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  <c r="AF8399" s="8"/>
      <c r="AG8399" s="8"/>
      <c r="AH8399" s="4"/>
    </row>
    <row r="8400" spans="1:34" s="5" customFormat="1">
      <c r="A8400" s="9"/>
      <c r="B8400" s="9"/>
      <c r="C8400" s="9"/>
      <c r="D8400" s="9"/>
      <c r="E8400" s="9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  <c r="AF8400" s="8"/>
      <c r="AG8400" s="8"/>
      <c r="AH8400" s="4"/>
    </row>
    <row r="8401" spans="1:34" s="5" customFormat="1">
      <c r="A8401" s="9"/>
      <c r="B8401" s="9"/>
      <c r="C8401" s="9"/>
      <c r="D8401" s="9"/>
      <c r="E8401" s="9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  <c r="AF8401" s="8"/>
      <c r="AG8401" s="8"/>
      <c r="AH8401" s="4"/>
    </row>
    <row r="8402" spans="1:34" s="5" customFormat="1">
      <c r="A8402" s="9"/>
      <c r="B8402" s="9"/>
      <c r="C8402" s="9"/>
      <c r="D8402" s="9"/>
      <c r="E8402" s="9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  <c r="AF8402" s="8"/>
      <c r="AG8402" s="8"/>
      <c r="AH8402" s="4"/>
    </row>
    <row r="8403" spans="1:34" s="5" customFormat="1">
      <c r="A8403" s="9"/>
      <c r="B8403" s="9"/>
      <c r="C8403" s="9"/>
      <c r="D8403" s="9"/>
      <c r="E8403" s="9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  <c r="AF8403" s="8"/>
      <c r="AG8403" s="8"/>
      <c r="AH8403" s="4"/>
    </row>
    <row r="8404" spans="1:34" s="5" customFormat="1">
      <c r="A8404" s="9"/>
      <c r="B8404" s="9"/>
      <c r="C8404" s="9"/>
      <c r="D8404" s="9"/>
      <c r="E8404" s="9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  <c r="AF8404" s="8"/>
      <c r="AG8404" s="8"/>
      <c r="AH8404" s="4"/>
    </row>
    <row r="8405" spans="1:34" s="5" customFormat="1">
      <c r="A8405" s="9"/>
      <c r="B8405" s="9"/>
      <c r="C8405" s="9"/>
      <c r="D8405" s="9"/>
      <c r="E8405" s="9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  <c r="AF8405" s="8"/>
      <c r="AG8405" s="8"/>
      <c r="AH8405" s="4"/>
    </row>
    <row r="8406" spans="1:34" s="5" customFormat="1">
      <c r="A8406" s="9"/>
      <c r="B8406" s="9"/>
      <c r="C8406" s="9"/>
      <c r="D8406" s="9"/>
      <c r="E8406" s="9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  <c r="AF8406" s="8"/>
      <c r="AG8406" s="8"/>
      <c r="AH8406" s="4"/>
    </row>
    <row r="8407" spans="1:34" s="5" customFormat="1">
      <c r="A8407" s="9"/>
      <c r="B8407" s="9"/>
      <c r="C8407" s="9"/>
      <c r="D8407" s="9"/>
      <c r="E8407" s="9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  <c r="AF8407" s="8"/>
      <c r="AG8407" s="8"/>
      <c r="AH8407" s="4"/>
    </row>
    <row r="8408" spans="1:34" s="5" customFormat="1">
      <c r="A8408" s="9"/>
      <c r="B8408" s="9"/>
      <c r="C8408" s="9"/>
      <c r="D8408" s="9"/>
      <c r="E8408" s="9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  <c r="AF8408" s="8"/>
      <c r="AG8408" s="8"/>
      <c r="AH8408" s="4"/>
    </row>
    <row r="8409" spans="1:34" s="5" customFormat="1">
      <c r="A8409" s="9"/>
      <c r="B8409" s="9"/>
      <c r="C8409" s="9"/>
      <c r="D8409" s="9"/>
      <c r="E8409" s="9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  <c r="AF8409" s="8"/>
      <c r="AG8409" s="8"/>
      <c r="AH8409" s="4"/>
    </row>
    <row r="8410" spans="1:34" s="5" customFormat="1">
      <c r="A8410" s="9"/>
      <c r="B8410" s="9"/>
      <c r="C8410" s="9"/>
      <c r="D8410" s="9"/>
      <c r="E8410" s="9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  <c r="AF8410" s="8"/>
      <c r="AG8410" s="8"/>
      <c r="AH8410" s="4"/>
    </row>
    <row r="8411" spans="1:34" s="5" customFormat="1">
      <c r="A8411" s="9"/>
      <c r="B8411" s="9"/>
      <c r="C8411" s="9"/>
      <c r="D8411" s="9"/>
      <c r="E8411" s="9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  <c r="AF8411" s="8"/>
      <c r="AG8411" s="8"/>
      <c r="AH8411" s="4"/>
    </row>
    <row r="8412" spans="1:34" s="5" customFormat="1">
      <c r="A8412" s="9"/>
      <c r="B8412" s="9"/>
      <c r="C8412" s="9"/>
      <c r="D8412" s="9"/>
      <c r="E8412" s="9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  <c r="AF8412" s="8"/>
      <c r="AG8412" s="8"/>
      <c r="AH8412" s="4"/>
    </row>
    <row r="8413" spans="1:34" s="5" customFormat="1">
      <c r="A8413" s="9"/>
      <c r="B8413" s="9"/>
      <c r="C8413" s="9"/>
      <c r="D8413" s="9"/>
      <c r="E8413" s="9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  <c r="AF8413" s="8"/>
      <c r="AG8413" s="8"/>
      <c r="AH8413" s="4"/>
    </row>
    <row r="8414" spans="1:34" s="5" customFormat="1">
      <c r="A8414" s="9"/>
      <c r="B8414" s="9"/>
      <c r="C8414" s="9"/>
      <c r="D8414" s="9"/>
      <c r="E8414" s="9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  <c r="AF8414" s="8"/>
      <c r="AG8414" s="8"/>
      <c r="AH8414" s="4"/>
    </row>
    <row r="8415" spans="1:34" s="5" customFormat="1">
      <c r="A8415" s="9"/>
      <c r="B8415" s="9"/>
      <c r="C8415" s="9"/>
      <c r="D8415" s="9"/>
      <c r="E8415" s="9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  <c r="AF8415" s="8"/>
      <c r="AG8415" s="8"/>
      <c r="AH8415" s="4"/>
    </row>
    <row r="8416" spans="1:34" s="5" customFormat="1">
      <c r="A8416" s="9"/>
      <c r="B8416" s="9"/>
      <c r="C8416" s="9"/>
      <c r="D8416" s="9"/>
      <c r="E8416" s="9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  <c r="AF8416" s="8"/>
      <c r="AG8416" s="8"/>
      <c r="AH8416" s="4"/>
    </row>
    <row r="8417" spans="1:34" s="5" customFormat="1">
      <c r="A8417" s="9"/>
      <c r="B8417" s="9"/>
      <c r="C8417" s="9"/>
      <c r="D8417" s="9"/>
      <c r="E8417" s="9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  <c r="AF8417" s="8"/>
      <c r="AG8417" s="8"/>
      <c r="AH8417" s="4"/>
    </row>
    <row r="8418" spans="1:34" s="5" customFormat="1">
      <c r="A8418" s="9"/>
      <c r="B8418" s="9"/>
      <c r="C8418" s="9"/>
      <c r="D8418" s="9"/>
      <c r="E8418" s="9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  <c r="AF8418" s="8"/>
      <c r="AG8418" s="8"/>
      <c r="AH8418" s="4"/>
    </row>
    <row r="8419" spans="1:34" s="5" customFormat="1">
      <c r="A8419" s="9"/>
      <c r="B8419" s="9"/>
      <c r="C8419" s="9"/>
      <c r="D8419" s="9"/>
      <c r="E8419" s="9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  <c r="AF8419" s="8"/>
      <c r="AG8419" s="8"/>
      <c r="AH8419" s="4"/>
    </row>
    <row r="8420" spans="1:34" s="5" customFormat="1">
      <c r="A8420" s="9"/>
      <c r="B8420" s="9"/>
      <c r="C8420" s="9"/>
      <c r="D8420" s="9"/>
      <c r="E8420" s="9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  <c r="AF8420" s="8"/>
      <c r="AG8420" s="8"/>
      <c r="AH8420" s="4"/>
    </row>
    <row r="8421" spans="1:34" s="5" customFormat="1">
      <c r="A8421" s="9"/>
      <c r="B8421" s="9"/>
      <c r="C8421" s="9"/>
      <c r="D8421" s="9"/>
      <c r="E8421" s="9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  <c r="AF8421" s="8"/>
      <c r="AG8421" s="8"/>
      <c r="AH8421" s="4"/>
    </row>
    <row r="8422" spans="1:34" s="5" customFormat="1">
      <c r="A8422" s="9"/>
      <c r="B8422" s="9"/>
      <c r="C8422" s="9"/>
      <c r="D8422" s="9"/>
      <c r="E8422" s="9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  <c r="AF8422" s="8"/>
      <c r="AG8422" s="8"/>
      <c r="AH8422" s="4"/>
    </row>
    <row r="8423" spans="1:34" s="5" customFormat="1">
      <c r="A8423" s="9"/>
      <c r="B8423" s="9"/>
      <c r="C8423" s="9"/>
      <c r="D8423" s="9"/>
      <c r="E8423" s="9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  <c r="AF8423" s="8"/>
      <c r="AG8423" s="8"/>
      <c r="AH8423" s="4"/>
    </row>
    <row r="8424" spans="1:34" s="5" customFormat="1">
      <c r="A8424" s="9"/>
      <c r="B8424" s="9"/>
      <c r="C8424" s="9"/>
      <c r="D8424" s="9"/>
      <c r="E8424" s="9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  <c r="AF8424" s="8"/>
      <c r="AG8424" s="8"/>
      <c r="AH8424" s="4"/>
    </row>
    <row r="8425" spans="1:34" s="5" customFormat="1">
      <c r="A8425" s="9"/>
      <c r="B8425" s="9"/>
      <c r="C8425" s="9"/>
      <c r="D8425" s="9"/>
      <c r="E8425" s="9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  <c r="AF8425" s="8"/>
      <c r="AG8425" s="8"/>
      <c r="AH8425" s="4"/>
    </row>
    <row r="8426" spans="1:34" s="5" customFormat="1">
      <c r="A8426" s="9"/>
      <c r="B8426" s="9"/>
      <c r="C8426" s="9"/>
      <c r="D8426" s="9"/>
      <c r="E8426" s="9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  <c r="AF8426" s="8"/>
      <c r="AG8426" s="8"/>
      <c r="AH8426" s="4"/>
    </row>
    <row r="8427" spans="1:34" s="5" customFormat="1">
      <c r="A8427" s="9"/>
      <c r="B8427" s="9"/>
      <c r="C8427" s="9"/>
      <c r="D8427" s="9"/>
      <c r="E8427" s="9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  <c r="AF8427" s="8"/>
      <c r="AG8427" s="8"/>
      <c r="AH8427" s="4"/>
    </row>
    <row r="8428" spans="1:34" s="5" customFormat="1">
      <c r="A8428" s="9"/>
      <c r="B8428" s="9"/>
      <c r="C8428" s="9"/>
      <c r="D8428" s="9"/>
      <c r="E8428" s="9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  <c r="AF8428" s="8"/>
      <c r="AG8428" s="8"/>
      <c r="AH8428" s="4"/>
    </row>
    <row r="8429" spans="1:34" s="5" customFormat="1">
      <c r="A8429" s="9"/>
      <c r="B8429" s="9"/>
      <c r="C8429" s="9"/>
      <c r="D8429" s="9"/>
      <c r="E8429" s="9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  <c r="AF8429" s="8"/>
      <c r="AG8429" s="8"/>
      <c r="AH8429" s="4"/>
    </row>
    <row r="8430" spans="1:34" s="5" customFormat="1">
      <c r="A8430" s="9"/>
      <c r="B8430" s="9"/>
      <c r="C8430" s="9"/>
      <c r="D8430" s="9"/>
      <c r="E8430" s="9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  <c r="AF8430" s="8"/>
      <c r="AG8430" s="8"/>
      <c r="AH8430" s="4"/>
    </row>
    <row r="8431" spans="1:34" s="5" customFormat="1">
      <c r="A8431" s="9"/>
      <c r="B8431" s="9"/>
      <c r="C8431" s="9"/>
      <c r="D8431" s="9"/>
      <c r="E8431" s="9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  <c r="AF8431" s="8"/>
      <c r="AG8431" s="8"/>
      <c r="AH8431" s="4"/>
    </row>
    <row r="8432" spans="1:34" s="5" customFormat="1">
      <c r="A8432" s="9"/>
      <c r="B8432" s="9"/>
      <c r="C8432" s="9"/>
      <c r="D8432" s="9"/>
      <c r="E8432" s="9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  <c r="AF8432" s="8"/>
      <c r="AG8432" s="8"/>
      <c r="AH8432" s="4"/>
    </row>
    <row r="8433" spans="1:34" s="5" customFormat="1">
      <c r="A8433" s="9"/>
      <c r="B8433" s="9"/>
      <c r="C8433" s="9"/>
      <c r="D8433" s="9"/>
      <c r="E8433" s="9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  <c r="AF8433" s="8"/>
      <c r="AG8433" s="8"/>
      <c r="AH8433" s="4"/>
    </row>
    <row r="8434" spans="1:34" s="5" customFormat="1">
      <c r="A8434" s="9"/>
      <c r="B8434" s="9"/>
      <c r="C8434" s="9"/>
      <c r="D8434" s="9"/>
      <c r="E8434" s="9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  <c r="AF8434" s="8"/>
      <c r="AG8434" s="8"/>
      <c r="AH8434" s="4"/>
    </row>
    <row r="8435" spans="1:34" s="5" customFormat="1">
      <c r="A8435" s="9"/>
      <c r="B8435" s="9"/>
      <c r="C8435" s="9"/>
      <c r="D8435" s="9"/>
      <c r="E8435" s="9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  <c r="AF8435" s="8"/>
      <c r="AG8435" s="8"/>
      <c r="AH8435" s="4"/>
    </row>
    <row r="8436" spans="1:34" s="5" customFormat="1">
      <c r="A8436" s="9"/>
      <c r="B8436" s="9"/>
      <c r="C8436" s="9"/>
      <c r="D8436" s="9"/>
      <c r="E8436" s="9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  <c r="AF8436" s="8"/>
      <c r="AG8436" s="8"/>
      <c r="AH8436" s="4"/>
    </row>
    <row r="8437" spans="1:34" s="5" customFormat="1">
      <c r="A8437" s="9"/>
      <c r="B8437" s="9"/>
      <c r="C8437" s="9"/>
      <c r="D8437" s="9"/>
      <c r="E8437" s="9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  <c r="AF8437" s="8"/>
      <c r="AG8437" s="8"/>
      <c r="AH8437" s="4"/>
    </row>
    <row r="8438" spans="1:34" s="5" customFormat="1">
      <c r="A8438" s="9"/>
      <c r="B8438" s="9"/>
      <c r="C8438" s="9"/>
      <c r="D8438" s="9"/>
      <c r="E8438" s="9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  <c r="AF8438" s="8"/>
      <c r="AG8438" s="8"/>
      <c r="AH8438" s="4"/>
    </row>
    <row r="8439" spans="1:34" s="5" customFormat="1">
      <c r="A8439" s="9"/>
      <c r="B8439" s="9"/>
      <c r="C8439" s="9"/>
      <c r="D8439" s="9"/>
      <c r="E8439" s="9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  <c r="AF8439" s="8"/>
      <c r="AG8439" s="8"/>
      <c r="AH8439" s="4"/>
    </row>
    <row r="8440" spans="1:34" s="5" customFormat="1">
      <c r="A8440" s="9"/>
      <c r="B8440" s="9"/>
      <c r="C8440" s="9"/>
      <c r="D8440" s="9"/>
      <c r="E8440" s="9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  <c r="AF8440" s="8"/>
      <c r="AG8440" s="8"/>
      <c r="AH8440" s="4"/>
    </row>
    <row r="8441" spans="1:34" s="5" customFormat="1">
      <c r="A8441" s="9"/>
      <c r="B8441" s="9"/>
      <c r="C8441" s="9"/>
      <c r="D8441" s="9"/>
      <c r="E8441" s="9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  <c r="AF8441" s="8"/>
      <c r="AG8441" s="8"/>
      <c r="AH8441" s="4"/>
    </row>
    <row r="8442" spans="1:34" s="5" customFormat="1">
      <c r="A8442" s="9"/>
      <c r="B8442" s="9"/>
      <c r="C8442" s="9"/>
      <c r="D8442" s="9"/>
      <c r="E8442" s="9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  <c r="AF8442" s="8"/>
      <c r="AG8442" s="8"/>
      <c r="AH8442" s="4"/>
    </row>
    <row r="8443" spans="1:34" s="5" customFormat="1">
      <c r="A8443" s="9"/>
      <c r="B8443" s="9"/>
      <c r="C8443" s="9"/>
      <c r="D8443" s="9"/>
      <c r="E8443" s="9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  <c r="AF8443" s="8"/>
      <c r="AG8443" s="8"/>
      <c r="AH8443" s="4"/>
    </row>
    <row r="8444" spans="1:34" s="5" customFormat="1">
      <c r="A8444" s="9"/>
      <c r="B8444" s="9"/>
      <c r="C8444" s="9"/>
      <c r="D8444" s="9"/>
      <c r="E8444" s="9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  <c r="AF8444" s="8"/>
      <c r="AG8444" s="8"/>
      <c r="AH8444" s="4"/>
    </row>
    <row r="8445" spans="1:34" s="5" customFormat="1">
      <c r="A8445" s="9"/>
      <c r="B8445" s="9"/>
      <c r="C8445" s="9"/>
      <c r="D8445" s="9"/>
      <c r="E8445" s="9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  <c r="AF8445" s="8"/>
      <c r="AG8445" s="8"/>
      <c r="AH8445" s="4"/>
    </row>
    <row r="8446" spans="1:34" s="5" customFormat="1">
      <c r="A8446" s="9"/>
      <c r="B8446" s="9"/>
      <c r="C8446" s="9"/>
      <c r="D8446" s="9"/>
      <c r="E8446" s="9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  <c r="AF8446" s="8"/>
      <c r="AG8446" s="8"/>
      <c r="AH8446" s="4"/>
    </row>
    <row r="8447" spans="1:34" s="5" customFormat="1">
      <c r="A8447" s="9"/>
      <c r="B8447" s="9"/>
      <c r="C8447" s="9"/>
      <c r="D8447" s="9"/>
      <c r="E8447" s="9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  <c r="AF8447" s="8"/>
      <c r="AG8447" s="8"/>
      <c r="AH8447" s="4"/>
    </row>
    <row r="8448" spans="1:34" s="5" customFormat="1">
      <c r="A8448" s="9"/>
      <c r="B8448" s="9"/>
      <c r="C8448" s="9"/>
      <c r="D8448" s="9"/>
      <c r="E8448" s="9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  <c r="AF8448" s="8"/>
      <c r="AG8448" s="8"/>
      <c r="AH8448" s="4"/>
    </row>
    <row r="8449" spans="1:34" s="5" customFormat="1">
      <c r="A8449" s="9"/>
      <c r="B8449" s="9"/>
      <c r="C8449" s="9"/>
      <c r="D8449" s="9"/>
      <c r="E8449" s="9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  <c r="AF8449" s="8"/>
      <c r="AG8449" s="8"/>
      <c r="AH8449" s="4"/>
    </row>
    <row r="8450" spans="1:34" s="5" customFormat="1">
      <c r="A8450" s="9"/>
      <c r="B8450" s="9"/>
      <c r="C8450" s="9"/>
      <c r="D8450" s="9"/>
      <c r="E8450" s="9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  <c r="AF8450" s="8"/>
      <c r="AG8450" s="8"/>
      <c r="AH8450" s="4"/>
    </row>
    <row r="8451" spans="1:34" s="5" customFormat="1">
      <c r="A8451" s="9"/>
      <c r="B8451" s="9"/>
      <c r="C8451" s="9"/>
      <c r="D8451" s="9"/>
      <c r="E8451" s="9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  <c r="AF8451" s="8"/>
      <c r="AG8451" s="8"/>
      <c r="AH8451" s="4"/>
    </row>
    <row r="8452" spans="1:34" s="5" customFormat="1">
      <c r="A8452" s="9"/>
      <c r="B8452" s="9"/>
      <c r="C8452" s="9"/>
      <c r="D8452" s="9"/>
      <c r="E8452" s="9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  <c r="AF8452" s="8"/>
      <c r="AG8452" s="8"/>
      <c r="AH8452" s="4"/>
    </row>
    <row r="8453" spans="1:34" s="5" customFormat="1">
      <c r="A8453" s="9"/>
      <c r="B8453" s="9"/>
      <c r="C8453" s="9"/>
      <c r="D8453" s="9"/>
      <c r="E8453" s="9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  <c r="AF8453" s="8"/>
      <c r="AG8453" s="8"/>
      <c r="AH8453" s="4"/>
    </row>
    <row r="8454" spans="1:34" s="5" customFormat="1">
      <c r="A8454" s="9"/>
      <c r="B8454" s="9"/>
      <c r="C8454" s="9"/>
      <c r="D8454" s="9"/>
      <c r="E8454" s="9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  <c r="AF8454" s="8"/>
      <c r="AG8454" s="8"/>
      <c r="AH8454" s="4"/>
    </row>
    <row r="8455" spans="1:34" s="5" customFormat="1">
      <c r="A8455" s="9"/>
      <c r="B8455" s="9"/>
      <c r="C8455" s="9"/>
      <c r="D8455" s="9"/>
      <c r="E8455" s="9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  <c r="AF8455" s="8"/>
      <c r="AG8455" s="8"/>
      <c r="AH8455" s="4"/>
    </row>
    <row r="8456" spans="1:34" s="5" customFormat="1">
      <c r="A8456" s="9"/>
      <c r="B8456" s="9"/>
      <c r="C8456" s="9"/>
      <c r="D8456" s="9"/>
      <c r="E8456" s="9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  <c r="AF8456" s="8"/>
      <c r="AG8456" s="8"/>
      <c r="AH8456" s="4"/>
    </row>
    <row r="8457" spans="1:34" s="5" customFormat="1">
      <c r="A8457" s="9"/>
      <c r="B8457" s="9"/>
      <c r="C8457" s="9"/>
      <c r="D8457" s="9"/>
      <c r="E8457" s="9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  <c r="AF8457" s="8"/>
      <c r="AG8457" s="8"/>
      <c r="AH8457" s="4"/>
    </row>
    <row r="8458" spans="1:34" s="5" customFormat="1">
      <c r="A8458" s="9"/>
      <c r="B8458" s="9"/>
      <c r="C8458" s="9"/>
      <c r="D8458" s="9"/>
      <c r="E8458" s="9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  <c r="AF8458" s="8"/>
      <c r="AG8458" s="8"/>
      <c r="AH8458" s="4"/>
    </row>
    <row r="8459" spans="1:34" s="5" customFormat="1">
      <c r="A8459" s="9"/>
      <c r="B8459" s="9"/>
      <c r="C8459" s="9"/>
      <c r="D8459" s="9"/>
      <c r="E8459" s="9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  <c r="AF8459" s="8"/>
      <c r="AG8459" s="8"/>
      <c r="AH8459" s="4"/>
    </row>
    <row r="8460" spans="1:34" s="5" customFormat="1">
      <c r="A8460" s="9"/>
      <c r="B8460" s="9"/>
      <c r="C8460" s="9"/>
      <c r="D8460" s="9"/>
      <c r="E8460" s="9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  <c r="AF8460" s="8"/>
      <c r="AG8460" s="8"/>
      <c r="AH8460" s="4"/>
    </row>
    <row r="8461" spans="1:34" s="5" customFormat="1">
      <c r="A8461" s="9"/>
      <c r="B8461" s="9"/>
      <c r="C8461" s="9"/>
      <c r="D8461" s="9"/>
      <c r="E8461" s="9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  <c r="AF8461" s="8"/>
      <c r="AG8461" s="8"/>
      <c r="AH8461" s="4"/>
    </row>
    <row r="8462" spans="1:34" s="5" customFormat="1">
      <c r="A8462" s="9"/>
      <c r="B8462" s="9"/>
      <c r="C8462" s="9"/>
      <c r="D8462" s="9"/>
      <c r="E8462" s="9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  <c r="AF8462" s="8"/>
      <c r="AG8462" s="8"/>
      <c r="AH8462" s="4"/>
    </row>
    <row r="8463" spans="1:34" s="5" customFormat="1">
      <c r="A8463" s="9"/>
      <c r="B8463" s="9"/>
      <c r="C8463" s="9"/>
      <c r="D8463" s="9"/>
      <c r="E8463" s="9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  <c r="AF8463" s="8"/>
      <c r="AG8463" s="8"/>
      <c r="AH8463" s="4"/>
    </row>
    <row r="8464" spans="1:34" s="5" customFormat="1">
      <c r="A8464" s="9"/>
      <c r="B8464" s="9"/>
      <c r="C8464" s="9"/>
      <c r="D8464" s="9"/>
      <c r="E8464" s="9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  <c r="AF8464" s="8"/>
      <c r="AG8464" s="8"/>
      <c r="AH8464" s="4"/>
    </row>
    <row r="8465" spans="1:34" s="5" customFormat="1">
      <c r="A8465" s="9"/>
      <c r="B8465" s="9"/>
      <c r="C8465" s="9"/>
      <c r="D8465" s="9"/>
      <c r="E8465" s="9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  <c r="AF8465" s="8"/>
      <c r="AG8465" s="8"/>
      <c r="AH8465" s="4"/>
    </row>
    <row r="8466" spans="1:34" s="5" customFormat="1">
      <c r="A8466" s="9"/>
      <c r="B8466" s="9"/>
      <c r="C8466" s="9"/>
      <c r="D8466" s="9"/>
      <c r="E8466" s="9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  <c r="AF8466" s="8"/>
      <c r="AG8466" s="8"/>
      <c r="AH8466" s="4"/>
    </row>
    <row r="8467" spans="1:34" s="5" customFormat="1">
      <c r="A8467" s="9"/>
      <c r="B8467" s="9"/>
      <c r="C8467" s="9"/>
      <c r="D8467" s="9"/>
      <c r="E8467" s="9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  <c r="AF8467" s="8"/>
      <c r="AG8467" s="8"/>
      <c r="AH8467" s="4"/>
    </row>
    <row r="8468" spans="1:34" s="5" customFormat="1">
      <c r="A8468" s="9"/>
      <c r="B8468" s="9"/>
      <c r="C8468" s="9"/>
      <c r="D8468" s="9"/>
      <c r="E8468" s="9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  <c r="AF8468" s="8"/>
      <c r="AG8468" s="8"/>
      <c r="AH8468" s="4"/>
    </row>
    <row r="8469" spans="1:34" s="5" customFormat="1">
      <c r="A8469" s="9"/>
      <c r="B8469" s="9"/>
      <c r="C8469" s="9"/>
      <c r="D8469" s="9"/>
      <c r="E8469" s="9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  <c r="AF8469" s="8"/>
      <c r="AG8469" s="8"/>
      <c r="AH8469" s="4"/>
    </row>
    <row r="8470" spans="1:34" s="5" customFormat="1">
      <c r="A8470" s="9"/>
      <c r="B8470" s="9"/>
      <c r="C8470" s="9"/>
      <c r="D8470" s="9"/>
      <c r="E8470" s="9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  <c r="AF8470" s="8"/>
      <c r="AG8470" s="8"/>
      <c r="AH8470" s="4"/>
    </row>
    <row r="8471" spans="1:34" s="5" customFormat="1">
      <c r="A8471" s="9"/>
      <c r="B8471" s="9"/>
      <c r="C8471" s="9"/>
      <c r="D8471" s="9"/>
      <c r="E8471" s="9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  <c r="AF8471" s="8"/>
      <c r="AG8471" s="8"/>
      <c r="AH8471" s="4"/>
    </row>
    <row r="8472" spans="1:34" s="5" customFormat="1">
      <c r="A8472" s="9"/>
      <c r="B8472" s="9"/>
      <c r="C8472" s="9"/>
      <c r="D8472" s="9"/>
      <c r="E8472" s="9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  <c r="AF8472" s="8"/>
      <c r="AG8472" s="8"/>
      <c r="AH8472" s="4"/>
    </row>
    <row r="8473" spans="1:34" s="5" customFormat="1">
      <c r="A8473" s="9"/>
      <c r="B8473" s="9"/>
      <c r="C8473" s="9"/>
      <c r="D8473" s="9"/>
      <c r="E8473" s="9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  <c r="AF8473" s="8"/>
      <c r="AG8473" s="8"/>
      <c r="AH8473" s="4"/>
    </row>
    <row r="8474" spans="1:34" s="5" customFormat="1">
      <c r="A8474" s="9"/>
      <c r="B8474" s="9"/>
      <c r="C8474" s="9"/>
      <c r="D8474" s="9"/>
      <c r="E8474" s="9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  <c r="AF8474" s="8"/>
      <c r="AG8474" s="8"/>
      <c r="AH8474" s="4"/>
    </row>
    <row r="8475" spans="1:34" s="5" customFormat="1">
      <c r="A8475" s="9"/>
      <c r="B8475" s="9"/>
      <c r="C8475" s="9"/>
      <c r="D8475" s="9"/>
      <c r="E8475" s="9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  <c r="AF8475" s="8"/>
      <c r="AG8475" s="8"/>
      <c r="AH8475" s="4"/>
    </row>
    <row r="8476" spans="1:34" s="5" customFormat="1">
      <c r="A8476" s="9"/>
      <c r="B8476" s="9"/>
      <c r="C8476" s="9"/>
      <c r="D8476" s="9"/>
      <c r="E8476" s="9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  <c r="AF8476" s="8"/>
      <c r="AG8476" s="8"/>
      <c r="AH8476" s="4"/>
    </row>
    <row r="8477" spans="1:34" s="5" customFormat="1">
      <c r="A8477" s="9"/>
      <c r="B8477" s="9"/>
      <c r="C8477" s="9"/>
      <c r="D8477" s="9"/>
      <c r="E8477" s="9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  <c r="AF8477" s="8"/>
      <c r="AG8477" s="8"/>
      <c r="AH8477" s="4"/>
    </row>
    <row r="8478" spans="1:34" s="5" customFormat="1">
      <c r="A8478" s="9"/>
      <c r="B8478" s="9"/>
      <c r="C8478" s="9"/>
      <c r="D8478" s="9"/>
      <c r="E8478" s="9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  <c r="AF8478" s="8"/>
      <c r="AG8478" s="8"/>
      <c r="AH8478" s="4"/>
    </row>
    <row r="8479" spans="1:34" s="5" customFormat="1">
      <c r="A8479" s="9"/>
      <c r="B8479" s="9"/>
      <c r="C8479" s="9"/>
      <c r="D8479" s="9"/>
      <c r="E8479" s="9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  <c r="AF8479" s="8"/>
      <c r="AG8479" s="8"/>
      <c r="AH8479" s="4"/>
    </row>
    <row r="8480" spans="1:34" s="5" customFormat="1">
      <c r="A8480" s="9"/>
      <c r="B8480" s="9"/>
      <c r="C8480" s="9"/>
      <c r="D8480" s="9"/>
      <c r="E8480" s="9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  <c r="AF8480" s="8"/>
      <c r="AG8480" s="8"/>
      <c r="AH8480" s="4"/>
    </row>
    <row r="8481" spans="1:34" s="5" customFormat="1">
      <c r="A8481" s="9"/>
      <c r="B8481" s="9"/>
      <c r="C8481" s="9"/>
      <c r="D8481" s="9"/>
      <c r="E8481" s="9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  <c r="AF8481" s="8"/>
      <c r="AG8481" s="8"/>
      <c r="AH8481" s="4"/>
    </row>
    <row r="8482" spans="1:34" s="5" customFormat="1">
      <c r="A8482" s="9"/>
      <c r="B8482" s="9"/>
      <c r="C8482" s="9"/>
      <c r="D8482" s="9"/>
      <c r="E8482" s="9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  <c r="AF8482" s="8"/>
      <c r="AG8482" s="8"/>
      <c r="AH8482" s="4"/>
    </row>
    <row r="8483" spans="1:34" s="5" customFormat="1">
      <c r="A8483" s="9"/>
      <c r="B8483" s="9"/>
      <c r="C8483" s="9"/>
      <c r="D8483" s="9"/>
      <c r="E8483" s="9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  <c r="AF8483" s="8"/>
      <c r="AG8483" s="8"/>
      <c r="AH8483" s="4"/>
    </row>
    <row r="8484" spans="1:34" s="5" customFormat="1">
      <c r="A8484" s="9"/>
      <c r="B8484" s="9"/>
      <c r="C8484" s="9"/>
      <c r="D8484" s="9"/>
      <c r="E8484" s="9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  <c r="AF8484" s="8"/>
      <c r="AG8484" s="8"/>
      <c r="AH8484" s="4"/>
    </row>
    <row r="8485" spans="1:34" s="5" customFormat="1">
      <c r="A8485" s="9"/>
      <c r="B8485" s="9"/>
      <c r="C8485" s="9"/>
      <c r="D8485" s="9"/>
      <c r="E8485" s="9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  <c r="AF8485" s="8"/>
      <c r="AG8485" s="8"/>
      <c r="AH8485" s="4"/>
    </row>
    <row r="8486" spans="1:34" s="5" customFormat="1">
      <c r="A8486" s="9"/>
      <c r="B8486" s="9"/>
      <c r="C8486" s="9"/>
      <c r="D8486" s="9"/>
      <c r="E8486" s="9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  <c r="AF8486" s="8"/>
      <c r="AG8486" s="8"/>
      <c r="AH8486" s="4"/>
    </row>
    <row r="8487" spans="1:34" s="5" customFormat="1">
      <c r="A8487" s="9"/>
      <c r="B8487" s="9"/>
      <c r="C8487" s="9"/>
      <c r="D8487" s="9"/>
      <c r="E8487" s="9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  <c r="AF8487" s="8"/>
      <c r="AG8487" s="8"/>
      <c r="AH8487" s="4"/>
    </row>
    <row r="8488" spans="1:34" s="5" customFormat="1">
      <c r="A8488" s="9"/>
      <c r="B8488" s="9"/>
      <c r="C8488" s="9"/>
      <c r="D8488" s="9"/>
      <c r="E8488" s="9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  <c r="AF8488" s="8"/>
      <c r="AG8488" s="8"/>
      <c r="AH8488" s="4"/>
    </row>
    <row r="8489" spans="1:34" s="5" customFormat="1">
      <c r="A8489" s="9"/>
      <c r="B8489" s="9"/>
      <c r="C8489" s="9"/>
      <c r="D8489" s="9"/>
      <c r="E8489" s="9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  <c r="AF8489" s="8"/>
      <c r="AG8489" s="8"/>
      <c r="AH8489" s="4"/>
    </row>
    <row r="8490" spans="1:34" s="5" customFormat="1">
      <c r="A8490" s="9"/>
      <c r="B8490" s="9"/>
      <c r="C8490" s="9"/>
      <c r="D8490" s="9"/>
      <c r="E8490" s="9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  <c r="AF8490" s="8"/>
      <c r="AG8490" s="8"/>
      <c r="AH8490" s="4"/>
    </row>
    <row r="8491" spans="1:34" s="5" customFormat="1">
      <c r="A8491" s="9"/>
      <c r="B8491" s="9"/>
      <c r="C8491" s="9"/>
      <c r="D8491" s="9"/>
      <c r="E8491" s="9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  <c r="AF8491" s="8"/>
      <c r="AG8491" s="8"/>
      <c r="AH8491" s="4"/>
    </row>
    <row r="8492" spans="1:34" s="5" customFormat="1">
      <c r="A8492" s="9"/>
      <c r="B8492" s="9"/>
      <c r="C8492" s="9"/>
      <c r="D8492" s="9"/>
      <c r="E8492" s="9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  <c r="AF8492" s="8"/>
      <c r="AG8492" s="8"/>
      <c r="AH8492" s="4"/>
    </row>
    <row r="8493" spans="1:34" s="5" customFormat="1">
      <c r="A8493" s="9"/>
      <c r="B8493" s="9"/>
      <c r="C8493" s="9"/>
      <c r="D8493" s="9"/>
      <c r="E8493" s="9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  <c r="AF8493" s="8"/>
      <c r="AG8493" s="8"/>
      <c r="AH8493" s="4"/>
    </row>
    <row r="8494" spans="1:34" s="5" customFormat="1">
      <c r="A8494" s="9"/>
      <c r="B8494" s="9"/>
      <c r="C8494" s="9"/>
      <c r="D8494" s="9"/>
      <c r="E8494" s="9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  <c r="AF8494" s="8"/>
      <c r="AG8494" s="8"/>
      <c r="AH8494" s="4"/>
    </row>
    <row r="8495" spans="1:34" s="5" customFormat="1">
      <c r="A8495" s="9"/>
      <c r="B8495" s="9"/>
      <c r="C8495" s="9"/>
      <c r="D8495" s="9"/>
      <c r="E8495" s="9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  <c r="AF8495" s="8"/>
      <c r="AG8495" s="8"/>
      <c r="AH8495" s="4"/>
    </row>
    <row r="8496" spans="1:34" s="5" customFormat="1">
      <c r="A8496" s="9"/>
      <c r="B8496" s="9"/>
      <c r="C8496" s="9"/>
      <c r="D8496" s="9"/>
      <c r="E8496" s="9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  <c r="AF8496" s="8"/>
      <c r="AG8496" s="8"/>
      <c r="AH8496" s="4"/>
    </row>
    <row r="8497" spans="1:34" s="5" customFormat="1">
      <c r="A8497" s="9"/>
      <c r="B8497" s="9"/>
      <c r="C8497" s="9"/>
      <c r="D8497" s="9"/>
      <c r="E8497" s="9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  <c r="AF8497" s="8"/>
      <c r="AG8497" s="8"/>
      <c r="AH8497" s="4"/>
    </row>
    <row r="8498" spans="1:34" s="5" customFormat="1">
      <c r="A8498" s="9"/>
      <c r="B8498" s="9"/>
      <c r="C8498" s="9"/>
      <c r="D8498" s="9"/>
      <c r="E8498" s="9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  <c r="AF8498" s="8"/>
      <c r="AG8498" s="8"/>
      <c r="AH8498" s="4"/>
    </row>
    <row r="8499" spans="1:34" s="5" customFormat="1">
      <c r="A8499" s="9"/>
      <c r="B8499" s="9"/>
      <c r="C8499" s="9"/>
      <c r="D8499" s="9"/>
      <c r="E8499" s="9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  <c r="AF8499" s="8"/>
      <c r="AG8499" s="8"/>
      <c r="AH8499" s="4"/>
    </row>
    <row r="8500" spans="1:34" s="5" customFormat="1">
      <c r="A8500" s="9"/>
      <c r="B8500" s="9"/>
      <c r="C8500" s="9"/>
      <c r="D8500" s="9"/>
      <c r="E8500" s="9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  <c r="AF8500" s="8"/>
      <c r="AG8500" s="8"/>
      <c r="AH8500" s="4"/>
    </row>
    <row r="8501" spans="1:34" s="5" customFormat="1">
      <c r="A8501" s="9"/>
      <c r="B8501" s="9"/>
      <c r="C8501" s="9"/>
      <c r="D8501" s="9"/>
      <c r="E8501" s="9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  <c r="AF8501" s="8"/>
      <c r="AG8501" s="8"/>
      <c r="AH8501" s="4"/>
    </row>
    <row r="8502" spans="1:34" s="5" customFormat="1">
      <c r="A8502" s="9"/>
      <c r="B8502" s="9"/>
      <c r="C8502" s="9"/>
      <c r="D8502" s="9"/>
      <c r="E8502" s="9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  <c r="AF8502" s="8"/>
      <c r="AG8502" s="8"/>
      <c r="AH8502" s="4"/>
    </row>
    <row r="8503" spans="1:34" s="5" customFormat="1">
      <c r="A8503" s="9"/>
      <c r="B8503" s="9"/>
      <c r="C8503" s="9"/>
      <c r="D8503" s="9"/>
      <c r="E8503" s="9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  <c r="AF8503" s="8"/>
      <c r="AG8503" s="8"/>
      <c r="AH8503" s="4"/>
    </row>
    <row r="8504" spans="1:34" s="5" customFormat="1">
      <c r="A8504" s="9"/>
      <c r="B8504" s="9"/>
      <c r="C8504" s="9"/>
      <c r="D8504" s="9"/>
      <c r="E8504" s="9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  <c r="AF8504" s="8"/>
      <c r="AG8504" s="8"/>
      <c r="AH8504" s="4"/>
    </row>
    <row r="8505" spans="1:34" s="5" customFormat="1">
      <c r="A8505" s="9"/>
      <c r="B8505" s="9"/>
      <c r="C8505" s="9"/>
      <c r="D8505" s="9"/>
      <c r="E8505" s="9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  <c r="AF8505" s="8"/>
      <c r="AG8505" s="8"/>
      <c r="AH8505" s="4"/>
    </row>
    <row r="8506" spans="1:34" s="5" customFormat="1">
      <c r="A8506" s="9"/>
      <c r="B8506" s="9"/>
      <c r="C8506" s="9"/>
      <c r="D8506" s="9"/>
      <c r="E8506" s="9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  <c r="AF8506" s="8"/>
      <c r="AG8506" s="8"/>
      <c r="AH8506" s="4"/>
    </row>
    <row r="8507" spans="1:34" s="5" customFormat="1">
      <c r="A8507" s="9"/>
      <c r="B8507" s="9"/>
      <c r="C8507" s="9"/>
      <c r="D8507" s="9"/>
      <c r="E8507" s="9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  <c r="AF8507" s="8"/>
      <c r="AG8507" s="8"/>
      <c r="AH8507" s="4"/>
    </row>
    <row r="8508" spans="1:34" s="5" customFormat="1">
      <c r="A8508" s="9"/>
      <c r="B8508" s="9"/>
      <c r="C8508" s="9"/>
      <c r="D8508" s="9"/>
      <c r="E8508" s="9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  <c r="AF8508" s="8"/>
      <c r="AG8508" s="8"/>
      <c r="AH8508" s="4"/>
    </row>
    <row r="8509" spans="1:34" s="5" customFormat="1">
      <c r="A8509" s="9"/>
      <c r="B8509" s="9"/>
      <c r="C8509" s="9"/>
      <c r="D8509" s="9"/>
      <c r="E8509" s="9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  <c r="AF8509" s="8"/>
      <c r="AG8509" s="8"/>
      <c r="AH8509" s="4"/>
    </row>
    <row r="8510" spans="1:34" s="5" customFormat="1">
      <c r="A8510" s="9"/>
      <c r="B8510" s="9"/>
      <c r="C8510" s="9"/>
      <c r="D8510" s="9"/>
      <c r="E8510" s="9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  <c r="AF8510" s="8"/>
      <c r="AG8510" s="8"/>
      <c r="AH8510" s="4"/>
    </row>
    <row r="8511" spans="1:34" s="5" customFormat="1">
      <c r="A8511" s="9"/>
      <c r="B8511" s="9"/>
      <c r="C8511" s="9"/>
      <c r="D8511" s="9"/>
      <c r="E8511" s="9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  <c r="AF8511" s="8"/>
      <c r="AG8511" s="8"/>
      <c r="AH8511" s="4"/>
    </row>
    <row r="8512" spans="1:34" s="5" customFormat="1">
      <c r="A8512" s="9"/>
      <c r="B8512" s="9"/>
      <c r="C8512" s="9"/>
      <c r="D8512" s="9"/>
      <c r="E8512" s="9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  <c r="AF8512" s="8"/>
      <c r="AG8512" s="8"/>
      <c r="AH8512" s="4"/>
    </row>
    <row r="8513" spans="1:34" s="5" customFormat="1">
      <c r="A8513" s="9"/>
      <c r="B8513" s="9"/>
      <c r="C8513" s="9"/>
      <c r="D8513" s="9"/>
      <c r="E8513" s="9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  <c r="AF8513" s="8"/>
      <c r="AG8513" s="8"/>
      <c r="AH8513" s="4"/>
    </row>
    <row r="8514" spans="1:34" s="5" customFormat="1">
      <c r="A8514" s="9"/>
      <c r="B8514" s="9"/>
      <c r="C8514" s="9"/>
      <c r="D8514" s="9"/>
      <c r="E8514" s="9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  <c r="AF8514" s="8"/>
      <c r="AG8514" s="8"/>
      <c r="AH8514" s="4"/>
    </row>
    <row r="8515" spans="1:34" s="5" customFormat="1">
      <c r="A8515" s="9"/>
      <c r="B8515" s="9"/>
      <c r="C8515" s="9"/>
      <c r="D8515" s="9"/>
      <c r="E8515" s="9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  <c r="AF8515" s="8"/>
      <c r="AG8515" s="8"/>
      <c r="AH8515" s="4"/>
    </row>
    <row r="8516" spans="1:34" s="5" customFormat="1">
      <c r="A8516" s="9"/>
      <c r="B8516" s="9"/>
      <c r="C8516" s="9"/>
      <c r="D8516" s="9"/>
      <c r="E8516" s="9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  <c r="AF8516" s="8"/>
      <c r="AG8516" s="8"/>
      <c r="AH8516" s="4"/>
    </row>
    <row r="8517" spans="1:34" s="5" customFormat="1">
      <c r="A8517" s="9"/>
      <c r="B8517" s="9"/>
      <c r="C8517" s="9"/>
      <c r="D8517" s="9"/>
      <c r="E8517" s="9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  <c r="AF8517" s="8"/>
      <c r="AG8517" s="8"/>
      <c r="AH8517" s="4"/>
    </row>
    <row r="8518" spans="1:34" s="5" customFormat="1">
      <c r="A8518" s="9"/>
      <c r="B8518" s="9"/>
      <c r="C8518" s="9"/>
      <c r="D8518" s="9"/>
      <c r="E8518" s="9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  <c r="AF8518" s="8"/>
      <c r="AG8518" s="8"/>
      <c r="AH8518" s="4"/>
    </row>
    <row r="8519" spans="1:34" s="5" customFormat="1">
      <c r="A8519" s="9"/>
      <c r="B8519" s="9"/>
      <c r="C8519" s="9"/>
      <c r="D8519" s="9"/>
      <c r="E8519" s="9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  <c r="AF8519" s="8"/>
      <c r="AG8519" s="8"/>
      <c r="AH8519" s="4"/>
    </row>
    <row r="8520" spans="1:34" s="5" customFormat="1">
      <c r="A8520" s="9"/>
      <c r="B8520" s="9"/>
      <c r="C8520" s="9"/>
      <c r="D8520" s="9"/>
      <c r="E8520" s="9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  <c r="AF8520" s="8"/>
      <c r="AG8520" s="8"/>
      <c r="AH8520" s="4"/>
    </row>
    <row r="8521" spans="1:34" s="5" customFormat="1">
      <c r="A8521" s="9"/>
      <c r="B8521" s="9"/>
      <c r="C8521" s="9"/>
      <c r="D8521" s="9"/>
      <c r="E8521" s="9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  <c r="AF8521" s="8"/>
      <c r="AG8521" s="8"/>
      <c r="AH8521" s="4"/>
    </row>
    <row r="8522" spans="1:34" s="5" customFormat="1">
      <c r="A8522" s="9"/>
      <c r="B8522" s="9"/>
      <c r="C8522" s="9"/>
      <c r="D8522" s="9"/>
      <c r="E8522" s="9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  <c r="AF8522" s="8"/>
      <c r="AG8522" s="8"/>
      <c r="AH8522" s="4"/>
    </row>
    <row r="8523" spans="1:34" s="5" customFormat="1">
      <c r="A8523" s="9"/>
      <c r="B8523" s="9"/>
      <c r="C8523" s="9"/>
      <c r="D8523" s="9"/>
      <c r="E8523" s="9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  <c r="AF8523" s="8"/>
      <c r="AG8523" s="8"/>
      <c r="AH8523" s="4"/>
    </row>
    <row r="8524" spans="1:34" s="5" customFormat="1">
      <c r="A8524" s="9"/>
      <c r="B8524" s="9"/>
      <c r="C8524" s="9"/>
      <c r="D8524" s="9"/>
      <c r="E8524" s="9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  <c r="AF8524" s="8"/>
      <c r="AG8524" s="8"/>
      <c r="AH8524" s="4"/>
    </row>
    <row r="8525" spans="1:34" s="5" customFormat="1">
      <c r="A8525" s="9"/>
      <c r="B8525" s="9"/>
      <c r="C8525" s="9"/>
      <c r="D8525" s="9"/>
      <c r="E8525" s="9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  <c r="AF8525" s="8"/>
      <c r="AG8525" s="8"/>
      <c r="AH8525" s="4"/>
    </row>
    <row r="8526" spans="1:34" s="5" customFormat="1">
      <c r="A8526" s="9"/>
      <c r="B8526" s="9"/>
      <c r="C8526" s="9"/>
      <c r="D8526" s="9"/>
      <c r="E8526" s="9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  <c r="AF8526" s="8"/>
      <c r="AG8526" s="8"/>
      <c r="AH8526" s="4"/>
    </row>
    <row r="8527" spans="1:34" s="5" customFormat="1">
      <c r="A8527" s="9"/>
      <c r="B8527" s="9"/>
      <c r="C8527" s="9"/>
      <c r="D8527" s="9"/>
      <c r="E8527" s="9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  <c r="AF8527" s="8"/>
      <c r="AG8527" s="8"/>
      <c r="AH8527" s="4"/>
    </row>
    <row r="8528" spans="1:34" s="5" customFormat="1">
      <c r="A8528" s="9"/>
      <c r="B8528" s="9"/>
      <c r="C8528" s="9"/>
      <c r="D8528" s="9"/>
      <c r="E8528" s="9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  <c r="AF8528" s="8"/>
      <c r="AG8528" s="8"/>
      <c r="AH8528" s="4"/>
    </row>
    <row r="8529" spans="1:34" s="5" customFormat="1">
      <c r="A8529" s="9"/>
      <c r="B8529" s="9"/>
      <c r="C8529" s="9"/>
      <c r="D8529" s="9"/>
      <c r="E8529" s="9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  <c r="AF8529" s="8"/>
      <c r="AG8529" s="8"/>
      <c r="AH8529" s="4"/>
    </row>
    <row r="8530" spans="1:34" s="5" customFormat="1">
      <c r="A8530" s="9"/>
      <c r="B8530" s="9"/>
      <c r="C8530" s="9"/>
      <c r="D8530" s="9"/>
      <c r="E8530" s="9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  <c r="AF8530" s="8"/>
      <c r="AG8530" s="8"/>
      <c r="AH8530" s="4"/>
    </row>
    <row r="8531" spans="1:34" s="5" customFormat="1">
      <c r="A8531" s="9"/>
      <c r="B8531" s="9"/>
      <c r="C8531" s="9"/>
      <c r="D8531" s="9"/>
      <c r="E8531" s="9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  <c r="AF8531" s="8"/>
      <c r="AG8531" s="8"/>
      <c r="AH8531" s="4"/>
    </row>
    <row r="8532" spans="1:34" s="5" customFormat="1">
      <c r="A8532" s="9"/>
      <c r="B8532" s="9"/>
      <c r="C8532" s="9"/>
      <c r="D8532" s="9"/>
      <c r="E8532" s="9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  <c r="AF8532" s="8"/>
      <c r="AG8532" s="8"/>
      <c r="AH8532" s="4"/>
    </row>
    <row r="8533" spans="1:34" s="5" customFormat="1">
      <c r="A8533" s="9"/>
      <c r="B8533" s="9"/>
      <c r="C8533" s="9"/>
      <c r="D8533" s="9"/>
      <c r="E8533" s="9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  <c r="AF8533" s="8"/>
      <c r="AG8533" s="8"/>
      <c r="AH8533" s="4"/>
    </row>
    <row r="8534" spans="1:34" s="5" customFormat="1">
      <c r="A8534" s="9"/>
      <c r="B8534" s="9"/>
      <c r="C8534" s="9"/>
      <c r="D8534" s="9"/>
      <c r="E8534" s="9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  <c r="AF8534" s="8"/>
      <c r="AG8534" s="8"/>
      <c r="AH8534" s="4"/>
    </row>
    <row r="8535" spans="1:34" s="5" customFormat="1">
      <c r="A8535" s="9"/>
      <c r="B8535" s="9"/>
      <c r="C8535" s="9"/>
      <c r="D8535" s="9"/>
      <c r="E8535" s="9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  <c r="AF8535" s="8"/>
      <c r="AG8535" s="8"/>
      <c r="AH8535" s="4"/>
    </row>
    <row r="8536" spans="1:34" s="5" customFormat="1">
      <c r="A8536" s="9"/>
      <c r="B8536" s="9"/>
      <c r="C8536" s="9"/>
      <c r="D8536" s="9"/>
      <c r="E8536" s="9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  <c r="AF8536" s="8"/>
      <c r="AG8536" s="8"/>
      <c r="AH8536" s="4"/>
    </row>
    <row r="8537" spans="1:34" s="5" customFormat="1">
      <c r="A8537" s="9"/>
      <c r="B8537" s="9"/>
      <c r="C8537" s="9"/>
      <c r="D8537" s="9"/>
      <c r="E8537" s="9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  <c r="AF8537" s="8"/>
      <c r="AG8537" s="8"/>
      <c r="AH8537" s="4"/>
    </row>
    <row r="8538" spans="1:34" s="5" customFormat="1">
      <c r="A8538" s="9"/>
      <c r="B8538" s="9"/>
      <c r="C8538" s="9"/>
      <c r="D8538" s="9"/>
      <c r="E8538" s="9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  <c r="AF8538" s="8"/>
      <c r="AG8538" s="8"/>
      <c r="AH8538" s="4"/>
    </row>
    <row r="8539" spans="1:34" s="5" customFormat="1">
      <c r="A8539" s="9"/>
      <c r="B8539" s="9"/>
      <c r="C8539" s="9"/>
      <c r="D8539" s="9"/>
      <c r="E8539" s="9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  <c r="AF8539" s="8"/>
      <c r="AG8539" s="8"/>
      <c r="AH8539" s="4"/>
    </row>
    <row r="8540" spans="1:34" s="5" customFormat="1">
      <c r="A8540" s="9"/>
      <c r="B8540" s="9"/>
      <c r="C8540" s="9"/>
      <c r="D8540" s="9"/>
      <c r="E8540" s="9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  <c r="AF8540" s="8"/>
      <c r="AG8540" s="8"/>
      <c r="AH8540" s="4"/>
    </row>
    <row r="8541" spans="1:34" s="5" customFormat="1">
      <c r="A8541" s="9"/>
      <c r="B8541" s="9"/>
      <c r="C8541" s="9"/>
      <c r="D8541" s="9"/>
      <c r="E8541" s="9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  <c r="AF8541" s="8"/>
      <c r="AG8541" s="8"/>
      <c r="AH8541" s="4"/>
    </row>
    <row r="8542" spans="1:34" s="5" customFormat="1">
      <c r="A8542" s="9"/>
      <c r="B8542" s="9"/>
      <c r="C8542" s="9"/>
      <c r="D8542" s="9"/>
      <c r="E8542" s="9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  <c r="AF8542" s="8"/>
      <c r="AG8542" s="8"/>
      <c r="AH8542" s="4"/>
    </row>
    <row r="8543" spans="1:34" s="5" customFormat="1">
      <c r="A8543" s="9"/>
      <c r="B8543" s="9"/>
      <c r="C8543" s="9"/>
      <c r="D8543" s="9"/>
      <c r="E8543" s="9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  <c r="AF8543" s="8"/>
      <c r="AG8543" s="8"/>
      <c r="AH8543" s="4"/>
    </row>
    <row r="8544" spans="1:34" s="5" customFormat="1">
      <c r="A8544" s="9"/>
      <c r="B8544" s="9"/>
      <c r="C8544" s="9"/>
      <c r="D8544" s="9"/>
      <c r="E8544" s="9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  <c r="AF8544" s="8"/>
      <c r="AG8544" s="8"/>
      <c r="AH8544" s="4"/>
    </row>
    <row r="8545" spans="1:34" s="5" customFormat="1">
      <c r="A8545" s="9"/>
      <c r="B8545" s="9"/>
      <c r="C8545" s="9"/>
      <c r="D8545" s="9"/>
      <c r="E8545" s="9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  <c r="AF8545" s="8"/>
      <c r="AG8545" s="8"/>
      <c r="AH8545" s="4"/>
    </row>
    <row r="8546" spans="1:34" s="5" customFormat="1">
      <c r="A8546" s="9"/>
      <c r="B8546" s="9"/>
      <c r="C8546" s="9"/>
      <c r="D8546" s="9"/>
      <c r="E8546" s="9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  <c r="AF8546" s="8"/>
      <c r="AG8546" s="8"/>
      <c r="AH8546" s="4"/>
    </row>
    <row r="8547" spans="1:34" s="5" customFormat="1">
      <c r="A8547" s="9"/>
      <c r="B8547" s="9"/>
      <c r="C8547" s="9"/>
      <c r="D8547" s="9"/>
      <c r="E8547" s="9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  <c r="AF8547" s="8"/>
      <c r="AG8547" s="8"/>
      <c r="AH8547" s="4"/>
    </row>
    <row r="8548" spans="1:34" s="5" customFormat="1">
      <c r="A8548" s="9"/>
      <c r="B8548" s="9"/>
      <c r="C8548" s="9"/>
      <c r="D8548" s="9"/>
      <c r="E8548" s="9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  <c r="AF8548" s="8"/>
      <c r="AG8548" s="8"/>
      <c r="AH8548" s="4"/>
    </row>
    <row r="8549" spans="1:34" s="5" customFormat="1">
      <c r="A8549" s="9"/>
      <c r="B8549" s="9"/>
      <c r="C8549" s="9"/>
      <c r="D8549" s="9"/>
      <c r="E8549" s="9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  <c r="AF8549" s="8"/>
      <c r="AG8549" s="8"/>
      <c r="AH8549" s="4"/>
    </row>
    <row r="8550" spans="1:34" s="5" customFormat="1">
      <c r="A8550" s="9"/>
      <c r="B8550" s="9"/>
      <c r="C8550" s="9"/>
      <c r="D8550" s="9"/>
      <c r="E8550" s="9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  <c r="AF8550" s="8"/>
      <c r="AG8550" s="8"/>
      <c r="AH8550" s="4"/>
    </row>
    <row r="8551" spans="1:34" s="5" customFormat="1">
      <c r="A8551" s="9"/>
      <c r="B8551" s="9"/>
      <c r="C8551" s="9"/>
      <c r="D8551" s="9"/>
      <c r="E8551" s="9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  <c r="AF8551" s="8"/>
      <c r="AG8551" s="8"/>
      <c r="AH8551" s="4"/>
    </row>
    <row r="8552" spans="1:34" s="5" customFormat="1">
      <c r="A8552" s="9"/>
      <c r="B8552" s="9"/>
      <c r="C8552" s="9"/>
      <c r="D8552" s="9"/>
      <c r="E8552" s="9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  <c r="AF8552" s="8"/>
      <c r="AG8552" s="8"/>
      <c r="AH8552" s="4"/>
    </row>
    <row r="8553" spans="1:34" s="5" customFormat="1">
      <c r="A8553" s="9"/>
      <c r="B8553" s="9"/>
      <c r="C8553" s="9"/>
      <c r="D8553" s="9"/>
      <c r="E8553" s="9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  <c r="AF8553" s="8"/>
      <c r="AG8553" s="8"/>
      <c r="AH8553" s="4"/>
    </row>
    <row r="8554" spans="1:34" s="5" customFormat="1">
      <c r="A8554" s="9"/>
      <c r="B8554" s="9"/>
      <c r="C8554" s="9"/>
      <c r="D8554" s="9"/>
      <c r="E8554" s="9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  <c r="AF8554" s="8"/>
      <c r="AG8554" s="8"/>
      <c r="AH8554" s="4"/>
    </row>
    <row r="8555" spans="1:34" s="5" customFormat="1">
      <c r="A8555" s="9"/>
      <c r="B8555" s="9"/>
      <c r="C8555" s="9"/>
      <c r="D8555" s="9"/>
      <c r="E8555" s="9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  <c r="AF8555" s="8"/>
      <c r="AG8555" s="8"/>
      <c r="AH8555" s="4"/>
    </row>
    <row r="8556" spans="1:34" s="5" customFormat="1">
      <c r="A8556" s="9"/>
      <c r="B8556" s="9"/>
      <c r="C8556" s="9"/>
      <c r="D8556" s="9"/>
      <c r="E8556" s="9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  <c r="AF8556" s="8"/>
      <c r="AG8556" s="8"/>
      <c r="AH8556" s="4"/>
    </row>
    <row r="8557" spans="1:34" s="5" customFormat="1">
      <c r="A8557" s="9"/>
      <c r="B8557" s="9"/>
      <c r="C8557" s="9"/>
      <c r="D8557" s="9"/>
      <c r="E8557" s="9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  <c r="AF8557" s="8"/>
      <c r="AG8557" s="8"/>
      <c r="AH8557" s="4"/>
    </row>
    <row r="8558" spans="1:34" s="5" customFormat="1">
      <c r="A8558" s="9"/>
      <c r="B8558" s="9"/>
      <c r="C8558" s="9"/>
      <c r="D8558" s="9"/>
      <c r="E8558" s="9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  <c r="AF8558" s="8"/>
      <c r="AG8558" s="8"/>
      <c r="AH8558" s="4"/>
    </row>
    <row r="8559" spans="1:34" s="5" customFormat="1">
      <c r="A8559" s="9"/>
      <c r="B8559" s="9"/>
      <c r="C8559" s="9"/>
      <c r="D8559" s="9"/>
      <c r="E8559" s="9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  <c r="AF8559" s="8"/>
      <c r="AG8559" s="8"/>
      <c r="AH8559" s="4"/>
    </row>
    <row r="8560" spans="1:34" s="5" customFormat="1">
      <c r="A8560" s="9"/>
      <c r="B8560" s="9"/>
      <c r="C8560" s="9"/>
      <c r="D8560" s="9"/>
      <c r="E8560" s="9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  <c r="AF8560" s="8"/>
      <c r="AG8560" s="8"/>
      <c r="AH8560" s="4"/>
    </row>
    <row r="8561" spans="1:34" s="5" customFormat="1">
      <c r="A8561" s="9"/>
      <c r="B8561" s="9"/>
      <c r="C8561" s="9"/>
      <c r="D8561" s="9"/>
      <c r="E8561" s="9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  <c r="AF8561" s="8"/>
      <c r="AG8561" s="8"/>
      <c r="AH8561" s="4"/>
    </row>
    <row r="8562" spans="1:34" s="5" customFormat="1">
      <c r="A8562" s="9"/>
      <c r="B8562" s="9"/>
      <c r="C8562" s="9"/>
      <c r="D8562" s="9"/>
      <c r="E8562" s="9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  <c r="AF8562" s="8"/>
      <c r="AG8562" s="8"/>
      <c r="AH8562" s="4"/>
    </row>
    <row r="8563" spans="1:34" s="5" customFormat="1">
      <c r="A8563" s="9"/>
      <c r="B8563" s="9"/>
      <c r="C8563" s="9"/>
      <c r="D8563" s="9"/>
      <c r="E8563" s="9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  <c r="AF8563" s="8"/>
      <c r="AG8563" s="8"/>
      <c r="AH8563" s="4"/>
    </row>
    <row r="8564" spans="1:34" s="5" customFormat="1">
      <c r="A8564" s="9"/>
      <c r="B8564" s="9"/>
      <c r="C8564" s="9"/>
      <c r="D8564" s="9"/>
      <c r="E8564" s="9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  <c r="AF8564" s="8"/>
      <c r="AG8564" s="8"/>
      <c r="AH8564" s="4"/>
    </row>
    <row r="8565" spans="1:34" s="5" customFormat="1">
      <c r="A8565" s="9"/>
      <c r="B8565" s="9"/>
      <c r="C8565" s="9"/>
      <c r="D8565" s="9"/>
      <c r="E8565" s="9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  <c r="AF8565" s="8"/>
      <c r="AG8565" s="8"/>
      <c r="AH8565" s="4"/>
    </row>
    <row r="8566" spans="1:34" s="5" customFormat="1">
      <c r="A8566" s="9"/>
      <c r="B8566" s="9"/>
      <c r="C8566" s="9"/>
      <c r="D8566" s="9"/>
      <c r="E8566" s="9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  <c r="AF8566" s="8"/>
      <c r="AG8566" s="8"/>
      <c r="AH8566" s="4"/>
    </row>
    <row r="8567" spans="1:34" s="5" customFormat="1">
      <c r="A8567" s="9"/>
      <c r="B8567" s="9"/>
      <c r="C8567" s="9"/>
      <c r="D8567" s="9"/>
      <c r="E8567" s="9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  <c r="AF8567" s="8"/>
      <c r="AG8567" s="8"/>
      <c r="AH8567" s="4"/>
    </row>
    <row r="8568" spans="1:34" s="5" customFormat="1">
      <c r="A8568" s="9"/>
      <c r="B8568" s="9"/>
      <c r="C8568" s="9"/>
      <c r="D8568" s="9"/>
      <c r="E8568" s="9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  <c r="AF8568" s="8"/>
      <c r="AG8568" s="8"/>
      <c r="AH8568" s="4"/>
    </row>
    <row r="8569" spans="1:34" s="5" customFormat="1">
      <c r="A8569" s="9"/>
      <c r="B8569" s="9"/>
      <c r="C8569" s="9"/>
      <c r="D8569" s="9"/>
      <c r="E8569" s="9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  <c r="AF8569" s="8"/>
      <c r="AG8569" s="8"/>
      <c r="AH8569" s="4"/>
    </row>
    <row r="8570" spans="1:34" s="5" customFormat="1">
      <c r="A8570" s="9"/>
      <c r="B8570" s="9"/>
      <c r="C8570" s="9"/>
      <c r="D8570" s="9"/>
      <c r="E8570" s="9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  <c r="AF8570" s="8"/>
      <c r="AG8570" s="8"/>
      <c r="AH8570" s="4"/>
    </row>
    <row r="8571" spans="1:34" s="5" customFormat="1">
      <c r="A8571" s="9"/>
      <c r="B8571" s="9"/>
      <c r="C8571" s="9"/>
      <c r="D8571" s="9"/>
      <c r="E8571" s="9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  <c r="AF8571" s="8"/>
      <c r="AG8571" s="8"/>
      <c r="AH8571" s="4"/>
    </row>
    <row r="8572" spans="1:34" s="5" customFormat="1">
      <c r="A8572" s="9"/>
      <c r="B8572" s="9"/>
      <c r="C8572" s="9"/>
      <c r="D8572" s="9"/>
      <c r="E8572" s="9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  <c r="AF8572" s="8"/>
      <c r="AG8572" s="8"/>
      <c r="AH8572" s="4"/>
    </row>
    <row r="8573" spans="1:34" s="5" customFormat="1">
      <c r="A8573" s="9"/>
      <c r="B8573" s="9"/>
      <c r="C8573" s="9"/>
      <c r="D8573" s="9"/>
      <c r="E8573" s="9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  <c r="AF8573" s="8"/>
      <c r="AG8573" s="8"/>
      <c r="AH8573" s="4"/>
    </row>
    <row r="8574" spans="1:34" s="5" customFormat="1">
      <c r="A8574" s="9"/>
      <c r="B8574" s="9"/>
      <c r="C8574" s="9"/>
      <c r="D8574" s="9"/>
      <c r="E8574" s="9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  <c r="AF8574" s="8"/>
      <c r="AG8574" s="8"/>
      <c r="AH8574" s="4"/>
    </row>
    <row r="8575" spans="1:34" s="5" customFormat="1">
      <c r="A8575" s="9"/>
      <c r="B8575" s="9"/>
      <c r="C8575" s="9"/>
      <c r="D8575" s="9"/>
      <c r="E8575" s="9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  <c r="AF8575" s="8"/>
      <c r="AG8575" s="8"/>
      <c r="AH8575" s="4"/>
    </row>
    <row r="8576" spans="1:34" s="5" customFormat="1">
      <c r="A8576" s="9"/>
      <c r="B8576" s="9"/>
      <c r="C8576" s="9"/>
      <c r="D8576" s="9"/>
      <c r="E8576" s="9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  <c r="AF8576" s="8"/>
      <c r="AG8576" s="8"/>
      <c r="AH8576" s="4"/>
    </row>
    <row r="8577" spans="1:34" s="5" customFormat="1">
      <c r="A8577" s="9"/>
      <c r="B8577" s="9"/>
      <c r="C8577" s="9"/>
      <c r="D8577" s="9"/>
      <c r="E8577" s="9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  <c r="AF8577" s="8"/>
      <c r="AG8577" s="8"/>
      <c r="AH8577" s="4"/>
    </row>
    <row r="8578" spans="1:34" s="5" customFormat="1">
      <c r="A8578" s="9"/>
      <c r="B8578" s="9"/>
      <c r="C8578" s="9"/>
      <c r="D8578" s="9"/>
      <c r="E8578" s="9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  <c r="AF8578" s="8"/>
      <c r="AG8578" s="8"/>
      <c r="AH8578" s="4"/>
    </row>
    <row r="8579" spans="1:34" s="5" customFormat="1">
      <c r="A8579" s="9"/>
      <c r="B8579" s="9"/>
      <c r="C8579" s="9"/>
      <c r="D8579" s="9"/>
      <c r="E8579" s="9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  <c r="AF8579" s="8"/>
      <c r="AG8579" s="8"/>
      <c r="AH8579" s="4"/>
    </row>
    <row r="8580" spans="1:34" s="5" customFormat="1">
      <c r="A8580" s="9"/>
      <c r="B8580" s="9"/>
      <c r="C8580" s="9"/>
      <c r="D8580" s="9"/>
      <c r="E8580" s="9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  <c r="AF8580" s="8"/>
      <c r="AG8580" s="8"/>
      <c r="AH8580" s="4"/>
    </row>
    <row r="8581" spans="1:34" s="5" customFormat="1">
      <c r="A8581" s="9"/>
      <c r="B8581" s="9"/>
      <c r="C8581" s="9"/>
      <c r="D8581" s="9"/>
      <c r="E8581" s="9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  <c r="AF8581" s="8"/>
      <c r="AG8581" s="8"/>
      <c r="AH8581" s="4"/>
    </row>
    <row r="8582" spans="1:34" s="5" customFormat="1">
      <c r="A8582" s="9"/>
      <c r="B8582" s="9"/>
      <c r="C8582" s="9"/>
      <c r="D8582" s="9"/>
      <c r="E8582" s="9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  <c r="AF8582" s="8"/>
      <c r="AG8582" s="8"/>
      <c r="AH8582" s="4"/>
    </row>
    <row r="8583" spans="1:34" s="5" customFormat="1">
      <c r="A8583" s="9"/>
      <c r="B8583" s="9"/>
      <c r="C8583" s="9"/>
      <c r="D8583" s="9"/>
      <c r="E8583" s="9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  <c r="AF8583" s="8"/>
      <c r="AG8583" s="8"/>
      <c r="AH8583" s="4"/>
    </row>
    <row r="8584" spans="1:34" s="5" customFormat="1">
      <c r="A8584" s="9"/>
      <c r="B8584" s="9"/>
      <c r="C8584" s="9"/>
      <c r="D8584" s="9"/>
      <c r="E8584" s="9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  <c r="AF8584" s="8"/>
      <c r="AG8584" s="8"/>
      <c r="AH8584" s="4"/>
    </row>
    <row r="8585" spans="1:34" s="5" customFormat="1">
      <c r="A8585" s="9"/>
      <c r="B8585" s="9"/>
      <c r="C8585" s="9"/>
      <c r="D8585" s="9"/>
      <c r="E8585" s="9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  <c r="AF8585" s="8"/>
      <c r="AG8585" s="8"/>
      <c r="AH8585" s="4"/>
    </row>
    <row r="8586" spans="1:34" s="5" customFormat="1">
      <c r="A8586" s="9"/>
      <c r="B8586" s="9"/>
      <c r="C8586" s="9"/>
      <c r="D8586" s="9"/>
      <c r="E8586" s="9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  <c r="AF8586" s="8"/>
      <c r="AG8586" s="8"/>
      <c r="AH8586" s="4"/>
    </row>
    <row r="8587" spans="1:34" s="5" customFormat="1">
      <c r="A8587" s="9"/>
      <c r="B8587" s="9"/>
      <c r="C8587" s="9"/>
      <c r="D8587" s="9"/>
      <c r="E8587" s="9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  <c r="AF8587" s="8"/>
      <c r="AG8587" s="8"/>
      <c r="AH8587" s="4"/>
    </row>
    <row r="8588" spans="1:34" s="5" customFormat="1">
      <c r="A8588" s="9"/>
      <c r="B8588" s="9"/>
      <c r="C8588" s="9"/>
      <c r="D8588" s="9"/>
      <c r="E8588" s="9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  <c r="AF8588" s="8"/>
      <c r="AG8588" s="8"/>
      <c r="AH8588" s="4"/>
    </row>
    <row r="8589" spans="1:34" s="5" customFormat="1">
      <c r="A8589" s="9"/>
      <c r="B8589" s="9"/>
      <c r="C8589" s="9"/>
      <c r="D8589" s="9"/>
      <c r="E8589" s="9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  <c r="AF8589" s="8"/>
      <c r="AG8589" s="8"/>
      <c r="AH8589" s="4"/>
    </row>
    <row r="8590" spans="1:34" s="5" customFormat="1">
      <c r="A8590" s="9"/>
      <c r="B8590" s="9"/>
      <c r="C8590" s="9"/>
      <c r="D8590" s="9"/>
      <c r="E8590" s="9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  <c r="AF8590" s="8"/>
      <c r="AG8590" s="8"/>
      <c r="AH8590" s="4"/>
    </row>
    <row r="8591" spans="1:34" s="5" customFormat="1">
      <c r="A8591" s="9"/>
      <c r="B8591" s="9"/>
      <c r="C8591" s="9"/>
      <c r="D8591" s="9"/>
      <c r="E8591" s="9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  <c r="AF8591" s="8"/>
      <c r="AG8591" s="8"/>
      <c r="AH8591" s="4"/>
    </row>
    <row r="8592" spans="1:34" s="5" customFormat="1">
      <c r="A8592" s="9"/>
      <c r="B8592" s="9"/>
      <c r="C8592" s="9"/>
      <c r="D8592" s="9"/>
      <c r="E8592" s="9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  <c r="AF8592" s="8"/>
      <c r="AG8592" s="8"/>
      <c r="AH8592" s="4"/>
    </row>
    <row r="8593" spans="1:34" s="5" customFormat="1">
      <c r="A8593" s="9"/>
      <c r="B8593" s="9"/>
      <c r="C8593" s="9"/>
      <c r="D8593" s="9"/>
      <c r="E8593" s="9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  <c r="AF8593" s="8"/>
      <c r="AG8593" s="8"/>
      <c r="AH8593" s="4"/>
    </row>
    <row r="8594" spans="1:34" s="5" customFormat="1">
      <c r="A8594" s="9"/>
      <c r="B8594" s="9"/>
      <c r="C8594" s="9"/>
      <c r="D8594" s="9"/>
      <c r="E8594" s="9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  <c r="AF8594" s="8"/>
      <c r="AG8594" s="8"/>
      <c r="AH8594" s="4"/>
    </row>
    <row r="8595" spans="1:34" s="5" customFormat="1">
      <c r="A8595" s="9"/>
      <c r="B8595" s="9"/>
      <c r="C8595" s="9"/>
      <c r="D8595" s="9"/>
      <c r="E8595" s="9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  <c r="AF8595" s="8"/>
      <c r="AG8595" s="8"/>
      <c r="AH8595" s="4"/>
    </row>
    <row r="8596" spans="1:34" s="5" customFormat="1">
      <c r="A8596" s="9"/>
      <c r="B8596" s="9"/>
      <c r="C8596" s="9"/>
      <c r="D8596" s="9"/>
      <c r="E8596" s="9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  <c r="AF8596" s="8"/>
      <c r="AG8596" s="8"/>
      <c r="AH8596" s="4"/>
    </row>
    <row r="8597" spans="1:34" s="5" customFormat="1">
      <c r="A8597" s="9"/>
      <c r="B8597" s="9"/>
      <c r="C8597" s="9"/>
      <c r="D8597" s="9"/>
      <c r="E8597" s="9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  <c r="AF8597" s="8"/>
      <c r="AG8597" s="8"/>
      <c r="AH8597" s="4"/>
    </row>
    <row r="8598" spans="1:34" s="5" customFormat="1">
      <c r="A8598" s="9"/>
      <c r="B8598" s="9"/>
      <c r="C8598" s="9"/>
      <c r="D8598" s="9"/>
      <c r="E8598" s="9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  <c r="AF8598" s="8"/>
      <c r="AG8598" s="8"/>
      <c r="AH8598" s="4"/>
    </row>
    <row r="8599" spans="1:34" s="5" customFormat="1">
      <c r="A8599" s="9"/>
      <c r="B8599" s="9"/>
      <c r="C8599" s="9"/>
      <c r="D8599" s="9"/>
      <c r="E8599" s="9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  <c r="AF8599" s="8"/>
      <c r="AG8599" s="8"/>
      <c r="AH8599" s="4"/>
    </row>
    <row r="8600" spans="1:34" s="5" customFormat="1">
      <c r="A8600" s="9"/>
      <c r="B8600" s="9"/>
      <c r="C8600" s="9"/>
      <c r="D8600" s="9"/>
      <c r="E8600" s="9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  <c r="AF8600" s="8"/>
      <c r="AG8600" s="8"/>
      <c r="AH8600" s="4"/>
    </row>
    <row r="8601" spans="1:34" s="5" customFormat="1">
      <c r="A8601" s="9"/>
      <c r="B8601" s="9"/>
      <c r="C8601" s="9"/>
      <c r="D8601" s="9"/>
      <c r="E8601" s="9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  <c r="AF8601" s="8"/>
      <c r="AG8601" s="8"/>
      <c r="AH8601" s="4"/>
    </row>
    <row r="8602" spans="1:34" s="5" customFormat="1">
      <c r="A8602" s="9"/>
      <c r="B8602" s="9"/>
      <c r="C8602" s="9"/>
      <c r="D8602" s="9"/>
      <c r="E8602" s="9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  <c r="AF8602" s="8"/>
      <c r="AG8602" s="8"/>
      <c r="AH8602" s="4"/>
    </row>
    <row r="8603" spans="1:34" s="5" customFormat="1">
      <c r="A8603" s="9"/>
      <c r="B8603" s="9"/>
      <c r="C8603" s="9"/>
      <c r="D8603" s="9"/>
      <c r="E8603" s="9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  <c r="AF8603" s="8"/>
      <c r="AG8603" s="8"/>
      <c r="AH8603" s="4"/>
    </row>
    <row r="8604" spans="1:34" s="5" customFormat="1">
      <c r="A8604" s="9"/>
      <c r="B8604" s="9"/>
      <c r="C8604" s="9"/>
      <c r="D8604" s="9"/>
      <c r="E8604" s="9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  <c r="AF8604" s="8"/>
      <c r="AG8604" s="8"/>
      <c r="AH8604" s="4"/>
    </row>
    <row r="8605" spans="1:34" s="5" customFormat="1">
      <c r="A8605" s="9"/>
      <c r="B8605" s="9"/>
      <c r="C8605" s="9"/>
      <c r="D8605" s="9"/>
      <c r="E8605" s="9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  <c r="AF8605" s="8"/>
      <c r="AG8605" s="8"/>
      <c r="AH8605" s="4"/>
    </row>
    <row r="8606" spans="1:34" s="5" customFormat="1">
      <c r="A8606" s="9"/>
      <c r="B8606" s="9"/>
      <c r="C8606" s="9"/>
      <c r="D8606" s="9"/>
      <c r="E8606" s="9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  <c r="AF8606" s="8"/>
      <c r="AG8606" s="8"/>
      <c r="AH8606" s="4"/>
    </row>
    <row r="8607" spans="1:34" s="5" customFormat="1">
      <c r="A8607" s="9"/>
      <c r="B8607" s="9"/>
      <c r="C8607" s="9"/>
      <c r="D8607" s="9"/>
      <c r="E8607" s="9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  <c r="AF8607" s="8"/>
      <c r="AG8607" s="8"/>
      <c r="AH8607" s="4"/>
    </row>
    <row r="8608" spans="1:34" s="5" customFormat="1">
      <c r="A8608" s="9"/>
      <c r="B8608" s="9"/>
      <c r="C8608" s="9"/>
      <c r="D8608" s="9"/>
      <c r="E8608" s="9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  <c r="AF8608" s="8"/>
      <c r="AG8608" s="8"/>
      <c r="AH8608" s="4"/>
    </row>
    <row r="8609" spans="1:34" s="5" customFormat="1">
      <c r="A8609" s="9"/>
      <c r="B8609" s="9"/>
      <c r="C8609" s="9"/>
      <c r="D8609" s="9"/>
      <c r="E8609" s="9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  <c r="AF8609" s="8"/>
      <c r="AG8609" s="8"/>
      <c r="AH8609" s="4"/>
    </row>
    <row r="8610" spans="1:34" s="5" customFormat="1">
      <c r="A8610" s="9"/>
      <c r="B8610" s="9"/>
      <c r="C8610" s="9"/>
      <c r="D8610" s="9"/>
      <c r="E8610" s="9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  <c r="AF8610" s="8"/>
      <c r="AG8610" s="8"/>
      <c r="AH8610" s="4"/>
    </row>
    <row r="8611" spans="1:34" s="5" customFormat="1">
      <c r="A8611" s="9"/>
      <c r="B8611" s="9"/>
      <c r="C8611" s="9"/>
      <c r="D8611" s="9"/>
      <c r="E8611" s="9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  <c r="AF8611" s="8"/>
      <c r="AG8611" s="8"/>
      <c r="AH8611" s="4"/>
    </row>
    <row r="8612" spans="1:34" s="5" customFormat="1">
      <c r="A8612" s="9"/>
      <c r="B8612" s="9"/>
      <c r="C8612" s="9"/>
      <c r="D8612" s="9"/>
      <c r="E8612" s="9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  <c r="AF8612" s="8"/>
      <c r="AG8612" s="8"/>
      <c r="AH8612" s="4"/>
    </row>
    <row r="8613" spans="1:34" s="5" customFormat="1">
      <c r="A8613" s="9"/>
      <c r="B8613" s="9"/>
      <c r="C8613" s="9"/>
      <c r="D8613" s="9"/>
      <c r="E8613" s="9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  <c r="AF8613" s="8"/>
      <c r="AG8613" s="8"/>
      <c r="AH8613" s="4"/>
    </row>
    <row r="8614" spans="1:34" s="5" customFormat="1">
      <c r="A8614" s="9"/>
      <c r="B8614" s="9"/>
      <c r="C8614" s="9"/>
      <c r="D8614" s="9"/>
      <c r="E8614" s="9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  <c r="AF8614" s="8"/>
      <c r="AG8614" s="8"/>
      <c r="AH8614" s="4"/>
    </row>
    <row r="8615" spans="1:34" s="5" customFormat="1">
      <c r="A8615" s="9"/>
      <c r="B8615" s="9"/>
      <c r="C8615" s="9"/>
      <c r="D8615" s="9"/>
      <c r="E8615" s="9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  <c r="AF8615" s="8"/>
      <c r="AG8615" s="8"/>
      <c r="AH8615" s="4"/>
    </row>
    <row r="8616" spans="1:34" s="5" customFormat="1">
      <c r="A8616" s="9"/>
      <c r="B8616" s="9"/>
      <c r="C8616" s="9"/>
      <c r="D8616" s="9"/>
      <c r="E8616" s="9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  <c r="AF8616" s="8"/>
      <c r="AG8616" s="8"/>
      <c r="AH8616" s="4"/>
    </row>
    <row r="8617" spans="1:34" s="5" customFormat="1">
      <c r="A8617" s="9"/>
      <c r="B8617" s="9"/>
      <c r="C8617" s="9"/>
      <c r="D8617" s="9"/>
      <c r="E8617" s="9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  <c r="AF8617" s="8"/>
      <c r="AG8617" s="8"/>
      <c r="AH8617" s="4"/>
    </row>
    <row r="8618" spans="1:34" s="5" customFormat="1">
      <c r="A8618" s="9"/>
      <c r="B8618" s="9"/>
      <c r="C8618" s="9"/>
      <c r="D8618" s="9"/>
      <c r="E8618" s="9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  <c r="AF8618" s="8"/>
      <c r="AG8618" s="8"/>
      <c r="AH8618" s="4"/>
    </row>
    <row r="8619" spans="1:34" s="5" customFormat="1">
      <c r="A8619" s="9"/>
      <c r="B8619" s="9"/>
      <c r="C8619" s="9"/>
      <c r="D8619" s="9"/>
      <c r="E8619" s="9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  <c r="AF8619" s="8"/>
      <c r="AG8619" s="8"/>
      <c r="AH8619" s="4"/>
    </row>
    <row r="8620" spans="1:34" s="5" customFormat="1">
      <c r="A8620" s="9"/>
      <c r="B8620" s="9"/>
      <c r="C8620" s="9"/>
      <c r="D8620" s="9"/>
      <c r="E8620" s="9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  <c r="AF8620" s="8"/>
      <c r="AG8620" s="8"/>
      <c r="AH8620" s="4"/>
    </row>
    <row r="8621" spans="1:34" s="5" customFormat="1">
      <c r="A8621" s="9"/>
      <c r="B8621" s="9"/>
      <c r="C8621" s="9"/>
      <c r="D8621" s="9"/>
      <c r="E8621" s="9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  <c r="AF8621" s="8"/>
      <c r="AG8621" s="8"/>
      <c r="AH8621" s="4"/>
    </row>
    <row r="8622" spans="1:34" s="5" customFormat="1">
      <c r="A8622" s="9"/>
      <c r="B8622" s="9"/>
      <c r="C8622" s="9"/>
      <c r="D8622" s="9"/>
      <c r="E8622" s="9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  <c r="AF8622" s="8"/>
      <c r="AG8622" s="8"/>
      <c r="AH8622" s="4"/>
    </row>
    <row r="8623" spans="1:34" s="5" customFormat="1">
      <c r="A8623" s="9"/>
      <c r="B8623" s="9"/>
      <c r="C8623" s="9"/>
      <c r="D8623" s="9"/>
      <c r="E8623" s="9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  <c r="AF8623" s="8"/>
      <c r="AG8623" s="8"/>
      <c r="AH8623" s="4"/>
    </row>
    <row r="8624" spans="1:34" s="5" customFormat="1">
      <c r="A8624" s="9"/>
      <c r="B8624" s="9"/>
      <c r="C8624" s="9"/>
      <c r="D8624" s="9"/>
      <c r="E8624" s="9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  <c r="AF8624" s="8"/>
      <c r="AG8624" s="8"/>
      <c r="AH8624" s="4"/>
    </row>
    <row r="8625" spans="1:34" s="5" customFormat="1">
      <c r="A8625" s="9"/>
      <c r="B8625" s="9"/>
      <c r="C8625" s="9"/>
      <c r="D8625" s="9"/>
      <c r="E8625" s="9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  <c r="AF8625" s="8"/>
      <c r="AG8625" s="8"/>
      <c r="AH8625" s="4"/>
    </row>
    <row r="8626" spans="1:34" s="5" customFormat="1">
      <c r="A8626" s="9"/>
      <c r="B8626" s="9"/>
      <c r="C8626" s="9"/>
      <c r="D8626" s="9"/>
      <c r="E8626" s="9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  <c r="AF8626" s="8"/>
      <c r="AG8626" s="8"/>
      <c r="AH8626" s="4"/>
    </row>
    <row r="8627" spans="1:34" s="5" customFormat="1">
      <c r="A8627" s="9"/>
      <c r="B8627" s="9"/>
      <c r="C8627" s="9"/>
      <c r="D8627" s="9"/>
      <c r="E8627" s="9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  <c r="AF8627" s="8"/>
      <c r="AG8627" s="8"/>
      <c r="AH8627" s="4"/>
    </row>
    <row r="8628" spans="1:34" s="5" customFormat="1">
      <c r="A8628" s="9"/>
      <c r="B8628" s="9"/>
      <c r="C8628" s="9"/>
      <c r="D8628" s="9"/>
      <c r="E8628" s="9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  <c r="AF8628" s="8"/>
      <c r="AG8628" s="8"/>
      <c r="AH8628" s="4"/>
    </row>
    <row r="8629" spans="1:34" s="5" customFormat="1">
      <c r="A8629" s="9"/>
      <c r="B8629" s="9"/>
      <c r="C8629" s="9"/>
      <c r="D8629" s="9"/>
      <c r="E8629" s="9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  <c r="AF8629" s="8"/>
      <c r="AG8629" s="8"/>
      <c r="AH8629" s="4"/>
    </row>
    <row r="8630" spans="1:34" s="5" customFormat="1">
      <c r="A8630" s="9"/>
      <c r="B8630" s="9"/>
      <c r="C8630" s="9"/>
      <c r="D8630" s="9"/>
      <c r="E8630" s="9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  <c r="AF8630" s="8"/>
      <c r="AG8630" s="8"/>
      <c r="AH8630" s="4"/>
    </row>
    <row r="8631" spans="1:34" s="5" customFormat="1">
      <c r="A8631" s="9"/>
      <c r="B8631" s="9"/>
      <c r="C8631" s="9"/>
      <c r="D8631" s="9"/>
      <c r="E8631" s="9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  <c r="AF8631" s="8"/>
      <c r="AG8631" s="8"/>
      <c r="AH8631" s="4"/>
    </row>
    <row r="8632" spans="1:34" s="5" customFormat="1">
      <c r="A8632" s="9"/>
      <c r="B8632" s="9"/>
      <c r="C8632" s="9"/>
      <c r="D8632" s="9"/>
      <c r="E8632" s="9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  <c r="AF8632" s="8"/>
      <c r="AG8632" s="8"/>
      <c r="AH8632" s="4"/>
    </row>
    <row r="8633" spans="1:34" s="5" customFormat="1">
      <c r="A8633" s="9"/>
      <c r="B8633" s="9"/>
      <c r="C8633" s="9"/>
      <c r="D8633" s="9"/>
      <c r="E8633" s="9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  <c r="AF8633" s="8"/>
      <c r="AG8633" s="8"/>
      <c r="AH8633" s="4"/>
    </row>
    <row r="8634" spans="1:34" s="5" customFormat="1">
      <c r="A8634" s="9"/>
      <c r="B8634" s="9"/>
      <c r="C8634" s="9"/>
      <c r="D8634" s="9"/>
      <c r="E8634" s="9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  <c r="AF8634" s="8"/>
      <c r="AG8634" s="8"/>
      <c r="AH8634" s="4"/>
    </row>
    <row r="8635" spans="1:34" s="5" customFormat="1">
      <c r="A8635" s="9"/>
      <c r="B8635" s="9"/>
      <c r="C8635" s="9"/>
      <c r="D8635" s="9"/>
      <c r="E8635" s="9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  <c r="AF8635" s="8"/>
      <c r="AG8635" s="8"/>
      <c r="AH8635" s="4"/>
    </row>
    <row r="8636" spans="1:34" s="5" customFormat="1">
      <c r="A8636" s="9"/>
      <c r="B8636" s="9"/>
      <c r="C8636" s="9"/>
      <c r="D8636" s="9"/>
      <c r="E8636" s="9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  <c r="AF8636" s="8"/>
      <c r="AG8636" s="8"/>
      <c r="AH8636" s="4"/>
    </row>
    <row r="8637" spans="1:34" s="5" customFormat="1">
      <c r="A8637" s="9"/>
      <c r="B8637" s="9"/>
      <c r="C8637" s="9"/>
      <c r="D8637" s="9"/>
      <c r="E8637" s="9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  <c r="AF8637" s="8"/>
      <c r="AG8637" s="8"/>
      <c r="AH8637" s="4"/>
    </row>
    <row r="8638" spans="1:34" s="5" customFormat="1">
      <c r="A8638" s="9"/>
      <c r="B8638" s="9"/>
      <c r="C8638" s="9"/>
      <c r="D8638" s="9"/>
      <c r="E8638" s="9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  <c r="AF8638" s="8"/>
      <c r="AG8638" s="8"/>
      <c r="AH8638" s="4"/>
    </row>
    <row r="8639" spans="1:34" s="5" customFormat="1">
      <c r="A8639" s="9"/>
      <c r="B8639" s="9"/>
      <c r="C8639" s="9"/>
      <c r="D8639" s="9"/>
      <c r="E8639" s="9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  <c r="AF8639" s="8"/>
      <c r="AG8639" s="8"/>
      <c r="AH8639" s="4"/>
    </row>
    <row r="8640" spans="1:34" s="5" customFormat="1">
      <c r="A8640" s="9"/>
      <c r="B8640" s="9"/>
      <c r="C8640" s="9"/>
      <c r="D8640" s="9"/>
      <c r="E8640" s="9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  <c r="AF8640" s="8"/>
      <c r="AG8640" s="8"/>
      <c r="AH8640" s="4"/>
    </row>
    <row r="8641" spans="1:34" s="5" customFormat="1">
      <c r="A8641" s="9"/>
      <c r="B8641" s="9"/>
      <c r="C8641" s="9"/>
      <c r="D8641" s="9"/>
      <c r="E8641" s="9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  <c r="AF8641" s="8"/>
      <c r="AG8641" s="8"/>
      <c r="AH8641" s="4"/>
    </row>
    <row r="8642" spans="1:34" s="5" customFormat="1">
      <c r="A8642" s="9"/>
      <c r="B8642" s="9"/>
      <c r="C8642" s="9"/>
      <c r="D8642" s="9"/>
      <c r="E8642" s="9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  <c r="AF8642" s="8"/>
      <c r="AG8642" s="8"/>
      <c r="AH8642" s="4"/>
    </row>
    <row r="8643" spans="1:34" s="5" customFormat="1">
      <c r="A8643" s="9"/>
      <c r="B8643" s="9"/>
      <c r="C8643" s="9"/>
      <c r="D8643" s="9"/>
      <c r="E8643" s="9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  <c r="AF8643" s="8"/>
      <c r="AG8643" s="8"/>
      <c r="AH8643" s="4"/>
    </row>
    <row r="8644" spans="1:34" s="5" customFormat="1">
      <c r="A8644" s="9"/>
      <c r="B8644" s="9"/>
      <c r="C8644" s="9"/>
      <c r="D8644" s="9"/>
      <c r="E8644" s="9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  <c r="AF8644" s="8"/>
      <c r="AG8644" s="8"/>
      <c r="AH8644" s="4"/>
    </row>
    <row r="8645" spans="1:34" s="5" customFormat="1">
      <c r="A8645" s="9"/>
      <c r="B8645" s="9"/>
      <c r="C8645" s="9"/>
      <c r="D8645" s="9"/>
      <c r="E8645" s="9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  <c r="AF8645" s="8"/>
      <c r="AG8645" s="8"/>
      <c r="AH8645" s="4"/>
    </row>
    <row r="8646" spans="1:34" s="5" customFormat="1">
      <c r="A8646" s="9"/>
      <c r="B8646" s="9"/>
      <c r="C8646" s="9"/>
      <c r="D8646" s="9"/>
      <c r="E8646" s="9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  <c r="AF8646" s="8"/>
      <c r="AG8646" s="8"/>
      <c r="AH8646" s="4"/>
    </row>
    <row r="8647" spans="1:34" s="5" customFormat="1">
      <c r="A8647" s="9"/>
      <c r="B8647" s="9"/>
      <c r="C8647" s="9"/>
      <c r="D8647" s="9"/>
      <c r="E8647" s="9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  <c r="AF8647" s="8"/>
      <c r="AG8647" s="8"/>
      <c r="AH8647" s="4"/>
    </row>
    <row r="8648" spans="1:34" s="5" customFormat="1">
      <c r="A8648" s="9"/>
      <c r="B8648" s="9"/>
      <c r="C8648" s="9"/>
      <c r="D8648" s="9"/>
      <c r="E8648" s="9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  <c r="AF8648" s="8"/>
      <c r="AG8648" s="8"/>
      <c r="AH8648" s="4"/>
    </row>
    <row r="8649" spans="1:34" s="5" customFormat="1">
      <c r="A8649" s="9"/>
      <c r="B8649" s="9"/>
      <c r="C8649" s="9"/>
      <c r="D8649" s="9"/>
      <c r="E8649" s="9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  <c r="AF8649" s="8"/>
      <c r="AG8649" s="8"/>
      <c r="AH8649" s="4"/>
    </row>
    <row r="8650" spans="1:34" s="5" customFormat="1">
      <c r="A8650" s="9"/>
      <c r="B8650" s="9"/>
      <c r="C8650" s="9"/>
      <c r="D8650" s="9"/>
      <c r="E8650" s="9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  <c r="AF8650" s="8"/>
      <c r="AG8650" s="8"/>
      <c r="AH8650" s="4"/>
    </row>
    <row r="8651" spans="1:34" s="5" customFormat="1">
      <c r="A8651" s="9"/>
      <c r="B8651" s="9"/>
      <c r="C8651" s="9"/>
      <c r="D8651" s="9"/>
      <c r="E8651" s="9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  <c r="AF8651" s="8"/>
      <c r="AG8651" s="8"/>
      <c r="AH8651" s="4"/>
    </row>
    <row r="8652" spans="1:34" s="5" customFormat="1">
      <c r="A8652" s="9"/>
      <c r="B8652" s="9"/>
      <c r="C8652" s="9"/>
      <c r="D8652" s="9"/>
      <c r="E8652" s="9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  <c r="AF8652" s="8"/>
      <c r="AG8652" s="8"/>
      <c r="AH8652" s="4"/>
    </row>
    <row r="8653" spans="1:34" s="5" customFormat="1">
      <c r="A8653" s="9"/>
      <c r="B8653" s="9"/>
      <c r="C8653" s="9"/>
      <c r="D8653" s="9"/>
      <c r="E8653" s="9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  <c r="AF8653" s="8"/>
      <c r="AG8653" s="8"/>
      <c r="AH8653" s="4"/>
    </row>
    <row r="8654" spans="1:34" s="5" customFormat="1">
      <c r="A8654" s="9"/>
      <c r="B8654" s="9"/>
      <c r="C8654" s="9"/>
      <c r="D8654" s="9"/>
      <c r="E8654" s="9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  <c r="AF8654" s="8"/>
      <c r="AG8654" s="8"/>
      <c r="AH8654" s="4"/>
    </row>
    <row r="8655" spans="1:34" s="5" customFormat="1">
      <c r="A8655" s="9"/>
      <c r="B8655" s="9"/>
      <c r="C8655" s="9"/>
      <c r="D8655" s="9"/>
      <c r="E8655" s="9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  <c r="AF8655" s="8"/>
      <c r="AG8655" s="8"/>
      <c r="AH8655" s="4"/>
    </row>
    <row r="8656" spans="1:34" s="5" customFormat="1">
      <c r="A8656" s="9"/>
      <c r="B8656" s="9"/>
      <c r="C8656" s="9"/>
      <c r="D8656" s="9"/>
      <c r="E8656" s="9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  <c r="AF8656" s="8"/>
      <c r="AG8656" s="8"/>
      <c r="AH8656" s="4"/>
    </row>
    <row r="8657" spans="1:34" s="5" customFormat="1">
      <c r="A8657" s="9"/>
      <c r="B8657" s="9"/>
      <c r="C8657" s="9"/>
      <c r="D8657" s="9"/>
      <c r="E8657" s="9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  <c r="AF8657" s="8"/>
      <c r="AG8657" s="8"/>
      <c r="AH8657" s="4"/>
    </row>
    <row r="8658" spans="1:34" s="5" customFormat="1">
      <c r="A8658" s="9"/>
      <c r="B8658" s="9"/>
      <c r="C8658" s="9"/>
      <c r="D8658" s="9"/>
      <c r="E8658" s="9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  <c r="AF8658" s="8"/>
      <c r="AG8658" s="8"/>
      <c r="AH8658" s="4"/>
    </row>
    <row r="8659" spans="1:34" s="5" customFormat="1">
      <c r="A8659" s="9"/>
      <c r="B8659" s="9"/>
      <c r="C8659" s="9"/>
      <c r="D8659" s="9"/>
      <c r="E8659" s="9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  <c r="AF8659" s="8"/>
      <c r="AG8659" s="8"/>
      <c r="AH8659" s="4"/>
    </row>
    <row r="8660" spans="1:34" s="5" customFormat="1">
      <c r="A8660" s="9"/>
      <c r="B8660" s="9"/>
      <c r="C8660" s="9"/>
      <c r="D8660" s="9"/>
      <c r="E8660" s="9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  <c r="AF8660" s="8"/>
      <c r="AG8660" s="8"/>
      <c r="AH8660" s="4"/>
    </row>
    <row r="8661" spans="1:34" s="5" customFormat="1">
      <c r="A8661" s="9"/>
      <c r="B8661" s="9"/>
      <c r="C8661" s="9"/>
      <c r="D8661" s="9"/>
      <c r="E8661" s="9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  <c r="AF8661" s="8"/>
      <c r="AG8661" s="8"/>
      <c r="AH8661" s="4"/>
    </row>
    <row r="8662" spans="1:34" s="5" customFormat="1">
      <c r="A8662" s="9"/>
      <c r="B8662" s="9"/>
      <c r="C8662" s="9"/>
      <c r="D8662" s="9"/>
      <c r="E8662" s="9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  <c r="AF8662" s="8"/>
      <c r="AG8662" s="8"/>
      <c r="AH8662" s="4"/>
    </row>
    <row r="8663" spans="1:34" s="5" customFormat="1">
      <c r="A8663" s="9"/>
      <c r="B8663" s="9"/>
      <c r="C8663" s="9"/>
      <c r="D8663" s="9"/>
      <c r="E8663" s="9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  <c r="AF8663" s="8"/>
      <c r="AG8663" s="8"/>
      <c r="AH8663" s="4"/>
    </row>
    <row r="8664" spans="1:34" s="5" customFormat="1">
      <c r="A8664" s="9"/>
      <c r="B8664" s="9"/>
      <c r="C8664" s="9"/>
      <c r="D8664" s="9"/>
      <c r="E8664" s="9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  <c r="AF8664" s="8"/>
      <c r="AG8664" s="8"/>
      <c r="AH8664" s="4"/>
    </row>
    <row r="8665" spans="1:34" s="5" customFormat="1">
      <c r="A8665" s="9"/>
      <c r="B8665" s="9"/>
      <c r="C8665" s="9"/>
      <c r="D8665" s="9"/>
      <c r="E8665" s="9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  <c r="AF8665" s="8"/>
      <c r="AG8665" s="8"/>
      <c r="AH8665" s="4"/>
    </row>
    <row r="8666" spans="1:34" s="5" customFormat="1">
      <c r="A8666" s="9"/>
      <c r="B8666" s="9"/>
      <c r="C8666" s="9"/>
      <c r="D8666" s="9"/>
      <c r="E8666" s="9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  <c r="AF8666" s="8"/>
      <c r="AG8666" s="8"/>
      <c r="AH8666" s="4"/>
    </row>
    <row r="8667" spans="1:34" s="5" customFormat="1">
      <c r="A8667" s="9"/>
      <c r="B8667" s="9"/>
      <c r="C8667" s="9"/>
      <c r="D8667" s="9"/>
      <c r="E8667" s="9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  <c r="AF8667" s="8"/>
      <c r="AG8667" s="8"/>
      <c r="AH8667" s="4"/>
    </row>
    <row r="8668" spans="1:34" s="5" customFormat="1">
      <c r="A8668" s="9"/>
      <c r="B8668" s="9"/>
      <c r="C8668" s="9"/>
      <c r="D8668" s="9"/>
      <c r="E8668" s="9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  <c r="AF8668" s="8"/>
      <c r="AG8668" s="8"/>
      <c r="AH8668" s="4"/>
    </row>
    <row r="8669" spans="1:34" s="5" customFormat="1">
      <c r="A8669" s="9"/>
      <c r="B8669" s="9"/>
      <c r="C8669" s="9"/>
      <c r="D8669" s="9"/>
      <c r="E8669" s="9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  <c r="AF8669" s="8"/>
      <c r="AG8669" s="8"/>
      <c r="AH8669" s="4"/>
    </row>
    <row r="8670" spans="1:34" s="5" customFormat="1">
      <c r="A8670" s="9"/>
      <c r="B8670" s="9"/>
      <c r="C8670" s="9"/>
      <c r="D8670" s="9"/>
      <c r="E8670" s="9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  <c r="AF8670" s="8"/>
      <c r="AG8670" s="8"/>
      <c r="AH8670" s="4"/>
    </row>
    <row r="8671" spans="1:34" s="5" customFormat="1">
      <c r="A8671" s="9"/>
      <c r="B8671" s="9"/>
      <c r="C8671" s="9"/>
      <c r="D8671" s="9"/>
      <c r="E8671" s="9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  <c r="AF8671" s="8"/>
      <c r="AG8671" s="8"/>
      <c r="AH8671" s="4"/>
    </row>
    <row r="8672" spans="1:34" s="5" customFormat="1">
      <c r="A8672" s="9"/>
      <c r="B8672" s="9"/>
      <c r="C8672" s="9"/>
      <c r="D8672" s="9"/>
      <c r="E8672" s="9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  <c r="AF8672" s="8"/>
      <c r="AG8672" s="8"/>
      <c r="AH8672" s="4"/>
    </row>
    <row r="8673" spans="1:34" s="5" customFormat="1">
      <c r="A8673" s="9"/>
      <c r="B8673" s="9"/>
      <c r="C8673" s="9"/>
      <c r="D8673" s="9"/>
      <c r="E8673" s="9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  <c r="AF8673" s="8"/>
      <c r="AG8673" s="8"/>
      <c r="AH8673" s="4"/>
    </row>
    <row r="8674" spans="1:34" s="5" customFormat="1">
      <c r="A8674" s="9"/>
      <c r="B8674" s="9"/>
      <c r="C8674" s="9"/>
      <c r="D8674" s="9"/>
      <c r="E8674" s="9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  <c r="AF8674" s="8"/>
      <c r="AG8674" s="8"/>
      <c r="AH8674" s="4"/>
    </row>
    <row r="8675" spans="1:34" s="5" customFormat="1">
      <c r="A8675" s="9"/>
      <c r="B8675" s="9"/>
      <c r="C8675" s="9"/>
      <c r="D8675" s="9"/>
      <c r="E8675" s="9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  <c r="AF8675" s="8"/>
      <c r="AG8675" s="8"/>
      <c r="AH8675" s="4"/>
    </row>
    <row r="8676" spans="1:34" s="5" customFormat="1">
      <c r="A8676" s="9"/>
      <c r="B8676" s="9"/>
      <c r="C8676" s="9"/>
      <c r="D8676" s="9"/>
      <c r="E8676" s="9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  <c r="AF8676" s="8"/>
      <c r="AG8676" s="8"/>
      <c r="AH8676" s="4"/>
    </row>
    <row r="8677" spans="1:34" s="5" customFormat="1">
      <c r="A8677" s="9"/>
      <c r="B8677" s="9"/>
      <c r="C8677" s="9"/>
      <c r="D8677" s="9"/>
      <c r="E8677" s="9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  <c r="AF8677" s="8"/>
      <c r="AG8677" s="8"/>
      <c r="AH8677" s="4"/>
    </row>
    <row r="8678" spans="1:34" s="5" customFormat="1">
      <c r="A8678" s="9"/>
      <c r="B8678" s="9"/>
      <c r="C8678" s="9"/>
      <c r="D8678" s="9"/>
      <c r="E8678" s="9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  <c r="AF8678" s="8"/>
      <c r="AG8678" s="8"/>
      <c r="AH8678" s="4"/>
    </row>
    <row r="8679" spans="1:34" s="5" customFormat="1">
      <c r="A8679" s="9"/>
      <c r="B8679" s="9"/>
      <c r="C8679" s="9"/>
      <c r="D8679" s="9"/>
      <c r="E8679" s="9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  <c r="AF8679" s="8"/>
      <c r="AG8679" s="8"/>
      <c r="AH8679" s="4"/>
    </row>
    <row r="8680" spans="1:34" s="5" customFormat="1">
      <c r="A8680" s="9"/>
      <c r="B8680" s="9"/>
      <c r="C8680" s="9"/>
      <c r="D8680" s="9"/>
      <c r="E8680" s="9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  <c r="AF8680" s="8"/>
      <c r="AG8680" s="8"/>
      <c r="AH8680" s="4"/>
    </row>
    <row r="8681" spans="1:34" s="5" customFormat="1">
      <c r="A8681" s="9"/>
      <c r="B8681" s="9"/>
      <c r="C8681" s="9"/>
      <c r="D8681" s="9"/>
      <c r="E8681" s="9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  <c r="AF8681" s="8"/>
      <c r="AG8681" s="8"/>
      <c r="AH8681" s="4"/>
    </row>
    <row r="8682" spans="1:34" s="5" customFormat="1">
      <c r="A8682" s="9"/>
      <c r="B8682" s="9"/>
      <c r="C8682" s="9"/>
      <c r="D8682" s="9"/>
      <c r="E8682" s="9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  <c r="AF8682" s="8"/>
      <c r="AG8682" s="8"/>
      <c r="AH8682" s="4"/>
    </row>
    <row r="8683" spans="1:34" s="5" customFormat="1">
      <c r="A8683" s="9"/>
      <c r="B8683" s="9"/>
      <c r="C8683" s="9"/>
      <c r="D8683" s="9"/>
      <c r="E8683" s="9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  <c r="AF8683" s="8"/>
      <c r="AG8683" s="8"/>
      <c r="AH8683" s="4"/>
    </row>
    <row r="8684" spans="1:34" s="5" customFormat="1">
      <c r="A8684" s="9"/>
      <c r="B8684" s="9"/>
      <c r="C8684" s="9"/>
      <c r="D8684" s="9"/>
      <c r="E8684" s="9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  <c r="AF8684" s="8"/>
      <c r="AG8684" s="8"/>
      <c r="AH8684" s="4"/>
    </row>
    <row r="8685" spans="1:34" s="5" customFormat="1">
      <c r="A8685" s="9"/>
      <c r="B8685" s="9"/>
      <c r="C8685" s="9"/>
      <c r="D8685" s="9"/>
      <c r="E8685" s="9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  <c r="AF8685" s="8"/>
      <c r="AG8685" s="8"/>
      <c r="AH8685" s="4"/>
    </row>
    <row r="8686" spans="1:34" s="5" customFormat="1">
      <c r="A8686" s="9"/>
      <c r="B8686" s="9"/>
      <c r="C8686" s="9"/>
      <c r="D8686" s="9"/>
      <c r="E8686" s="9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  <c r="AF8686" s="8"/>
      <c r="AG8686" s="8"/>
      <c r="AH8686" s="4"/>
    </row>
    <row r="8687" spans="1:34" s="5" customFormat="1">
      <c r="A8687" s="9"/>
      <c r="B8687" s="9"/>
      <c r="C8687" s="9"/>
      <c r="D8687" s="9"/>
      <c r="E8687" s="9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  <c r="AF8687" s="8"/>
      <c r="AG8687" s="8"/>
      <c r="AH8687" s="4"/>
    </row>
    <row r="8688" spans="1:34" s="5" customFormat="1">
      <c r="A8688" s="9"/>
      <c r="B8688" s="9"/>
      <c r="C8688" s="9"/>
      <c r="D8688" s="9"/>
      <c r="E8688" s="9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  <c r="AF8688" s="8"/>
      <c r="AG8688" s="8"/>
      <c r="AH8688" s="4"/>
    </row>
    <row r="8689" spans="1:34" s="5" customFormat="1">
      <c r="A8689" s="9"/>
      <c r="B8689" s="9"/>
      <c r="C8689" s="9"/>
      <c r="D8689" s="9"/>
      <c r="E8689" s="9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  <c r="AF8689" s="8"/>
      <c r="AG8689" s="8"/>
      <c r="AH8689" s="4"/>
    </row>
    <row r="8690" spans="1:34" s="5" customFormat="1">
      <c r="A8690" s="9"/>
      <c r="B8690" s="9"/>
      <c r="C8690" s="9"/>
      <c r="D8690" s="9"/>
      <c r="E8690" s="9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  <c r="AF8690" s="8"/>
      <c r="AG8690" s="8"/>
      <c r="AH8690" s="4"/>
    </row>
    <row r="8691" spans="1:34" s="5" customFormat="1">
      <c r="A8691" s="9"/>
      <c r="B8691" s="9"/>
      <c r="C8691" s="9"/>
      <c r="D8691" s="9"/>
      <c r="E8691" s="9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  <c r="AF8691" s="8"/>
      <c r="AG8691" s="8"/>
      <c r="AH8691" s="4"/>
    </row>
    <row r="8692" spans="1:34" s="5" customFormat="1">
      <c r="A8692" s="9"/>
      <c r="B8692" s="9"/>
      <c r="C8692" s="9"/>
      <c r="D8692" s="9"/>
      <c r="E8692" s="9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  <c r="AF8692" s="8"/>
      <c r="AG8692" s="8"/>
      <c r="AH8692" s="4"/>
    </row>
    <row r="8693" spans="1:34" s="5" customFormat="1">
      <c r="A8693" s="9"/>
      <c r="B8693" s="9"/>
      <c r="C8693" s="9"/>
      <c r="D8693" s="9"/>
      <c r="E8693" s="9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  <c r="AF8693" s="8"/>
      <c r="AG8693" s="8"/>
      <c r="AH8693" s="4"/>
    </row>
    <row r="8694" spans="1:34" s="5" customFormat="1">
      <c r="A8694" s="9"/>
      <c r="B8694" s="9"/>
      <c r="C8694" s="9"/>
      <c r="D8694" s="9"/>
      <c r="E8694" s="9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  <c r="AF8694" s="8"/>
      <c r="AG8694" s="8"/>
      <c r="AH8694" s="4"/>
    </row>
    <row r="8695" spans="1:34" s="5" customFormat="1">
      <c r="A8695" s="9"/>
      <c r="B8695" s="9"/>
      <c r="C8695" s="9"/>
      <c r="D8695" s="9"/>
      <c r="E8695" s="9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  <c r="AF8695" s="8"/>
      <c r="AG8695" s="8"/>
      <c r="AH8695" s="4"/>
    </row>
    <row r="8696" spans="1:34" s="5" customFormat="1">
      <c r="A8696" s="9"/>
      <c r="B8696" s="9"/>
      <c r="C8696" s="9"/>
      <c r="D8696" s="9"/>
      <c r="E8696" s="9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  <c r="AF8696" s="8"/>
      <c r="AG8696" s="8"/>
      <c r="AH8696" s="4"/>
    </row>
    <row r="8697" spans="1:34" s="5" customFormat="1">
      <c r="A8697" s="9"/>
      <c r="B8697" s="9"/>
      <c r="C8697" s="9"/>
      <c r="D8697" s="9"/>
      <c r="E8697" s="9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  <c r="AF8697" s="8"/>
      <c r="AG8697" s="8"/>
      <c r="AH8697" s="4"/>
    </row>
    <row r="8698" spans="1:34" s="5" customFormat="1">
      <c r="A8698" s="9"/>
      <c r="B8698" s="9"/>
      <c r="C8698" s="9"/>
      <c r="D8698" s="9"/>
      <c r="E8698" s="9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  <c r="AF8698" s="8"/>
      <c r="AG8698" s="8"/>
      <c r="AH8698" s="4"/>
    </row>
    <row r="8699" spans="1:34" s="5" customFormat="1">
      <c r="A8699" s="9"/>
      <c r="B8699" s="9"/>
      <c r="C8699" s="9"/>
      <c r="D8699" s="9"/>
      <c r="E8699" s="9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  <c r="AF8699" s="8"/>
      <c r="AG8699" s="8"/>
      <c r="AH8699" s="4"/>
    </row>
    <row r="8700" spans="1:34" s="5" customFormat="1">
      <c r="A8700" s="9"/>
      <c r="B8700" s="9"/>
      <c r="C8700" s="9"/>
      <c r="D8700" s="9"/>
      <c r="E8700" s="9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  <c r="AF8700" s="8"/>
      <c r="AG8700" s="8"/>
      <c r="AH8700" s="4"/>
    </row>
    <row r="8701" spans="1:34" s="5" customFormat="1">
      <c r="A8701" s="9"/>
      <c r="B8701" s="9"/>
      <c r="C8701" s="9"/>
      <c r="D8701" s="9"/>
      <c r="E8701" s="9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  <c r="AF8701" s="8"/>
      <c r="AG8701" s="8"/>
      <c r="AH8701" s="4"/>
    </row>
    <row r="8702" spans="1:34" s="5" customFormat="1">
      <c r="A8702" s="9"/>
      <c r="B8702" s="9"/>
      <c r="C8702" s="9"/>
      <c r="D8702" s="9"/>
      <c r="E8702" s="9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  <c r="AF8702" s="8"/>
      <c r="AG8702" s="8"/>
      <c r="AH8702" s="4"/>
    </row>
    <row r="8703" spans="1:34" s="5" customFormat="1">
      <c r="A8703" s="9"/>
      <c r="B8703" s="9"/>
      <c r="C8703" s="9"/>
      <c r="D8703" s="9"/>
      <c r="E8703" s="9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  <c r="AF8703" s="8"/>
      <c r="AG8703" s="8"/>
      <c r="AH8703" s="4"/>
    </row>
    <row r="8704" spans="1:34" s="5" customFormat="1">
      <c r="A8704" s="9"/>
      <c r="B8704" s="9"/>
      <c r="C8704" s="9"/>
      <c r="D8704" s="9"/>
      <c r="E8704" s="9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  <c r="AF8704" s="8"/>
      <c r="AG8704" s="8"/>
      <c r="AH8704" s="4"/>
    </row>
    <row r="8705" spans="1:34" s="5" customFormat="1">
      <c r="A8705" s="9"/>
      <c r="B8705" s="9"/>
      <c r="C8705" s="9"/>
      <c r="D8705" s="9"/>
      <c r="E8705" s="9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  <c r="AF8705" s="8"/>
      <c r="AG8705" s="8"/>
      <c r="AH8705" s="4"/>
    </row>
    <row r="8706" spans="1:34" s="5" customFormat="1">
      <c r="A8706" s="9"/>
      <c r="B8706" s="9"/>
      <c r="C8706" s="9"/>
      <c r="D8706" s="9"/>
      <c r="E8706" s="9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  <c r="AF8706" s="8"/>
      <c r="AG8706" s="8"/>
      <c r="AH8706" s="4"/>
    </row>
    <row r="8707" spans="1:34" s="5" customFormat="1">
      <c r="A8707" s="9"/>
      <c r="B8707" s="9"/>
      <c r="C8707" s="9"/>
      <c r="D8707" s="9"/>
      <c r="E8707" s="9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  <c r="AF8707" s="8"/>
      <c r="AG8707" s="8"/>
      <c r="AH8707" s="4"/>
    </row>
    <row r="8708" spans="1:34" s="5" customFormat="1">
      <c r="A8708" s="9"/>
      <c r="B8708" s="9"/>
      <c r="C8708" s="9"/>
      <c r="D8708" s="9"/>
      <c r="E8708" s="9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  <c r="AF8708" s="8"/>
      <c r="AG8708" s="8"/>
      <c r="AH8708" s="4"/>
    </row>
    <row r="8709" spans="1:34" s="5" customFormat="1">
      <c r="A8709" s="9"/>
      <c r="B8709" s="9"/>
      <c r="C8709" s="9"/>
      <c r="D8709" s="9"/>
      <c r="E8709" s="9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  <c r="AF8709" s="8"/>
      <c r="AG8709" s="8"/>
      <c r="AH8709" s="4"/>
    </row>
    <row r="8710" spans="1:34" s="5" customFormat="1">
      <c r="A8710" s="9"/>
      <c r="B8710" s="9"/>
      <c r="C8710" s="9"/>
      <c r="D8710" s="9"/>
      <c r="E8710" s="9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  <c r="AF8710" s="8"/>
      <c r="AG8710" s="8"/>
      <c r="AH8710" s="4"/>
    </row>
    <row r="8711" spans="1:34" s="5" customFormat="1">
      <c r="A8711" s="9"/>
      <c r="B8711" s="9"/>
      <c r="C8711" s="9"/>
      <c r="D8711" s="9"/>
      <c r="E8711" s="9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  <c r="AF8711" s="8"/>
      <c r="AG8711" s="8"/>
      <c r="AH8711" s="4"/>
    </row>
    <row r="8712" spans="1:34" s="5" customFormat="1">
      <c r="A8712" s="9"/>
      <c r="B8712" s="9"/>
      <c r="C8712" s="9"/>
      <c r="D8712" s="9"/>
      <c r="E8712" s="9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  <c r="AF8712" s="8"/>
      <c r="AG8712" s="8"/>
      <c r="AH8712" s="4"/>
    </row>
    <row r="8713" spans="1:34" s="5" customFormat="1">
      <c r="A8713" s="9"/>
      <c r="B8713" s="9"/>
      <c r="C8713" s="9"/>
      <c r="D8713" s="9"/>
      <c r="E8713" s="9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  <c r="AF8713" s="8"/>
      <c r="AG8713" s="8"/>
      <c r="AH8713" s="4"/>
    </row>
    <row r="8714" spans="1:34" s="5" customFormat="1">
      <c r="A8714" s="9"/>
      <c r="B8714" s="9"/>
      <c r="C8714" s="9"/>
      <c r="D8714" s="9"/>
      <c r="E8714" s="9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  <c r="AF8714" s="8"/>
      <c r="AG8714" s="8"/>
      <c r="AH8714" s="4"/>
    </row>
    <row r="8715" spans="1:34" s="5" customFormat="1">
      <c r="A8715" s="9"/>
      <c r="B8715" s="9"/>
      <c r="C8715" s="9"/>
      <c r="D8715" s="9"/>
      <c r="E8715" s="9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  <c r="AF8715" s="8"/>
      <c r="AG8715" s="8"/>
      <c r="AH8715" s="4"/>
    </row>
    <row r="8716" spans="1:34" s="5" customFormat="1">
      <c r="A8716" s="9"/>
      <c r="B8716" s="9"/>
      <c r="C8716" s="9"/>
      <c r="D8716" s="9"/>
      <c r="E8716" s="9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  <c r="AF8716" s="8"/>
      <c r="AG8716" s="8"/>
      <c r="AH8716" s="4"/>
    </row>
    <row r="8717" spans="1:34" s="5" customFormat="1">
      <c r="A8717" s="9"/>
      <c r="B8717" s="9"/>
      <c r="C8717" s="9"/>
      <c r="D8717" s="9"/>
      <c r="E8717" s="9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  <c r="AF8717" s="8"/>
      <c r="AG8717" s="8"/>
      <c r="AH8717" s="4"/>
    </row>
    <row r="8718" spans="1:34" s="5" customFormat="1">
      <c r="A8718" s="9"/>
      <c r="B8718" s="9"/>
      <c r="C8718" s="9"/>
      <c r="D8718" s="9"/>
      <c r="E8718" s="9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  <c r="AF8718" s="8"/>
      <c r="AG8718" s="8"/>
      <c r="AH8718" s="4"/>
    </row>
    <row r="8719" spans="1:34" s="5" customFormat="1">
      <c r="A8719" s="9"/>
      <c r="B8719" s="9"/>
      <c r="C8719" s="9"/>
      <c r="D8719" s="9"/>
      <c r="E8719" s="9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  <c r="AF8719" s="8"/>
      <c r="AG8719" s="8"/>
      <c r="AH8719" s="4"/>
    </row>
    <row r="8720" spans="1:34" s="5" customFormat="1">
      <c r="A8720" s="9"/>
      <c r="B8720" s="9"/>
      <c r="C8720" s="9"/>
      <c r="D8720" s="9"/>
      <c r="E8720" s="9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  <c r="AF8720" s="8"/>
      <c r="AG8720" s="8"/>
      <c r="AH8720" s="4"/>
    </row>
    <row r="8721" spans="1:34" s="5" customFormat="1">
      <c r="A8721" s="9"/>
      <c r="B8721" s="9"/>
      <c r="C8721" s="9"/>
      <c r="D8721" s="9"/>
      <c r="E8721" s="9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  <c r="AF8721" s="8"/>
      <c r="AG8721" s="8"/>
      <c r="AH8721" s="4"/>
    </row>
    <row r="8722" spans="1:34" s="5" customFormat="1">
      <c r="A8722" s="9"/>
      <c r="B8722" s="9"/>
      <c r="C8722" s="9"/>
      <c r="D8722" s="9"/>
      <c r="E8722" s="9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  <c r="AF8722" s="8"/>
      <c r="AG8722" s="8"/>
      <c r="AH8722" s="4"/>
    </row>
    <row r="8723" spans="1:34" s="5" customFormat="1">
      <c r="A8723" s="9"/>
      <c r="B8723" s="9"/>
      <c r="C8723" s="9"/>
      <c r="D8723" s="9"/>
      <c r="E8723" s="9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  <c r="AF8723" s="8"/>
      <c r="AG8723" s="8"/>
      <c r="AH8723" s="4"/>
    </row>
    <row r="8724" spans="1:34" s="5" customFormat="1">
      <c r="A8724" s="9"/>
      <c r="B8724" s="9"/>
      <c r="C8724" s="9"/>
      <c r="D8724" s="9"/>
      <c r="E8724" s="9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  <c r="AF8724" s="8"/>
      <c r="AG8724" s="8"/>
      <c r="AH8724" s="4"/>
    </row>
    <row r="8725" spans="1:34" s="5" customFormat="1">
      <c r="A8725" s="9"/>
      <c r="B8725" s="9"/>
      <c r="C8725" s="9"/>
      <c r="D8725" s="9"/>
      <c r="E8725" s="9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  <c r="AF8725" s="8"/>
      <c r="AG8725" s="8"/>
      <c r="AH8725" s="4"/>
    </row>
    <row r="8726" spans="1:34" s="5" customFormat="1">
      <c r="A8726" s="9"/>
      <c r="B8726" s="9"/>
      <c r="C8726" s="9"/>
      <c r="D8726" s="9"/>
      <c r="E8726" s="9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  <c r="AF8726" s="8"/>
      <c r="AG8726" s="8"/>
      <c r="AH8726" s="4"/>
    </row>
    <row r="8727" spans="1:34" s="5" customFormat="1">
      <c r="A8727" s="9"/>
      <c r="B8727" s="9"/>
      <c r="C8727" s="9"/>
      <c r="D8727" s="9"/>
      <c r="E8727" s="9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  <c r="AF8727" s="8"/>
      <c r="AG8727" s="8"/>
      <c r="AH8727" s="4"/>
    </row>
    <row r="8728" spans="1:34" s="5" customFormat="1">
      <c r="A8728" s="9"/>
      <c r="B8728" s="9"/>
      <c r="C8728" s="9"/>
      <c r="D8728" s="9"/>
      <c r="E8728" s="9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  <c r="AF8728" s="8"/>
      <c r="AG8728" s="8"/>
      <c r="AH8728" s="4"/>
    </row>
    <row r="8729" spans="1:34" s="5" customFormat="1">
      <c r="A8729" s="9"/>
      <c r="B8729" s="9"/>
      <c r="C8729" s="9"/>
      <c r="D8729" s="9"/>
      <c r="E8729" s="9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  <c r="AF8729" s="8"/>
      <c r="AG8729" s="8"/>
      <c r="AH8729" s="4"/>
    </row>
    <row r="8730" spans="1:34" s="5" customFormat="1">
      <c r="A8730" s="9"/>
      <c r="B8730" s="9"/>
      <c r="C8730" s="9"/>
      <c r="D8730" s="9"/>
      <c r="E8730" s="9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  <c r="AF8730" s="8"/>
      <c r="AG8730" s="8"/>
      <c r="AH8730" s="4"/>
    </row>
    <row r="8731" spans="1:34" s="5" customFormat="1">
      <c r="A8731" s="9"/>
      <c r="B8731" s="9"/>
      <c r="C8731" s="9"/>
      <c r="D8731" s="9"/>
      <c r="E8731" s="9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  <c r="AF8731" s="8"/>
      <c r="AG8731" s="8"/>
      <c r="AH8731" s="4"/>
    </row>
    <row r="8732" spans="1:34" s="5" customFormat="1">
      <c r="A8732" s="9"/>
      <c r="B8732" s="9"/>
      <c r="C8732" s="9"/>
      <c r="D8732" s="9"/>
      <c r="E8732" s="9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  <c r="AF8732" s="8"/>
      <c r="AG8732" s="8"/>
      <c r="AH8732" s="4"/>
    </row>
    <row r="8733" spans="1:34" s="5" customFormat="1">
      <c r="A8733" s="9"/>
      <c r="B8733" s="9"/>
      <c r="C8733" s="9"/>
      <c r="D8733" s="9"/>
      <c r="E8733" s="9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  <c r="AF8733" s="8"/>
      <c r="AG8733" s="8"/>
      <c r="AH8733" s="4"/>
    </row>
    <row r="8734" spans="1:34" s="5" customFormat="1">
      <c r="A8734" s="9"/>
      <c r="B8734" s="9"/>
      <c r="C8734" s="9"/>
      <c r="D8734" s="9"/>
      <c r="E8734" s="9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  <c r="AF8734" s="8"/>
      <c r="AG8734" s="8"/>
      <c r="AH8734" s="4"/>
    </row>
    <row r="8735" spans="1:34" s="5" customFormat="1">
      <c r="A8735" s="9"/>
      <c r="B8735" s="9"/>
      <c r="C8735" s="9"/>
      <c r="D8735" s="9"/>
      <c r="E8735" s="9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  <c r="AF8735" s="8"/>
      <c r="AG8735" s="8"/>
      <c r="AH8735" s="4"/>
    </row>
    <row r="8736" spans="1:34" s="5" customFormat="1">
      <c r="A8736" s="9"/>
      <c r="B8736" s="9"/>
      <c r="C8736" s="9"/>
      <c r="D8736" s="9"/>
      <c r="E8736" s="9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  <c r="AF8736" s="8"/>
      <c r="AG8736" s="8"/>
      <c r="AH8736" s="4"/>
    </row>
    <row r="8737" spans="1:34" s="5" customFormat="1">
      <c r="A8737" s="9"/>
      <c r="B8737" s="9"/>
      <c r="C8737" s="9"/>
      <c r="D8737" s="9"/>
      <c r="E8737" s="9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  <c r="AF8737" s="8"/>
      <c r="AG8737" s="8"/>
      <c r="AH8737" s="4"/>
    </row>
    <row r="8738" spans="1:34" s="5" customFormat="1">
      <c r="A8738" s="9"/>
      <c r="B8738" s="9"/>
      <c r="C8738" s="9"/>
      <c r="D8738" s="9"/>
      <c r="E8738" s="9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  <c r="AF8738" s="8"/>
      <c r="AG8738" s="8"/>
      <c r="AH8738" s="4"/>
    </row>
    <row r="8739" spans="1:34" s="5" customFormat="1">
      <c r="A8739" s="9"/>
      <c r="B8739" s="9"/>
      <c r="C8739" s="9"/>
      <c r="D8739" s="9"/>
      <c r="E8739" s="9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  <c r="AF8739" s="8"/>
      <c r="AG8739" s="8"/>
      <c r="AH8739" s="4"/>
    </row>
    <row r="8740" spans="1:34" s="5" customFormat="1">
      <c r="A8740" s="9"/>
      <c r="B8740" s="9"/>
      <c r="C8740" s="9"/>
      <c r="D8740" s="9"/>
      <c r="E8740" s="9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  <c r="AF8740" s="8"/>
      <c r="AG8740" s="8"/>
      <c r="AH8740" s="4"/>
    </row>
    <row r="8741" spans="1:34" s="5" customFormat="1">
      <c r="A8741" s="9"/>
      <c r="B8741" s="9"/>
      <c r="C8741" s="9"/>
      <c r="D8741" s="9"/>
      <c r="E8741" s="9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  <c r="AF8741" s="8"/>
      <c r="AG8741" s="8"/>
      <c r="AH8741" s="4"/>
    </row>
    <row r="8742" spans="1:34" s="5" customFormat="1">
      <c r="A8742" s="9"/>
      <c r="B8742" s="9"/>
      <c r="C8742" s="9"/>
      <c r="D8742" s="9"/>
      <c r="E8742" s="9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  <c r="AF8742" s="8"/>
      <c r="AG8742" s="8"/>
      <c r="AH8742" s="4"/>
    </row>
    <row r="8743" spans="1:34" s="5" customFormat="1">
      <c r="A8743" s="9"/>
      <c r="B8743" s="9"/>
      <c r="C8743" s="9"/>
      <c r="D8743" s="9"/>
      <c r="E8743" s="9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  <c r="AF8743" s="8"/>
      <c r="AG8743" s="8"/>
      <c r="AH8743" s="4"/>
    </row>
    <row r="8744" spans="1:34" s="5" customFormat="1">
      <c r="A8744" s="9"/>
      <c r="B8744" s="9"/>
      <c r="C8744" s="9"/>
      <c r="D8744" s="9"/>
      <c r="E8744" s="9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  <c r="AF8744" s="8"/>
      <c r="AG8744" s="8"/>
      <c r="AH8744" s="4"/>
    </row>
    <row r="8745" spans="1:34" s="5" customFormat="1">
      <c r="A8745" s="9"/>
      <c r="B8745" s="9"/>
      <c r="C8745" s="9"/>
      <c r="D8745" s="9"/>
      <c r="E8745" s="9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  <c r="AF8745" s="8"/>
      <c r="AG8745" s="8"/>
      <c r="AH8745" s="4"/>
    </row>
    <row r="8746" spans="1:34" s="5" customFormat="1">
      <c r="A8746" s="9"/>
      <c r="B8746" s="9"/>
      <c r="C8746" s="9"/>
      <c r="D8746" s="9"/>
      <c r="E8746" s="9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  <c r="AF8746" s="8"/>
      <c r="AG8746" s="8"/>
      <c r="AH8746" s="4"/>
    </row>
    <row r="8747" spans="1:34" s="5" customFormat="1">
      <c r="A8747" s="9"/>
      <c r="B8747" s="9"/>
      <c r="C8747" s="9"/>
      <c r="D8747" s="9"/>
      <c r="E8747" s="9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  <c r="AF8747" s="8"/>
      <c r="AG8747" s="8"/>
      <c r="AH8747" s="4"/>
    </row>
    <row r="8748" spans="1:34" s="5" customFormat="1">
      <c r="A8748" s="9"/>
      <c r="B8748" s="9"/>
      <c r="C8748" s="9"/>
      <c r="D8748" s="9"/>
      <c r="E8748" s="9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  <c r="AF8748" s="8"/>
      <c r="AG8748" s="8"/>
      <c r="AH8748" s="4"/>
    </row>
    <row r="8749" spans="1:34" s="5" customFormat="1">
      <c r="A8749" s="9"/>
      <c r="B8749" s="9"/>
      <c r="C8749" s="9"/>
      <c r="D8749" s="9"/>
      <c r="E8749" s="9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  <c r="AF8749" s="8"/>
      <c r="AG8749" s="8"/>
      <c r="AH8749" s="4"/>
    </row>
    <row r="8750" spans="1:34" s="5" customFormat="1">
      <c r="A8750" s="9"/>
      <c r="B8750" s="9"/>
      <c r="C8750" s="9"/>
      <c r="D8750" s="9"/>
      <c r="E8750" s="9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  <c r="AF8750" s="8"/>
      <c r="AG8750" s="8"/>
      <c r="AH8750" s="4"/>
    </row>
    <row r="8751" spans="1:34" s="5" customFormat="1">
      <c r="A8751" s="9"/>
      <c r="B8751" s="9"/>
      <c r="C8751" s="9"/>
      <c r="D8751" s="9"/>
      <c r="E8751" s="9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  <c r="AF8751" s="8"/>
      <c r="AG8751" s="8"/>
      <c r="AH8751" s="4"/>
    </row>
    <row r="8752" spans="1:34" s="5" customFormat="1">
      <c r="A8752" s="9"/>
      <c r="B8752" s="9"/>
      <c r="C8752" s="9"/>
      <c r="D8752" s="9"/>
      <c r="E8752" s="9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  <c r="AF8752" s="8"/>
      <c r="AG8752" s="8"/>
      <c r="AH8752" s="4"/>
    </row>
    <row r="8753" spans="1:34" s="5" customFormat="1">
      <c r="A8753" s="9"/>
      <c r="B8753" s="9"/>
      <c r="C8753" s="9"/>
      <c r="D8753" s="9"/>
      <c r="E8753" s="9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  <c r="AF8753" s="8"/>
      <c r="AG8753" s="8"/>
      <c r="AH8753" s="4"/>
    </row>
    <row r="8754" spans="1:34" s="5" customFormat="1">
      <c r="A8754" s="9"/>
      <c r="B8754" s="9"/>
      <c r="C8754" s="9"/>
      <c r="D8754" s="9"/>
      <c r="E8754" s="9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  <c r="AF8754" s="8"/>
      <c r="AG8754" s="8"/>
      <c r="AH8754" s="4"/>
    </row>
    <row r="8755" spans="1:34" s="5" customFormat="1">
      <c r="A8755" s="9"/>
      <c r="B8755" s="9"/>
      <c r="C8755" s="9"/>
      <c r="D8755" s="9"/>
      <c r="E8755" s="9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  <c r="AF8755" s="8"/>
      <c r="AG8755" s="8"/>
      <c r="AH8755" s="4"/>
    </row>
    <row r="8756" spans="1:34" s="5" customFormat="1">
      <c r="A8756" s="9"/>
      <c r="B8756" s="9"/>
      <c r="C8756" s="9"/>
      <c r="D8756" s="9"/>
      <c r="E8756" s="9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  <c r="AF8756" s="8"/>
      <c r="AG8756" s="8"/>
      <c r="AH8756" s="4"/>
    </row>
    <row r="8757" spans="1:34" s="5" customFormat="1">
      <c r="A8757" s="9"/>
      <c r="B8757" s="9"/>
      <c r="C8757" s="9"/>
      <c r="D8757" s="9"/>
      <c r="E8757" s="9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  <c r="AF8757" s="8"/>
      <c r="AG8757" s="8"/>
      <c r="AH8757" s="4"/>
    </row>
    <row r="8758" spans="1:34" s="5" customFormat="1">
      <c r="A8758" s="9"/>
      <c r="B8758" s="9"/>
      <c r="C8758" s="9"/>
      <c r="D8758" s="9"/>
      <c r="E8758" s="9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  <c r="AF8758" s="8"/>
      <c r="AG8758" s="8"/>
      <c r="AH8758" s="4"/>
    </row>
    <row r="8759" spans="1:34" s="5" customFormat="1">
      <c r="A8759" s="9"/>
      <c r="B8759" s="9"/>
      <c r="C8759" s="9"/>
      <c r="D8759" s="9"/>
      <c r="E8759" s="9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  <c r="AF8759" s="8"/>
      <c r="AG8759" s="8"/>
      <c r="AH8759" s="4"/>
    </row>
    <row r="8760" spans="1:34" s="5" customFormat="1">
      <c r="A8760" s="9"/>
      <c r="B8760" s="9"/>
      <c r="C8760" s="9"/>
      <c r="D8760" s="9"/>
      <c r="E8760" s="9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  <c r="AF8760" s="8"/>
      <c r="AG8760" s="8"/>
      <c r="AH8760" s="4"/>
    </row>
    <row r="8761" spans="1:34" s="5" customFormat="1">
      <c r="A8761" s="9"/>
      <c r="B8761" s="9"/>
      <c r="C8761" s="9"/>
      <c r="D8761" s="9"/>
      <c r="E8761" s="9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  <c r="AF8761" s="8"/>
      <c r="AG8761" s="8"/>
      <c r="AH8761" s="4"/>
    </row>
    <row r="8762" spans="1:34" s="5" customFormat="1">
      <c r="A8762" s="9"/>
      <c r="B8762" s="9"/>
      <c r="C8762" s="9"/>
      <c r="D8762" s="9"/>
      <c r="E8762" s="9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  <c r="AF8762" s="8"/>
      <c r="AG8762" s="8"/>
      <c r="AH8762" s="4"/>
    </row>
    <row r="8763" spans="1:34" s="5" customFormat="1">
      <c r="A8763" s="9"/>
      <c r="B8763" s="9"/>
      <c r="C8763" s="9"/>
      <c r="D8763" s="9"/>
      <c r="E8763" s="9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  <c r="AF8763" s="8"/>
      <c r="AG8763" s="8"/>
      <c r="AH8763" s="4"/>
    </row>
    <row r="8764" spans="1:34" s="5" customFormat="1">
      <c r="A8764" s="9"/>
      <c r="B8764" s="9"/>
      <c r="C8764" s="9"/>
      <c r="D8764" s="9"/>
      <c r="E8764" s="9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  <c r="AF8764" s="8"/>
      <c r="AG8764" s="8"/>
      <c r="AH8764" s="4"/>
    </row>
    <row r="8765" spans="1:34" s="5" customFormat="1">
      <c r="A8765" s="9"/>
      <c r="B8765" s="9"/>
      <c r="C8765" s="9"/>
      <c r="D8765" s="9"/>
      <c r="E8765" s="9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  <c r="AF8765" s="8"/>
      <c r="AG8765" s="8"/>
      <c r="AH8765" s="4"/>
    </row>
    <row r="8766" spans="1:34" s="5" customFormat="1">
      <c r="A8766" s="9"/>
      <c r="B8766" s="9"/>
      <c r="C8766" s="9"/>
      <c r="D8766" s="9"/>
      <c r="E8766" s="9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  <c r="AF8766" s="8"/>
      <c r="AG8766" s="8"/>
      <c r="AH8766" s="4"/>
    </row>
    <row r="8767" spans="1:34" s="5" customFormat="1">
      <c r="A8767" s="9"/>
      <c r="B8767" s="9"/>
      <c r="C8767" s="9"/>
      <c r="D8767" s="9"/>
      <c r="E8767" s="9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  <c r="AF8767" s="8"/>
      <c r="AG8767" s="8"/>
      <c r="AH8767" s="4"/>
    </row>
    <row r="8768" spans="1:34" s="5" customFormat="1">
      <c r="A8768" s="9"/>
      <c r="B8768" s="9"/>
      <c r="C8768" s="9"/>
      <c r="D8768" s="9"/>
      <c r="E8768" s="9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  <c r="AF8768" s="8"/>
      <c r="AG8768" s="8"/>
      <c r="AH8768" s="4"/>
    </row>
    <row r="8769" spans="1:34" s="5" customFormat="1">
      <c r="A8769" s="9"/>
      <c r="B8769" s="9"/>
      <c r="C8769" s="9"/>
      <c r="D8769" s="9"/>
      <c r="E8769" s="9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  <c r="AF8769" s="8"/>
      <c r="AG8769" s="8"/>
      <c r="AH8769" s="4"/>
    </row>
    <row r="8770" spans="1:34" s="5" customFormat="1">
      <c r="A8770" s="9"/>
      <c r="B8770" s="9"/>
      <c r="C8770" s="9"/>
      <c r="D8770" s="9"/>
      <c r="E8770" s="9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  <c r="AF8770" s="8"/>
      <c r="AG8770" s="8"/>
      <c r="AH8770" s="4"/>
    </row>
    <row r="8771" spans="1:34" s="5" customFormat="1">
      <c r="A8771" s="9"/>
      <c r="B8771" s="9"/>
      <c r="C8771" s="9"/>
      <c r="D8771" s="9"/>
      <c r="E8771" s="9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  <c r="AF8771" s="8"/>
      <c r="AG8771" s="8"/>
      <c r="AH8771" s="4"/>
    </row>
    <row r="8772" spans="1:34" s="5" customFormat="1">
      <c r="A8772" s="9"/>
      <c r="B8772" s="9"/>
      <c r="C8772" s="9"/>
      <c r="D8772" s="9"/>
      <c r="E8772" s="9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  <c r="AF8772" s="8"/>
      <c r="AG8772" s="8"/>
      <c r="AH8772" s="4"/>
    </row>
    <row r="8773" spans="1:34" s="5" customFormat="1">
      <c r="A8773" s="9"/>
      <c r="B8773" s="9"/>
      <c r="C8773" s="9"/>
      <c r="D8773" s="9"/>
      <c r="E8773" s="9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  <c r="AF8773" s="8"/>
      <c r="AG8773" s="8"/>
      <c r="AH8773" s="4"/>
    </row>
    <row r="8774" spans="1:34" s="5" customFormat="1">
      <c r="A8774" s="9"/>
      <c r="B8774" s="9"/>
      <c r="C8774" s="9"/>
      <c r="D8774" s="9"/>
      <c r="E8774" s="9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  <c r="AF8774" s="8"/>
      <c r="AG8774" s="8"/>
      <c r="AH8774" s="4"/>
    </row>
    <row r="8775" spans="1:34" s="5" customFormat="1">
      <c r="A8775" s="9"/>
      <c r="B8775" s="9"/>
      <c r="C8775" s="9"/>
      <c r="D8775" s="9"/>
      <c r="E8775" s="9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  <c r="AF8775" s="8"/>
      <c r="AG8775" s="8"/>
      <c r="AH8775" s="4"/>
    </row>
    <row r="8776" spans="1:34" s="5" customFormat="1">
      <c r="A8776" s="9"/>
      <c r="B8776" s="9"/>
      <c r="C8776" s="9"/>
      <c r="D8776" s="9"/>
      <c r="E8776" s="9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  <c r="AF8776" s="8"/>
      <c r="AG8776" s="8"/>
      <c r="AH8776" s="4"/>
    </row>
    <row r="8777" spans="1:34" s="5" customFormat="1">
      <c r="A8777" s="9"/>
      <c r="B8777" s="9"/>
      <c r="C8777" s="9"/>
      <c r="D8777" s="9"/>
      <c r="E8777" s="9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  <c r="AF8777" s="8"/>
      <c r="AG8777" s="8"/>
      <c r="AH8777" s="4"/>
    </row>
    <row r="8778" spans="1:34" s="5" customFormat="1">
      <c r="A8778" s="9"/>
      <c r="B8778" s="9"/>
      <c r="C8778" s="9"/>
      <c r="D8778" s="9"/>
      <c r="E8778" s="9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  <c r="AF8778" s="8"/>
      <c r="AG8778" s="8"/>
      <c r="AH8778" s="4"/>
    </row>
    <row r="8779" spans="1:34" s="5" customFormat="1">
      <c r="A8779" s="9"/>
      <c r="B8779" s="9"/>
      <c r="C8779" s="9"/>
      <c r="D8779" s="9"/>
      <c r="E8779" s="9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  <c r="AF8779" s="8"/>
      <c r="AG8779" s="8"/>
      <c r="AH8779" s="4"/>
    </row>
    <row r="8780" spans="1:34" s="5" customFormat="1">
      <c r="A8780" s="9"/>
      <c r="B8780" s="9"/>
      <c r="C8780" s="9"/>
      <c r="D8780" s="9"/>
      <c r="E8780" s="9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  <c r="AF8780" s="8"/>
      <c r="AG8780" s="8"/>
      <c r="AH8780" s="4"/>
    </row>
    <row r="8781" spans="1:34" s="5" customFormat="1">
      <c r="A8781" s="9"/>
      <c r="B8781" s="9"/>
      <c r="C8781" s="9"/>
      <c r="D8781" s="9"/>
      <c r="E8781" s="9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  <c r="AF8781" s="8"/>
      <c r="AG8781" s="8"/>
      <c r="AH8781" s="4"/>
    </row>
    <row r="8782" spans="1:34" s="5" customFormat="1">
      <c r="A8782" s="9"/>
      <c r="B8782" s="9"/>
      <c r="C8782" s="9"/>
      <c r="D8782" s="9"/>
      <c r="E8782" s="9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  <c r="AF8782" s="8"/>
      <c r="AG8782" s="8"/>
      <c r="AH8782" s="4"/>
    </row>
    <row r="8783" spans="1:34" s="5" customFormat="1">
      <c r="A8783" s="9"/>
      <c r="B8783" s="9"/>
      <c r="C8783" s="9"/>
      <c r="D8783" s="9"/>
      <c r="E8783" s="9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  <c r="AF8783" s="8"/>
      <c r="AG8783" s="8"/>
      <c r="AH8783" s="4"/>
    </row>
    <row r="8784" spans="1:34" s="5" customFormat="1">
      <c r="A8784" s="9"/>
      <c r="B8784" s="9"/>
      <c r="C8784" s="9"/>
      <c r="D8784" s="9"/>
      <c r="E8784" s="9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  <c r="AF8784" s="8"/>
      <c r="AG8784" s="8"/>
      <c r="AH8784" s="4"/>
    </row>
    <row r="8785" spans="1:34" s="5" customFormat="1">
      <c r="A8785" s="9"/>
      <c r="B8785" s="9"/>
      <c r="C8785" s="9"/>
      <c r="D8785" s="9"/>
      <c r="E8785" s="9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  <c r="AF8785" s="8"/>
      <c r="AG8785" s="8"/>
      <c r="AH8785" s="4"/>
    </row>
    <row r="8786" spans="1:34" s="5" customFormat="1">
      <c r="A8786" s="9"/>
      <c r="B8786" s="9"/>
      <c r="C8786" s="9"/>
      <c r="D8786" s="9"/>
      <c r="E8786" s="9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  <c r="AF8786" s="8"/>
      <c r="AG8786" s="8"/>
      <c r="AH8786" s="4"/>
    </row>
    <row r="8787" spans="1:34" s="5" customFormat="1">
      <c r="A8787" s="9"/>
      <c r="B8787" s="9"/>
      <c r="C8787" s="9"/>
      <c r="D8787" s="9"/>
      <c r="E8787" s="9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  <c r="AF8787" s="8"/>
      <c r="AG8787" s="8"/>
      <c r="AH8787" s="4"/>
    </row>
    <row r="8788" spans="1:34" s="5" customFormat="1">
      <c r="A8788" s="9"/>
      <c r="B8788" s="9"/>
      <c r="C8788" s="9"/>
      <c r="D8788" s="9"/>
      <c r="E8788" s="9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  <c r="AF8788" s="8"/>
      <c r="AG8788" s="8"/>
      <c r="AH8788" s="4"/>
    </row>
    <row r="8789" spans="1:34" s="5" customFormat="1">
      <c r="A8789" s="9"/>
      <c r="B8789" s="9"/>
      <c r="C8789" s="9"/>
      <c r="D8789" s="9"/>
      <c r="E8789" s="9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  <c r="AF8789" s="8"/>
      <c r="AG8789" s="8"/>
      <c r="AH8789" s="4"/>
    </row>
    <row r="8790" spans="1:34" s="5" customFormat="1">
      <c r="A8790" s="9"/>
      <c r="B8790" s="9"/>
      <c r="C8790" s="9"/>
      <c r="D8790" s="9"/>
      <c r="E8790" s="9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  <c r="AF8790" s="8"/>
      <c r="AG8790" s="8"/>
      <c r="AH8790" s="4"/>
    </row>
    <row r="8791" spans="1:34" s="5" customFormat="1">
      <c r="A8791" s="9"/>
      <c r="B8791" s="9"/>
      <c r="C8791" s="9"/>
      <c r="D8791" s="9"/>
      <c r="E8791" s="9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  <c r="AF8791" s="8"/>
      <c r="AG8791" s="8"/>
      <c r="AH8791" s="4"/>
    </row>
    <row r="8792" spans="1:34" s="5" customFormat="1">
      <c r="A8792" s="9"/>
      <c r="B8792" s="9"/>
      <c r="C8792" s="9"/>
      <c r="D8792" s="9"/>
      <c r="E8792" s="9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  <c r="AF8792" s="8"/>
      <c r="AG8792" s="8"/>
      <c r="AH8792" s="4"/>
    </row>
    <row r="8793" spans="1:34" s="5" customFormat="1">
      <c r="A8793" s="9"/>
      <c r="B8793" s="9"/>
      <c r="C8793" s="9"/>
      <c r="D8793" s="9"/>
      <c r="E8793" s="9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  <c r="AF8793" s="8"/>
      <c r="AG8793" s="8"/>
      <c r="AH8793" s="4"/>
    </row>
    <row r="8794" spans="1:34" s="5" customFormat="1">
      <c r="A8794" s="9"/>
      <c r="B8794" s="9"/>
      <c r="C8794" s="9"/>
      <c r="D8794" s="9"/>
      <c r="E8794" s="9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  <c r="AF8794" s="8"/>
      <c r="AG8794" s="8"/>
      <c r="AH8794" s="4"/>
    </row>
    <row r="8795" spans="1:34" s="5" customFormat="1">
      <c r="A8795" s="9"/>
      <c r="B8795" s="9"/>
      <c r="C8795" s="9"/>
      <c r="D8795" s="9"/>
      <c r="E8795" s="9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  <c r="AF8795" s="8"/>
      <c r="AG8795" s="8"/>
      <c r="AH8795" s="4"/>
    </row>
    <row r="8796" spans="1:34" s="5" customFormat="1">
      <c r="A8796" s="9"/>
      <c r="B8796" s="9"/>
      <c r="C8796" s="9"/>
      <c r="D8796" s="9"/>
      <c r="E8796" s="9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  <c r="AF8796" s="8"/>
      <c r="AG8796" s="8"/>
      <c r="AH8796" s="4"/>
    </row>
    <row r="8797" spans="1:34" s="5" customFormat="1">
      <c r="A8797" s="9"/>
      <c r="B8797" s="9"/>
      <c r="C8797" s="9"/>
      <c r="D8797" s="9"/>
      <c r="E8797" s="9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  <c r="AF8797" s="8"/>
      <c r="AG8797" s="8"/>
      <c r="AH8797" s="4"/>
    </row>
    <row r="8798" spans="1:34" s="5" customFormat="1">
      <c r="A8798" s="9"/>
      <c r="B8798" s="9"/>
      <c r="C8798" s="9"/>
      <c r="D8798" s="9"/>
      <c r="E8798" s="9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  <c r="AF8798" s="8"/>
      <c r="AG8798" s="8"/>
      <c r="AH8798" s="4"/>
    </row>
    <row r="8799" spans="1:34" s="5" customFormat="1">
      <c r="A8799" s="9"/>
      <c r="B8799" s="9"/>
      <c r="C8799" s="9"/>
      <c r="D8799" s="9"/>
      <c r="E8799" s="9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  <c r="AF8799" s="8"/>
      <c r="AG8799" s="8"/>
      <c r="AH8799" s="4"/>
    </row>
    <row r="8800" spans="1:34" s="5" customFormat="1">
      <c r="A8800" s="9"/>
      <c r="B8800" s="9"/>
      <c r="C8800" s="9"/>
      <c r="D8800" s="9"/>
      <c r="E8800" s="9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  <c r="AF8800" s="8"/>
      <c r="AG8800" s="8"/>
      <c r="AH8800" s="4"/>
    </row>
    <row r="8801" spans="1:34" s="5" customFormat="1">
      <c r="A8801" s="9"/>
      <c r="B8801" s="9"/>
      <c r="C8801" s="9"/>
      <c r="D8801" s="9"/>
      <c r="E8801" s="9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  <c r="AF8801" s="8"/>
      <c r="AG8801" s="8"/>
      <c r="AH8801" s="4"/>
    </row>
    <row r="8802" spans="1:34" s="5" customFormat="1">
      <c r="A8802" s="9"/>
      <c r="B8802" s="9"/>
      <c r="C8802" s="9"/>
      <c r="D8802" s="9"/>
      <c r="E8802" s="9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  <c r="AF8802" s="8"/>
      <c r="AG8802" s="8"/>
      <c r="AH8802" s="4"/>
    </row>
    <row r="8803" spans="1:34" s="5" customFormat="1">
      <c r="A8803" s="9"/>
      <c r="B8803" s="9"/>
      <c r="C8803" s="9"/>
      <c r="D8803" s="9"/>
      <c r="E8803" s="9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  <c r="AF8803" s="8"/>
      <c r="AG8803" s="8"/>
      <c r="AH8803" s="4"/>
    </row>
    <row r="8804" spans="1:34" s="5" customFormat="1">
      <c r="A8804" s="9"/>
      <c r="B8804" s="9"/>
      <c r="C8804" s="9"/>
      <c r="D8804" s="9"/>
      <c r="E8804" s="9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  <c r="AF8804" s="8"/>
      <c r="AG8804" s="8"/>
      <c r="AH8804" s="4"/>
    </row>
    <row r="8805" spans="1:34" s="5" customFormat="1">
      <c r="A8805" s="9"/>
      <c r="B8805" s="9"/>
      <c r="C8805" s="9"/>
      <c r="D8805" s="9"/>
      <c r="E8805" s="9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  <c r="AF8805" s="8"/>
      <c r="AG8805" s="8"/>
      <c r="AH8805" s="4"/>
    </row>
    <row r="8806" spans="1:34" s="5" customFormat="1">
      <c r="A8806" s="9"/>
      <c r="B8806" s="9"/>
      <c r="C8806" s="9"/>
      <c r="D8806" s="9"/>
      <c r="E8806" s="9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  <c r="AF8806" s="8"/>
      <c r="AG8806" s="8"/>
      <c r="AH8806" s="4"/>
    </row>
    <row r="8807" spans="1:34" s="5" customFormat="1">
      <c r="A8807" s="9"/>
      <c r="B8807" s="9"/>
      <c r="C8807" s="9"/>
      <c r="D8807" s="9"/>
      <c r="E8807" s="9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  <c r="AF8807" s="8"/>
      <c r="AG8807" s="8"/>
      <c r="AH8807" s="4"/>
    </row>
    <row r="8808" spans="1:34" s="5" customFormat="1">
      <c r="A8808" s="9"/>
      <c r="B8808" s="9"/>
      <c r="C8808" s="9"/>
      <c r="D8808" s="9"/>
      <c r="E8808" s="9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  <c r="AF8808" s="8"/>
      <c r="AG8808" s="8"/>
      <c r="AH8808" s="4"/>
    </row>
    <row r="8809" spans="1:34" s="5" customFormat="1">
      <c r="A8809" s="9"/>
      <c r="B8809" s="9"/>
      <c r="C8809" s="9"/>
      <c r="D8809" s="9"/>
      <c r="E8809" s="9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  <c r="AF8809" s="8"/>
      <c r="AG8809" s="8"/>
      <c r="AH8809" s="4"/>
    </row>
    <row r="8810" spans="1:34" s="5" customFormat="1">
      <c r="A8810" s="9"/>
      <c r="B8810" s="9"/>
      <c r="C8810" s="9"/>
      <c r="D8810" s="9"/>
      <c r="E8810" s="9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  <c r="AF8810" s="8"/>
      <c r="AG8810" s="8"/>
      <c r="AH8810" s="4"/>
    </row>
    <row r="8811" spans="1:34" s="5" customFormat="1">
      <c r="A8811" s="9"/>
      <c r="B8811" s="9"/>
      <c r="C8811" s="9"/>
      <c r="D8811" s="9"/>
      <c r="E8811" s="9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  <c r="AF8811" s="8"/>
      <c r="AG8811" s="8"/>
      <c r="AH8811" s="4"/>
    </row>
    <row r="8812" spans="1:34" s="5" customFormat="1">
      <c r="A8812" s="9"/>
      <c r="B8812" s="9"/>
      <c r="C8812" s="9"/>
      <c r="D8812" s="9"/>
      <c r="E8812" s="9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  <c r="AF8812" s="8"/>
      <c r="AG8812" s="8"/>
      <c r="AH8812" s="4"/>
    </row>
    <row r="8813" spans="1:34" s="5" customFormat="1">
      <c r="A8813" s="9"/>
      <c r="B8813" s="9"/>
      <c r="C8813" s="9"/>
      <c r="D8813" s="9"/>
      <c r="E8813" s="9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  <c r="AF8813" s="8"/>
      <c r="AG8813" s="8"/>
      <c r="AH8813" s="4"/>
    </row>
    <row r="8814" spans="1:34" s="5" customFormat="1">
      <c r="A8814" s="9"/>
      <c r="B8814" s="9"/>
      <c r="C8814" s="9"/>
      <c r="D8814" s="9"/>
      <c r="E8814" s="9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  <c r="AF8814" s="8"/>
      <c r="AG8814" s="8"/>
      <c r="AH8814" s="4"/>
    </row>
    <row r="8815" spans="1:34" s="5" customFormat="1">
      <c r="A8815" s="9"/>
      <c r="B8815" s="9"/>
      <c r="C8815" s="9"/>
      <c r="D8815" s="9"/>
      <c r="E8815" s="9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  <c r="AF8815" s="8"/>
      <c r="AG8815" s="8"/>
      <c r="AH8815" s="4"/>
    </row>
    <row r="8816" spans="1:34" s="5" customFormat="1">
      <c r="A8816" s="9"/>
      <c r="B8816" s="9"/>
      <c r="C8816" s="9"/>
      <c r="D8816" s="9"/>
      <c r="E8816" s="9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  <c r="AF8816" s="8"/>
      <c r="AG8816" s="8"/>
      <c r="AH8816" s="4"/>
    </row>
    <row r="8817" spans="1:34" s="5" customFormat="1">
      <c r="A8817" s="9"/>
      <c r="B8817" s="9"/>
      <c r="C8817" s="9"/>
      <c r="D8817" s="9"/>
      <c r="E8817" s="9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  <c r="AF8817" s="8"/>
      <c r="AG8817" s="8"/>
      <c r="AH8817" s="4"/>
    </row>
    <row r="8818" spans="1:34" s="5" customFormat="1">
      <c r="A8818" s="9"/>
      <c r="B8818" s="9"/>
      <c r="C8818" s="9"/>
      <c r="D8818" s="9"/>
      <c r="E8818" s="9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  <c r="AF8818" s="8"/>
      <c r="AG8818" s="8"/>
      <c r="AH8818" s="4"/>
    </row>
    <row r="8819" spans="1:34" s="5" customFormat="1">
      <c r="A8819" s="9"/>
      <c r="B8819" s="9"/>
      <c r="C8819" s="9"/>
      <c r="D8819" s="9"/>
      <c r="E8819" s="9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  <c r="AF8819" s="8"/>
      <c r="AG8819" s="8"/>
      <c r="AH8819" s="4"/>
    </row>
    <row r="8820" spans="1:34" s="5" customFormat="1">
      <c r="A8820" s="9"/>
      <c r="B8820" s="9"/>
      <c r="C8820" s="9"/>
      <c r="D8820" s="9"/>
      <c r="E8820" s="9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  <c r="AF8820" s="8"/>
      <c r="AG8820" s="8"/>
      <c r="AH8820" s="4"/>
    </row>
    <row r="8821" spans="1:34" s="5" customFormat="1">
      <c r="A8821" s="9"/>
      <c r="B8821" s="9"/>
      <c r="C8821" s="9"/>
      <c r="D8821" s="9"/>
      <c r="E8821" s="9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  <c r="AF8821" s="8"/>
      <c r="AG8821" s="8"/>
      <c r="AH8821" s="4"/>
    </row>
    <row r="8822" spans="1:34" s="5" customFormat="1">
      <c r="A8822" s="9"/>
      <c r="B8822" s="9"/>
      <c r="C8822" s="9"/>
      <c r="D8822" s="9"/>
      <c r="E8822" s="9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  <c r="AF8822" s="8"/>
      <c r="AG8822" s="8"/>
      <c r="AH8822" s="4"/>
    </row>
    <row r="8823" spans="1:34" s="5" customFormat="1">
      <c r="A8823" s="9"/>
      <c r="B8823" s="9"/>
      <c r="C8823" s="9"/>
      <c r="D8823" s="9"/>
      <c r="E8823" s="9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  <c r="AF8823" s="8"/>
      <c r="AG8823" s="8"/>
      <c r="AH8823" s="4"/>
    </row>
    <row r="8824" spans="1:34" s="5" customFormat="1">
      <c r="A8824" s="9"/>
      <c r="B8824" s="9"/>
      <c r="C8824" s="9"/>
      <c r="D8824" s="9"/>
      <c r="E8824" s="9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  <c r="AF8824" s="8"/>
      <c r="AG8824" s="8"/>
      <c r="AH8824" s="4"/>
    </row>
    <row r="8825" spans="1:34" s="5" customFormat="1">
      <c r="A8825" s="9"/>
      <c r="B8825" s="9"/>
      <c r="C8825" s="9"/>
      <c r="D8825" s="9"/>
      <c r="E8825" s="9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  <c r="AF8825" s="8"/>
      <c r="AG8825" s="8"/>
      <c r="AH8825" s="4"/>
    </row>
    <row r="8826" spans="1:34" s="5" customFormat="1">
      <c r="A8826" s="9"/>
      <c r="B8826" s="9"/>
      <c r="C8826" s="9"/>
      <c r="D8826" s="9"/>
      <c r="E8826" s="9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  <c r="AF8826" s="8"/>
      <c r="AG8826" s="8"/>
      <c r="AH8826" s="4"/>
    </row>
    <row r="8827" spans="1:34" s="5" customFormat="1">
      <c r="A8827" s="9"/>
      <c r="B8827" s="9"/>
      <c r="C8827" s="9"/>
      <c r="D8827" s="9"/>
      <c r="E8827" s="9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  <c r="AF8827" s="8"/>
      <c r="AG8827" s="8"/>
      <c r="AH8827" s="4"/>
    </row>
    <row r="8828" spans="1:34" s="5" customFormat="1">
      <c r="A8828" s="9"/>
      <c r="B8828" s="9"/>
      <c r="C8828" s="9"/>
      <c r="D8828" s="9"/>
      <c r="E8828" s="9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  <c r="AF8828" s="8"/>
      <c r="AG8828" s="8"/>
      <c r="AH8828" s="4"/>
    </row>
    <row r="8829" spans="1:34" s="5" customFormat="1">
      <c r="A8829" s="9"/>
      <c r="B8829" s="9"/>
      <c r="C8829" s="9"/>
      <c r="D8829" s="9"/>
      <c r="E8829" s="9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  <c r="AF8829" s="8"/>
      <c r="AG8829" s="8"/>
      <c r="AH8829" s="4"/>
    </row>
    <row r="8830" spans="1:34" s="5" customFormat="1">
      <c r="A8830" s="9"/>
      <c r="B8830" s="9"/>
      <c r="C8830" s="9"/>
      <c r="D8830" s="9"/>
      <c r="E8830" s="9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  <c r="AF8830" s="8"/>
      <c r="AG8830" s="8"/>
      <c r="AH8830" s="4"/>
    </row>
    <row r="8831" spans="1:34" s="5" customFormat="1">
      <c r="A8831" s="9"/>
      <c r="B8831" s="9"/>
      <c r="C8831" s="9"/>
      <c r="D8831" s="9"/>
      <c r="E8831" s="9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  <c r="AF8831" s="8"/>
      <c r="AG8831" s="8"/>
      <c r="AH8831" s="4"/>
    </row>
    <row r="8832" spans="1:34" s="5" customFormat="1">
      <c r="A8832" s="9"/>
      <c r="B8832" s="9"/>
      <c r="C8832" s="9"/>
      <c r="D8832" s="9"/>
      <c r="E8832" s="9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  <c r="AF8832" s="8"/>
      <c r="AG8832" s="8"/>
      <c r="AH8832" s="4"/>
    </row>
    <row r="8833" spans="1:34" s="5" customFormat="1">
      <c r="A8833" s="9"/>
      <c r="B8833" s="9"/>
      <c r="C8833" s="9"/>
      <c r="D8833" s="9"/>
      <c r="E8833" s="9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  <c r="AF8833" s="8"/>
      <c r="AG8833" s="8"/>
      <c r="AH8833" s="4"/>
    </row>
    <row r="8834" spans="1:34" s="5" customFormat="1">
      <c r="A8834" s="9"/>
      <c r="B8834" s="9"/>
      <c r="C8834" s="9"/>
      <c r="D8834" s="9"/>
      <c r="E8834" s="9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  <c r="AF8834" s="8"/>
      <c r="AG8834" s="8"/>
      <c r="AH8834" s="4"/>
    </row>
    <row r="8835" spans="1:34" s="5" customFormat="1">
      <c r="A8835" s="9"/>
      <c r="B8835" s="9"/>
      <c r="C8835" s="9"/>
      <c r="D8835" s="9"/>
      <c r="E8835" s="9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  <c r="AF8835" s="8"/>
      <c r="AG8835" s="8"/>
      <c r="AH8835" s="4"/>
    </row>
    <row r="8836" spans="1:34" s="5" customFormat="1">
      <c r="A8836" s="9"/>
      <c r="B8836" s="9"/>
      <c r="C8836" s="9"/>
      <c r="D8836" s="9"/>
      <c r="E8836" s="9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  <c r="AF8836" s="8"/>
      <c r="AG8836" s="8"/>
      <c r="AH8836" s="4"/>
    </row>
    <row r="8837" spans="1:34" s="5" customFormat="1">
      <c r="A8837" s="9"/>
      <c r="B8837" s="9"/>
      <c r="C8837" s="9"/>
      <c r="D8837" s="9"/>
      <c r="E8837" s="9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  <c r="AF8837" s="8"/>
      <c r="AG8837" s="8"/>
      <c r="AH8837" s="4"/>
    </row>
    <row r="8838" spans="1:34" s="5" customFormat="1">
      <c r="A8838" s="9"/>
      <c r="B8838" s="9"/>
      <c r="C8838" s="9"/>
      <c r="D8838" s="9"/>
      <c r="E8838" s="9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  <c r="AF8838" s="8"/>
      <c r="AG8838" s="8"/>
      <c r="AH8838" s="4"/>
    </row>
    <row r="8839" spans="1:34" s="5" customFormat="1">
      <c r="A8839" s="9"/>
      <c r="B8839" s="9"/>
      <c r="C8839" s="9"/>
      <c r="D8839" s="9"/>
      <c r="E8839" s="9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  <c r="AF8839" s="8"/>
      <c r="AG8839" s="8"/>
      <c r="AH8839" s="4"/>
    </row>
    <row r="8840" spans="1:34" s="5" customFormat="1">
      <c r="A8840" s="9"/>
      <c r="B8840" s="9"/>
      <c r="C8840" s="9"/>
      <c r="D8840" s="9"/>
      <c r="E8840" s="9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  <c r="AF8840" s="8"/>
      <c r="AG8840" s="8"/>
      <c r="AH8840" s="4"/>
    </row>
    <row r="8841" spans="1:34" s="5" customFormat="1">
      <c r="A8841" s="9"/>
      <c r="B8841" s="9"/>
      <c r="C8841" s="9"/>
      <c r="D8841" s="9"/>
      <c r="E8841" s="9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  <c r="AF8841" s="8"/>
      <c r="AG8841" s="8"/>
      <c r="AH8841" s="4"/>
    </row>
    <row r="8842" spans="1:34" s="5" customFormat="1">
      <c r="A8842" s="9"/>
      <c r="B8842" s="9"/>
      <c r="C8842" s="9"/>
      <c r="D8842" s="9"/>
      <c r="E8842" s="9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  <c r="AF8842" s="8"/>
      <c r="AG8842" s="8"/>
      <c r="AH8842" s="4"/>
    </row>
    <row r="8843" spans="1:34" s="5" customFormat="1">
      <c r="A8843" s="9"/>
      <c r="B8843" s="9"/>
      <c r="C8843" s="9"/>
      <c r="D8843" s="9"/>
      <c r="E8843" s="9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  <c r="AF8843" s="8"/>
      <c r="AG8843" s="8"/>
      <c r="AH8843" s="4"/>
    </row>
    <row r="8844" spans="1:34" s="5" customFormat="1">
      <c r="A8844" s="9"/>
      <c r="B8844" s="9"/>
      <c r="C8844" s="9"/>
      <c r="D8844" s="9"/>
      <c r="E8844" s="9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  <c r="AF8844" s="8"/>
      <c r="AG8844" s="8"/>
      <c r="AH8844" s="4"/>
    </row>
    <row r="8845" spans="1:34" s="5" customFormat="1">
      <c r="A8845" s="9"/>
      <c r="B8845" s="9"/>
      <c r="C8845" s="9"/>
      <c r="D8845" s="9"/>
      <c r="E8845" s="9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  <c r="AF8845" s="8"/>
      <c r="AG8845" s="8"/>
      <c r="AH8845" s="4"/>
    </row>
    <row r="8846" spans="1:34" s="5" customFormat="1">
      <c r="A8846" s="9"/>
      <c r="B8846" s="9"/>
      <c r="C8846" s="9"/>
      <c r="D8846" s="9"/>
      <c r="E8846" s="9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  <c r="AF8846" s="8"/>
      <c r="AG8846" s="8"/>
      <c r="AH8846" s="4"/>
    </row>
    <row r="8847" spans="1:34" s="5" customFormat="1">
      <c r="A8847" s="9"/>
      <c r="B8847" s="9"/>
      <c r="C8847" s="9"/>
      <c r="D8847" s="9"/>
      <c r="E8847" s="9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  <c r="AF8847" s="8"/>
      <c r="AG8847" s="8"/>
      <c r="AH8847" s="4"/>
    </row>
    <row r="8848" spans="1:34" s="5" customFormat="1">
      <c r="A8848" s="9"/>
      <c r="B8848" s="9"/>
      <c r="C8848" s="9"/>
      <c r="D8848" s="9"/>
      <c r="E8848" s="9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  <c r="AF8848" s="8"/>
      <c r="AG8848" s="8"/>
      <c r="AH8848" s="4"/>
    </row>
    <row r="8849" spans="1:34" s="5" customFormat="1">
      <c r="A8849" s="9"/>
      <c r="B8849" s="9"/>
      <c r="C8849" s="9"/>
      <c r="D8849" s="9"/>
      <c r="E8849" s="9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  <c r="AF8849" s="8"/>
      <c r="AG8849" s="8"/>
      <c r="AH8849" s="4"/>
    </row>
    <row r="8850" spans="1:34" s="5" customFormat="1">
      <c r="A8850" s="9"/>
      <c r="B8850" s="9"/>
      <c r="C8850" s="9"/>
      <c r="D8850" s="9"/>
      <c r="E8850" s="9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  <c r="AF8850" s="8"/>
      <c r="AG8850" s="8"/>
      <c r="AH8850" s="4"/>
    </row>
    <row r="8851" spans="1:34" s="5" customFormat="1">
      <c r="A8851" s="9"/>
      <c r="B8851" s="9"/>
      <c r="C8851" s="9"/>
      <c r="D8851" s="9"/>
      <c r="E8851" s="9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  <c r="AF8851" s="8"/>
      <c r="AG8851" s="8"/>
      <c r="AH8851" s="4"/>
    </row>
    <row r="8852" spans="1:34" s="5" customFormat="1">
      <c r="A8852" s="9"/>
      <c r="B8852" s="9"/>
      <c r="C8852" s="9"/>
      <c r="D8852" s="9"/>
      <c r="E8852" s="9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  <c r="AF8852" s="8"/>
      <c r="AG8852" s="8"/>
      <c r="AH8852" s="4"/>
    </row>
    <row r="8853" spans="1:34" s="5" customFormat="1">
      <c r="A8853" s="9"/>
      <c r="B8853" s="9"/>
      <c r="C8853" s="9"/>
      <c r="D8853" s="9"/>
      <c r="E8853" s="9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  <c r="AF8853" s="8"/>
      <c r="AG8853" s="8"/>
      <c r="AH8853" s="4"/>
    </row>
    <row r="8854" spans="1:34" s="5" customFormat="1">
      <c r="A8854" s="9"/>
      <c r="B8854" s="9"/>
      <c r="C8854" s="9"/>
      <c r="D8854" s="9"/>
      <c r="E8854" s="9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  <c r="AF8854" s="8"/>
      <c r="AG8854" s="8"/>
      <c r="AH8854" s="4"/>
    </row>
    <row r="8855" spans="1:34" s="5" customFormat="1">
      <c r="A8855" s="9"/>
      <c r="B8855" s="9"/>
      <c r="C8855" s="9"/>
      <c r="D8855" s="9"/>
      <c r="E8855" s="9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  <c r="AF8855" s="8"/>
      <c r="AG8855" s="8"/>
      <c r="AH8855" s="4"/>
    </row>
    <row r="8856" spans="1:34" s="5" customFormat="1">
      <c r="A8856" s="9"/>
      <c r="B8856" s="9"/>
      <c r="C8856" s="9"/>
      <c r="D8856" s="9"/>
      <c r="E8856" s="9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  <c r="AF8856" s="8"/>
      <c r="AG8856" s="8"/>
      <c r="AH8856" s="4"/>
    </row>
    <row r="8857" spans="1:34" s="5" customFormat="1">
      <c r="A8857" s="9"/>
      <c r="B8857" s="9"/>
      <c r="C8857" s="9"/>
      <c r="D8857" s="9"/>
      <c r="E8857" s="9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  <c r="AF8857" s="8"/>
      <c r="AG8857" s="8"/>
      <c r="AH8857" s="4"/>
    </row>
    <row r="8858" spans="1:34" s="5" customFormat="1">
      <c r="A8858" s="9"/>
      <c r="B8858" s="9"/>
      <c r="C8858" s="9"/>
      <c r="D8858" s="9"/>
      <c r="E8858" s="9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  <c r="AF8858" s="8"/>
      <c r="AG8858" s="8"/>
      <c r="AH8858" s="4"/>
    </row>
    <row r="8859" spans="1:34" s="5" customFormat="1">
      <c r="A8859" s="9"/>
      <c r="B8859" s="9"/>
      <c r="C8859" s="9"/>
      <c r="D8859" s="9"/>
      <c r="E8859" s="9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  <c r="AF8859" s="8"/>
      <c r="AG8859" s="8"/>
      <c r="AH8859" s="4"/>
    </row>
    <row r="8860" spans="1:34" s="5" customFormat="1">
      <c r="A8860" s="9"/>
      <c r="B8860" s="9"/>
      <c r="C8860" s="9"/>
      <c r="D8860" s="9"/>
      <c r="E8860" s="9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  <c r="AF8860" s="8"/>
      <c r="AG8860" s="8"/>
      <c r="AH8860" s="4"/>
    </row>
    <row r="8861" spans="1:34" s="5" customFormat="1">
      <c r="A8861" s="9"/>
      <c r="B8861" s="9"/>
      <c r="C8861" s="9"/>
      <c r="D8861" s="9"/>
      <c r="E8861" s="9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  <c r="AF8861" s="8"/>
      <c r="AG8861" s="8"/>
      <c r="AH8861" s="4"/>
    </row>
    <row r="8862" spans="1:34" s="5" customFormat="1">
      <c r="A8862" s="9"/>
      <c r="B8862" s="9"/>
      <c r="C8862" s="9"/>
      <c r="D8862" s="9"/>
      <c r="E8862" s="9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  <c r="AF8862" s="8"/>
      <c r="AG8862" s="8"/>
      <c r="AH8862" s="4"/>
    </row>
    <row r="8863" spans="1:34" s="5" customFormat="1">
      <c r="A8863" s="9"/>
      <c r="B8863" s="9"/>
      <c r="C8863" s="9"/>
      <c r="D8863" s="9"/>
      <c r="E8863" s="9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  <c r="AF8863" s="8"/>
      <c r="AG8863" s="8"/>
      <c r="AH8863" s="4"/>
    </row>
    <row r="8864" spans="1:34" s="5" customFormat="1">
      <c r="A8864" s="9"/>
      <c r="B8864" s="9"/>
      <c r="C8864" s="9"/>
      <c r="D8864" s="9"/>
      <c r="E8864" s="9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  <c r="AF8864" s="8"/>
      <c r="AG8864" s="8"/>
      <c r="AH8864" s="4"/>
    </row>
    <row r="8865" spans="1:34" s="5" customFormat="1">
      <c r="A8865" s="9"/>
      <c r="B8865" s="9"/>
      <c r="C8865" s="9"/>
      <c r="D8865" s="9"/>
      <c r="E8865" s="9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  <c r="AF8865" s="8"/>
      <c r="AG8865" s="8"/>
      <c r="AH8865" s="4"/>
    </row>
    <row r="8866" spans="1:34" s="5" customFormat="1">
      <c r="A8866" s="9"/>
      <c r="B8866" s="9"/>
      <c r="C8866" s="9"/>
      <c r="D8866" s="9"/>
      <c r="E8866" s="9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  <c r="AF8866" s="8"/>
      <c r="AG8866" s="8"/>
      <c r="AH8866" s="4"/>
    </row>
    <row r="8867" spans="1:34" s="5" customFormat="1">
      <c r="A8867" s="9"/>
      <c r="B8867" s="9"/>
      <c r="C8867" s="9"/>
      <c r="D8867" s="9"/>
      <c r="E8867" s="9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  <c r="AF8867" s="8"/>
      <c r="AG8867" s="8"/>
      <c r="AH8867" s="4"/>
    </row>
    <row r="8868" spans="1:34" s="5" customFormat="1">
      <c r="A8868" s="9"/>
      <c r="B8868" s="9"/>
      <c r="C8868" s="9"/>
      <c r="D8868" s="9"/>
      <c r="E8868" s="9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  <c r="AF8868" s="8"/>
      <c r="AG8868" s="8"/>
      <c r="AH8868" s="4"/>
    </row>
    <row r="8869" spans="1:34" s="5" customFormat="1">
      <c r="A8869" s="9"/>
      <c r="B8869" s="9"/>
      <c r="C8869" s="9"/>
      <c r="D8869" s="9"/>
      <c r="E8869" s="9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  <c r="AF8869" s="8"/>
      <c r="AG8869" s="8"/>
      <c r="AH8869" s="4"/>
    </row>
    <row r="8870" spans="1:34" s="5" customFormat="1">
      <c r="A8870" s="9"/>
      <c r="B8870" s="9"/>
      <c r="C8870" s="9"/>
      <c r="D8870" s="9"/>
      <c r="E8870" s="9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  <c r="AF8870" s="8"/>
      <c r="AG8870" s="8"/>
      <c r="AH8870" s="4"/>
    </row>
    <row r="8871" spans="1:34" s="5" customFormat="1">
      <c r="A8871" s="9"/>
      <c r="B8871" s="9"/>
      <c r="C8871" s="9"/>
      <c r="D8871" s="9"/>
      <c r="E8871" s="9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  <c r="AF8871" s="8"/>
      <c r="AG8871" s="8"/>
      <c r="AH8871" s="4"/>
    </row>
    <row r="8872" spans="1:34" s="5" customFormat="1">
      <c r="A8872" s="9"/>
      <c r="B8872" s="9"/>
      <c r="C8872" s="9"/>
      <c r="D8872" s="9"/>
      <c r="E8872" s="9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  <c r="AF8872" s="8"/>
      <c r="AG8872" s="8"/>
      <c r="AH8872" s="4"/>
    </row>
    <row r="8873" spans="1:34" s="5" customFormat="1">
      <c r="A8873" s="9"/>
      <c r="B8873" s="9"/>
      <c r="C8873" s="9"/>
      <c r="D8873" s="9"/>
      <c r="E8873" s="9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  <c r="AF8873" s="8"/>
      <c r="AG8873" s="8"/>
      <c r="AH8873" s="4"/>
    </row>
    <row r="8874" spans="1:34" s="5" customFormat="1">
      <c r="A8874" s="9"/>
      <c r="B8874" s="9"/>
      <c r="C8874" s="9"/>
      <c r="D8874" s="9"/>
      <c r="E8874" s="9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  <c r="AF8874" s="8"/>
      <c r="AG8874" s="8"/>
      <c r="AH8874" s="4"/>
    </row>
    <row r="8875" spans="1:34" s="5" customFormat="1">
      <c r="A8875" s="9"/>
      <c r="B8875" s="9"/>
      <c r="C8875" s="9"/>
      <c r="D8875" s="9"/>
      <c r="E8875" s="9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  <c r="AF8875" s="8"/>
      <c r="AG8875" s="8"/>
      <c r="AH8875" s="4"/>
    </row>
    <row r="8876" spans="1:34" s="5" customFormat="1">
      <c r="A8876" s="9"/>
      <c r="B8876" s="9"/>
      <c r="C8876" s="9"/>
      <c r="D8876" s="9"/>
      <c r="E8876" s="9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  <c r="AF8876" s="8"/>
      <c r="AG8876" s="8"/>
      <c r="AH8876" s="4"/>
    </row>
    <row r="8877" spans="1:34" s="5" customFormat="1">
      <c r="A8877" s="9"/>
      <c r="B8877" s="9"/>
      <c r="C8877" s="9"/>
      <c r="D8877" s="9"/>
      <c r="E8877" s="9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  <c r="AF8877" s="8"/>
      <c r="AG8877" s="8"/>
      <c r="AH8877" s="4"/>
    </row>
    <row r="8878" spans="1:34" s="5" customFormat="1">
      <c r="A8878" s="9"/>
      <c r="B8878" s="9"/>
      <c r="C8878" s="9"/>
      <c r="D8878" s="9"/>
      <c r="E8878" s="9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  <c r="AF8878" s="8"/>
      <c r="AG8878" s="8"/>
      <c r="AH8878" s="4"/>
    </row>
    <row r="8879" spans="1:34" s="5" customFormat="1">
      <c r="A8879" s="9"/>
      <c r="B8879" s="9"/>
      <c r="C8879" s="9"/>
      <c r="D8879" s="9"/>
      <c r="E8879" s="9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  <c r="AF8879" s="8"/>
      <c r="AG8879" s="8"/>
      <c r="AH8879" s="4"/>
    </row>
    <row r="8880" spans="1:34" s="5" customFormat="1">
      <c r="A8880" s="9"/>
      <c r="B8880" s="9"/>
      <c r="C8880" s="9"/>
      <c r="D8880" s="9"/>
      <c r="E8880" s="9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  <c r="AF8880" s="8"/>
      <c r="AG8880" s="8"/>
      <c r="AH8880" s="4"/>
    </row>
    <row r="8881" spans="1:34" s="5" customFormat="1">
      <c r="A8881" s="9"/>
      <c r="B8881" s="9"/>
      <c r="C8881" s="9"/>
      <c r="D8881" s="9"/>
      <c r="E8881" s="9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  <c r="AF8881" s="8"/>
      <c r="AG8881" s="8"/>
      <c r="AH8881" s="4"/>
    </row>
    <row r="8882" spans="1:34" s="5" customFormat="1">
      <c r="A8882" s="9"/>
      <c r="B8882" s="9"/>
      <c r="C8882" s="9"/>
      <c r="D8882" s="9"/>
      <c r="E8882" s="9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  <c r="AF8882" s="8"/>
      <c r="AG8882" s="8"/>
      <c r="AH8882" s="4"/>
    </row>
    <row r="8883" spans="1:34" s="5" customFormat="1">
      <c r="A8883" s="9"/>
      <c r="B8883" s="9"/>
      <c r="C8883" s="9"/>
      <c r="D8883" s="9"/>
      <c r="E8883" s="9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  <c r="AF8883" s="8"/>
      <c r="AG8883" s="8"/>
      <c r="AH8883" s="4"/>
    </row>
    <row r="8884" spans="1:34" s="5" customFormat="1">
      <c r="A8884" s="9"/>
      <c r="B8884" s="9"/>
      <c r="C8884" s="9"/>
      <c r="D8884" s="9"/>
      <c r="E8884" s="9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  <c r="AF8884" s="8"/>
      <c r="AG8884" s="8"/>
      <c r="AH8884" s="4"/>
    </row>
    <row r="8885" spans="1:34" s="5" customFormat="1">
      <c r="A8885" s="9"/>
      <c r="B8885" s="9"/>
      <c r="C8885" s="9"/>
      <c r="D8885" s="9"/>
      <c r="E8885" s="9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  <c r="AF8885" s="8"/>
      <c r="AG8885" s="8"/>
      <c r="AH8885" s="4"/>
    </row>
    <row r="8886" spans="1:34" s="5" customFormat="1">
      <c r="A8886" s="9"/>
      <c r="B8886" s="9"/>
      <c r="C8886" s="9"/>
      <c r="D8886" s="9"/>
      <c r="E8886" s="9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  <c r="AF8886" s="8"/>
      <c r="AG8886" s="8"/>
      <c r="AH8886" s="4"/>
    </row>
    <row r="8887" spans="1:34" s="5" customFormat="1">
      <c r="A8887" s="9"/>
      <c r="B8887" s="9"/>
      <c r="C8887" s="9"/>
      <c r="D8887" s="9"/>
      <c r="E8887" s="9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  <c r="AF8887" s="8"/>
      <c r="AG8887" s="8"/>
      <c r="AH8887" s="4"/>
    </row>
    <row r="8888" spans="1:34" s="5" customFormat="1">
      <c r="A8888" s="9"/>
      <c r="B8888" s="9"/>
      <c r="C8888" s="9"/>
      <c r="D8888" s="9"/>
      <c r="E8888" s="9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  <c r="AF8888" s="8"/>
      <c r="AG8888" s="8"/>
      <c r="AH8888" s="4"/>
    </row>
    <row r="8889" spans="1:34" s="5" customFormat="1">
      <c r="A8889" s="9"/>
      <c r="B8889" s="9"/>
      <c r="C8889" s="9"/>
      <c r="D8889" s="9"/>
      <c r="E8889" s="9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  <c r="AF8889" s="8"/>
      <c r="AG8889" s="8"/>
      <c r="AH8889" s="4"/>
    </row>
    <row r="8890" spans="1:34" s="5" customFormat="1">
      <c r="A8890" s="9"/>
      <c r="B8890" s="9"/>
      <c r="C8890" s="9"/>
      <c r="D8890" s="9"/>
      <c r="E8890" s="9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  <c r="AF8890" s="8"/>
      <c r="AG8890" s="8"/>
      <c r="AH8890" s="4"/>
    </row>
    <row r="8891" spans="1:34" s="5" customFormat="1">
      <c r="A8891" s="9"/>
      <c r="B8891" s="9"/>
      <c r="C8891" s="9"/>
      <c r="D8891" s="9"/>
      <c r="E8891" s="9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  <c r="AF8891" s="8"/>
      <c r="AG8891" s="8"/>
      <c r="AH8891" s="4"/>
    </row>
    <row r="8892" spans="1:34" s="5" customFormat="1">
      <c r="A8892" s="9"/>
      <c r="B8892" s="9"/>
      <c r="C8892" s="9"/>
      <c r="D8892" s="9"/>
      <c r="E8892" s="9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  <c r="AF8892" s="8"/>
      <c r="AG8892" s="8"/>
      <c r="AH8892" s="4"/>
    </row>
    <row r="8893" spans="1:34" s="5" customFormat="1">
      <c r="A8893" s="9"/>
      <c r="B8893" s="9"/>
      <c r="C8893" s="9"/>
      <c r="D8893" s="9"/>
      <c r="E8893" s="9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  <c r="AF8893" s="8"/>
      <c r="AG8893" s="8"/>
      <c r="AH8893" s="4"/>
    </row>
    <row r="8894" spans="1:34" s="5" customFormat="1">
      <c r="A8894" s="9"/>
      <c r="B8894" s="9"/>
      <c r="C8894" s="9"/>
      <c r="D8894" s="9"/>
      <c r="E8894" s="9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  <c r="AF8894" s="8"/>
      <c r="AG8894" s="8"/>
      <c r="AH8894" s="4"/>
    </row>
    <row r="8895" spans="1:34" s="5" customFormat="1">
      <c r="A8895" s="9"/>
      <c r="B8895" s="9"/>
      <c r="C8895" s="9"/>
      <c r="D8895" s="9"/>
      <c r="E8895" s="9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  <c r="AF8895" s="8"/>
      <c r="AG8895" s="8"/>
      <c r="AH8895" s="4"/>
    </row>
    <row r="8896" spans="1:34" s="5" customFormat="1">
      <c r="A8896" s="9"/>
      <c r="B8896" s="9"/>
      <c r="C8896" s="9"/>
      <c r="D8896" s="9"/>
      <c r="E8896" s="9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  <c r="AF8896" s="8"/>
      <c r="AG8896" s="8"/>
      <c r="AH8896" s="4"/>
    </row>
    <row r="8897" spans="1:34" s="5" customFormat="1">
      <c r="A8897" s="9"/>
      <c r="B8897" s="9"/>
      <c r="C8897" s="9"/>
      <c r="D8897" s="9"/>
      <c r="E8897" s="9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  <c r="AF8897" s="8"/>
      <c r="AG8897" s="8"/>
      <c r="AH8897" s="4"/>
    </row>
    <row r="8898" spans="1:34" s="5" customFormat="1">
      <c r="A8898" s="9"/>
      <c r="B8898" s="9"/>
      <c r="C8898" s="9"/>
      <c r="D8898" s="9"/>
      <c r="E8898" s="9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  <c r="AF8898" s="8"/>
      <c r="AG8898" s="8"/>
      <c r="AH8898" s="4"/>
    </row>
    <row r="8899" spans="1:34" s="5" customFormat="1">
      <c r="A8899" s="9"/>
      <c r="B8899" s="9"/>
      <c r="C8899" s="9"/>
      <c r="D8899" s="9"/>
      <c r="E8899" s="9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  <c r="AF8899" s="8"/>
      <c r="AG8899" s="8"/>
      <c r="AH8899" s="4"/>
    </row>
    <row r="8900" spans="1:34" s="5" customFormat="1">
      <c r="A8900" s="9"/>
      <c r="B8900" s="9"/>
      <c r="C8900" s="9"/>
      <c r="D8900" s="9"/>
      <c r="E8900" s="9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  <c r="AF8900" s="8"/>
      <c r="AG8900" s="8"/>
      <c r="AH8900" s="4"/>
    </row>
    <row r="8901" spans="1:34" s="5" customFormat="1">
      <c r="A8901" s="9"/>
      <c r="B8901" s="9"/>
      <c r="C8901" s="9"/>
      <c r="D8901" s="9"/>
      <c r="E8901" s="9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  <c r="AF8901" s="8"/>
      <c r="AG8901" s="8"/>
      <c r="AH8901" s="4"/>
    </row>
    <row r="8902" spans="1:34" s="5" customFormat="1">
      <c r="A8902" s="9"/>
      <c r="B8902" s="9"/>
      <c r="C8902" s="9"/>
      <c r="D8902" s="9"/>
      <c r="E8902" s="9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  <c r="AF8902" s="8"/>
      <c r="AG8902" s="8"/>
      <c r="AH8902" s="4"/>
    </row>
    <row r="8903" spans="1:34" s="5" customFormat="1">
      <c r="A8903" s="9"/>
      <c r="B8903" s="9"/>
      <c r="C8903" s="9"/>
      <c r="D8903" s="9"/>
      <c r="E8903" s="9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  <c r="AF8903" s="8"/>
      <c r="AG8903" s="8"/>
      <c r="AH8903" s="4"/>
    </row>
    <row r="8904" spans="1:34" s="5" customFormat="1">
      <c r="A8904" s="9"/>
      <c r="B8904" s="9"/>
      <c r="C8904" s="9"/>
      <c r="D8904" s="9"/>
      <c r="E8904" s="9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  <c r="AF8904" s="8"/>
      <c r="AG8904" s="8"/>
      <c r="AH8904" s="4"/>
    </row>
    <row r="8905" spans="1:34" s="5" customFormat="1">
      <c r="A8905" s="9"/>
      <c r="B8905" s="9"/>
      <c r="C8905" s="9"/>
      <c r="D8905" s="9"/>
      <c r="E8905" s="9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  <c r="AF8905" s="8"/>
      <c r="AG8905" s="8"/>
      <c r="AH8905" s="4"/>
    </row>
    <row r="8906" spans="1:34" s="5" customFormat="1">
      <c r="A8906" s="9"/>
      <c r="B8906" s="9"/>
      <c r="C8906" s="9"/>
      <c r="D8906" s="9"/>
      <c r="E8906" s="9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  <c r="AF8906" s="8"/>
      <c r="AG8906" s="8"/>
      <c r="AH8906" s="4"/>
    </row>
    <row r="8907" spans="1:34" s="5" customFormat="1">
      <c r="A8907" s="9"/>
      <c r="B8907" s="9"/>
      <c r="C8907" s="9"/>
      <c r="D8907" s="9"/>
      <c r="E8907" s="9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  <c r="AF8907" s="8"/>
      <c r="AG8907" s="8"/>
      <c r="AH8907" s="4"/>
    </row>
    <row r="8908" spans="1:34" s="5" customFormat="1">
      <c r="A8908" s="9"/>
      <c r="B8908" s="9"/>
      <c r="C8908" s="9"/>
      <c r="D8908" s="9"/>
      <c r="E8908" s="9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  <c r="AF8908" s="8"/>
      <c r="AG8908" s="8"/>
      <c r="AH8908" s="4"/>
    </row>
    <row r="8909" spans="1:34" s="5" customFormat="1">
      <c r="A8909" s="9"/>
      <c r="B8909" s="9"/>
      <c r="C8909" s="9"/>
      <c r="D8909" s="9"/>
      <c r="E8909" s="9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  <c r="AF8909" s="8"/>
      <c r="AG8909" s="8"/>
      <c r="AH8909" s="4"/>
    </row>
    <row r="8910" spans="1:34" s="5" customFormat="1">
      <c r="A8910" s="9"/>
      <c r="B8910" s="9"/>
      <c r="C8910" s="9"/>
      <c r="D8910" s="9"/>
      <c r="E8910" s="9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  <c r="AF8910" s="8"/>
      <c r="AG8910" s="8"/>
      <c r="AH8910" s="4"/>
    </row>
    <row r="8911" spans="1:34" s="5" customFormat="1">
      <c r="A8911" s="9"/>
      <c r="B8911" s="9"/>
      <c r="C8911" s="9"/>
      <c r="D8911" s="9"/>
      <c r="E8911" s="9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  <c r="AF8911" s="8"/>
      <c r="AG8911" s="8"/>
      <c r="AH8911" s="4"/>
    </row>
    <row r="8912" spans="1:34" s="5" customFormat="1">
      <c r="A8912" s="9"/>
      <c r="B8912" s="9"/>
      <c r="C8912" s="9"/>
      <c r="D8912" s="9"/>
      <c r="E8912" s="9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  <c r="AF8912" s="8"/>
      <c r="AG8912" s="8"/>
      <c r="AH8912" s="4"/>
    </row>
    <row r="8913" spans="1:34" s="5" customFormat="1">
      <c r="A8913" s="9"/>
      <c r="B8913" s="9"/>
      <c r="C8913" s="9"/>
      <c r="D8913" s="9"/>
      <c r="E8913" s="9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  <c r="AF8913" s="8"/>
      <c r="AG8913" s="8"/>
      <c r="AH8913" s="4"/>
    </row>
    <row r="8914" spans="1:34" s="5" customFormat="1">
      <c r="A8914" s="9"/>
      <c r="B8914" s="9"/>
      <c r="C8914" s="9"/>
      <c r="D8914" s="9"/>
      <c r="E8914" s="9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  <c r="AF8914" s="8"/>
      <c r="AG8914" s="8"/>
      <c r="AH8914" s="4"/>
    </row>
    <row r="8915" spans="1:34" s="5" customFormat="1">
      <c r="A8915" s="9"/>
      <c r="B8915" s="9"/>
      <c r="C8915" s="9"/>
      <c r="D8915" s="9"/>
      <c r="E8915" s="9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  <c r="AF8915" s="8"/>
      <c r="AG8915" s="8"/>
      <c r="AH8915" s="4"/>
    </row>
    <row r="8916" spans="1:34" s="5" customFormat="1">
      <c r="A8916" s="9"/>
      <c r="B8916" s="9"/>
      <c r="C8916" s="9"/>
      <c r="D8916" s="9"/>
      <c r="E8916" s="9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  <c r="AF8916" s="8"/>
      <c r="AG8916" s="8"/>
      <c r="AH8916" s="4"/>
    </row>
    <row r="8917" spans="1:34" s="5" customFormat="1">
      <c r="A8917" s="9"/>
      <c r="B8917" s="9"/>
      <c r="C8917" s="9"/>
      <c r="D8917" s="9"/>
      <c r="E8917" s="9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  <c r="AF8917" s="8"/>
      <c r="AG8917" s="8"/>
      <c r="AH8917" s="4"/>
    </row>
    <row r="8918" spans="1:34" s="5" customFormat="1">
      <c r="A8918" s="9"/>
      <c r="B8918" s="9"/>
      <c r="C8918" s="9"/>
      <c r="D8918" s="9"/>
      <c r="E8918" s="9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  <c r="AF8918" s="8"/>
      <c r="AG8918" s="8"/>
      <c r="AH8918" s="4"/>
    </row>
    <row r="8919" spans="1:34" s="5" customFormat="1">
      <c r="A8919" s="9"/>
      <c r="B8919" s="9"/>
      <c r="C8919" s="9"/>
      <c r="D8919" s="9"/>
      <c r="E8919" s="9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  <c r="AF8919" s="8"/>
      <c r="AG8919" s="8"/>
      <c r="AH8919" s="4"/>
    </row>
    <row r="8920" spans="1:34" s="5" customFormat="1">
      <c r="A8920" s="9"/>
      <c r="B8920" s="9"/>
      <c r="C8920" s="9"/>
      <c r="D8920" s="9"/>
      <c r="E8920" s="9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  <c r="AF8920" s="8"/>
      <c r="AG8920" s="8"/>
      <c r="AH8920" s="4"/>
    </row>
    <row r="8921" spans="1:34" s="5" customFormat="1">
      <c r="A8921" s="9"/>
      <c r="B8921" s="9"/>
      <c r="C8921" s="9"/>
      <c r="D8921" s="9"/>
      <c r="E8921" s="9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  <c r="AF8921" s="8"/>
      <c r="AG8921" s="8"/>
      <c r="AH8921" s="4"/>
    </row>
    <row r="8922" spans="1:34" s="5" customFormat="1">
      <c r="A8922" s="9"/>
      <c r="B8922" s="9"/>
      <c r="C8922" s="9"/>
      <c r="D8922" s="9"/>
      <c r="E8922" s="9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  <c r="AF8922" s="8"/>
      <c r="AG8922" s="8"/>
      <c r="AH8922" s="4"/>
    </row>
    <row r="8923" spans="1:34" s="5" customFormat="1">
      <c r="A8923" s="9"/>
      <c r="B8923" s="9"/>
      <c r="C8923" s="9"/>
      <c r="D8923" s="9"/>
      <c r="E8923" s="9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  <c r="AF8923" s="8"/>
      <c r="AG8923" s="8"/>
      <c r="AH8923" s="4"/>
    </row>
    <row r="8924" spans="1:34" s="5" customFormat="1">
      <c r="A8924" s="9"/>
      <c r="B8924" s="9"/>
      <c r="C8924" s="9"/>
      <c r="D8924" s="9"/>
      <c r="E8924" s="9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  <c r="AF8924" s="8"/>
      <c r="AG8924" s="8"/>
      <c r="AH8924" s="4"/>
    </row>
    <row r="8925" spans="1:34" s="5" customFormat="1">
      <c r="A8925" s="9"/>
      <c r="B8925" s="9"/>
      <c r="C8925" s="9"/>
      <c r="D8925" s="9"/>
      <c r="E8925" s="9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  <c r="AF8925" s="8"/>
      <c r="AG8925" s="8"/>
      <c r="AH8925" s="4"/>
    </row>
    <row r="8926" spans="1:34" s="5" customFormat="1">
      <c r="A8926" s="9"/>
      <c r="B8926" s="9"/>
      <c r="C8926" s="9"/>
      <c r="D8926" s="9"/>
      <c r="E8926" s="9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  <c r="AF8926" s="8"/>
      <c r="AG8926" s="8"/>
      <c r="AH8926" s="4"/>
    </row>
    <row r="8927" spans="1:34" s="5" customFormat="1">
      <c r="A8927" s="9"/>
      <c r="B8927" s="9"/>
      <c r="C8927" s="9"/>
      <c r="D8927" s="9"/>
      <c r="E8927" s="9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  <c r="AF8927" s="8"/>
      <c r="AG8927" s="8"/>
      <c r="AH8927" s="4"/>
    </row>
    <row r="8928" spans="1:34" s="5" customFormat="1">
      <c r="A8928" s="9"/>
      <c r="B8928" s="9"/>
      <c r="C8928" s="9"/>
      <c r="D8928" s="9"/>
      <c r="E8928" s="9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  <c r="AF8928" s="8"/>
      <c r="AG8928" s="8"/>
      <c r="AH8928" s="4"/>
    </row>
    <row r="8929" spans="1:34" s="5" customFormat="1">
      <c r="A8929" s="9"/>
      <c r="B8929" s="9"/>
      <c r="C8929" s="9"/>
      <c r="D8929" s="9"/>
      <c r="E8929" s="9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  <c r="AF8929" s="8"/>
      <c r="AG8929" s="8"/>
      <c r="AH8929" s="4"/>
    </row>
    <row r="8930" spans="1:34" s="5" customFormat="1">
      <c r="A8930" s="9"/>
      <c r="B8930" s="9"/>
      <c r="C8930" s="9"/>
      <c r="D8930" s="9"/>
      <c r="E8930" s="9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  <c r="AF8930" s="8"/>
      <c r="AG8930" s="8"/>
      <c r="AH8930" s="4"/>
    </row>
    <row r="8931" spans="1:34" s="5" customFormat="1">
      <c r="A8931" s="9"/>
      <c r="B8931" s="9"/>
      <c r="C8931" s="9"/>
      <c r="D8931" s="9"/>
      <c r="E8931" s="9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  <c r="AF8931" s="8"/>
      <c r="AG8931" s="8"/>
      <c r="AH8931" s="4"/>
    </row>
    <row r="8932" spans="1:34" s="5" customFormat="1">
      <c r="A8932" s="9"/>
      <c r="B8932" s="9"/>
      <c r="C8932" s="9"/>
      <c r="D8932" s="9"/>
      <c r="E8932" s="9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  <c r="AF8932" s="8"/>
      <c r="AG8932" s="8"/>
      <c r="AH8932" s="4"/>
    </row>
    <row r="8933" spans="1:34" s="5" customFormat="1">
      <c r="A8933" s="9"/>
      <c r="B8933" s="9"/>
      <c r="C8933" s="9"/>
      <c r="D8933" s="9"/>
      <c r="E8933" s="9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  <c r="AF8933" s="8"/>
      <c r="AG8933" s="8"/>
      <c r="AH8933" s="4"/>
    </row>
    <row r="8934" spans="1:34" s="5" customFormat="1">
      <c r="A8934" s="9"/>
      <c r="B8934" s="9"/>
      <c r="C8934" s="9"/>
      <c r="D8934" s="9"/>
      <c r="E8934" s="9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  <c r="AF8934" s="8"/>
      <c r="AG8934" s="8"/>
      <c r="AH8934" s="4"/>
    </row>
    <row r="8935" spans="1:34" s="5" customFormat="1">
      <c r="A8935" s="9"/>
      <c r="B8935" s="9"/>
      <c r="C8935" s="9"/>
      <c r="D8935" s="9"/>
      <c r="E8935" s="9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  <c r="AF8935" s="8"/>
      <c r="AG8935" s="8"/>
      <c r="AH8935" s="4"/>
    </row>
    <row r="8936" spans="1:34" s="5" customFormat="1">
      <c r="A8936" s="9"/>
      <c r="B8936" s="9"/>
      <c r="C8936" s="9"/>
      <c r="D8936" s="9"/>
      <c r="E8936" s="9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  <c r="AF8936" s="8"/>
      <c r="AG8936" s="8"/>
      <c r="AH8936" s="4"/>
    </row>
    <row r="8937" spans="1:34" s="5" customFormat="1">
      <c r="A8937" s="9"/>
      <c r="B8937" s="9"/>
      <c r="C8937" s="9"/>
      <c r="D8937" s="9"/>
      <c r="E8937" s="9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  <c r="AF8937" s="8"/>
      <c r="AG8937" s="8"/>
      <c r="AH8937" s="4"/>
    </row>
    <row r="8938" spans="1:34" s="5" customFormat="1">
      <c r="A8938" s="9"/>
      <c r="B8938" s="9"/>
      <c r="C8938" s="9"/>
      <c r="D8938" s="9"/>
      <c r="E8938" s="9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  <c r="AF8938" s="8"/>
      <c r="AG8938" s="8"/>
      <c r="AH8938" s="4"/>
    </row>
    <row r="8939" spans="1:34" s="5" customFormat="1">
      <c r="A8939" s="9"/>
      <c r="B8939" s="9"/>
      <c r="C8939" s="9"/>
      <c r="D8939" s="9"/>
      <c r="E8939" s="9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  <c r="AF8939" s="8"/>
      <c r="AG8939" s="8"/>
      <c r="AH8939" s="4"/>
    </row>
    <row r="8940" spans="1:34" s="5" customFormat="1">
      <c r="A8940" s="9"/>
      <c r="B8940" s="9"/>
      <c r="C8940" s="9"/>
      <c r="D8940" s="9"/>
      <c r="E8940" s="9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  <c r="AF8940" s="8"/>
      <c r="AG8940" s="8"/>
      <c r="AH8940" s="4"/>
    </row>
    <row r="8941" spans="1:34" s="5" customFormat="1">
      <c r="A8941" s="9"/>
      <c r="B8941" s="9"/>
      <c r="C8941" s="9"/>
      <c r="D8941" s="9"/>
      <c r="E8941" s="9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  <c r="AF8941" s="8"/>
      <c r="AG8941" s="8"/>
      <c r="AH8941" s="4"/>
    </row>
    <row r="8942" spans="1:34" s="5" customFormat="1">
      <c r="A8942" s="9"/>
      <c r="B8942" s="9"/>
      <c r="C8942" s="9"/>
      <c r="D8942" s="9"/>
      <c r="E8942" s="9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  <c r="AF8942" s="8"/>
      <c r="AG8942" s="8"/>
      <c r="AH8942" s="4"/>
    </row>
    <row r="8943" spans="1:34" s="5" customFormat="1">
      <c r="A8943" s="9"/>
      <c r="B8943" s="9"/>
      <c r="C8943" s="9"/>
      <c r="D8943" s="9"/>
      <c r="E8943" s="9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  <c r="AF8943" s="8"/>
      <c r="AG8943" s="8"/>
      <c r="AH8943" s="4"/>
    </row>
    <row r="8944" spans="1:34" s="5" customFormat="1">
      <c r="A8944" s="9"/>
      <c r="B8944" s="9"/>
      <c r="C8944" s="9"/>
      <c r="D8944" s="9"/>
      <c r="E8944" s="9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  <c r="AF8944" s="8"/>
      <c r="AG8944" s="8"/>
      <c r="AH8944" s="4"/>
    </row>
    <row r="8945" spans="1:34" s="5" customFormat="1">
      <c r="A8945" s="9"/>
      <c r="B8945" s="9"/>
      <c r="C8945" s="9"/>
      <c r="D8945" s="9"/>
      <c r="E8945" s="9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  <c r="AF8945" s="8"/>
      <c r="AG8945" s="8"/>
      <c r="AH8945" s="4"/>
    </row>
    <row r="8946" spans="1:34" s="5" customFormat="1">
      <c r="A8946" s="9"/>
      <c r="B8946" s="9"/>
      <c r="C8946" s="9"/>
      <c r="D8946" s="9"/>
      <c r="E8946" s="9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  <c r="AF8946" s="8"/>
      <c r="AG8946" s="8"/>
      <c r="AH8946" s="4"/>
    </row>
    <row r="8947" spans="1:34" s="5" customFormat="1">
      <c r="A8947" s="9"/>
      <c r="B8947" s="9"/>
      <c r="C8947" s="9"/>
      <c r="D8947" s="9"/>
      <c r="E8947" s="9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  <c r="AF8947" s="8"/>
      <c r="AG8947" s="8"/>
      <c r="AH8947" s="4"/>
    </row>
    <row r="8948" spans="1:34" s="5" customFormat="1">
      <c r="A8948" s="9"/>
      <c r="B8948" s="9"/>
      <c r="C8948" s="9"/>
      <c r="D8948" s="9"/>
      <c r="E8948" s="9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  <c r="AF8948" s="8"/>
      <c r="AG8948" s="8"/>
      <c r="AH8948" s="4"/>
    </row>
    <row r="8949" spans="1:34" s="5" customFormat="1">
      <c r="A8949" s="9"/>
      <c r="B8949" s="9"/>
      <c r="C8949" s="9"/>
      <c r="D8949" s="9"/>
      <c r="E8949" s="9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  <c r="AF8949" s="8"/>
      <c r="AG8949" s="8"/>
      <c r="AH8949" s="4"/>
    </row>
    <row r="8950" spans="1:34" s="5" customFormat="1">
      <c r="A8950" s="9"/>
      <c r="B8950" s="9"/>
      <c r="C8950" s="9"/>
      <c r="D8950" s="9"/>
      <c r="E8950" s="9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  <c r="AF8950" s="8"/>
      <c r="AG8950" s="8"/>
      <c r="AH8950" s="4"/>
    </row>
    <row r="8951" spans="1:34" s="5" customFormat="1">
      <c r="A8951" s="9"/>
      <c r="B8951" s="9"/>
      <c r="C8951" s="9"/>
      <c r="D8951" s="9"/>
      <c r="E8951" s="9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  <c r="AF8951" s="8"/>
      <c r="AG8951" s="8"/>
      <c r="AH8951" s="4"/>
    </row>
    <row r="8952" spans="1:34" s="5" customFormat="1">
      <c r="A8952" s="9"/>
      <c r="B8952" s="9"/>
      <c r="C8952" s="9"/>
      <c r="D8952" s="9"/>
      <c r="E8952" s="9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  <c r="AF8952" s="8"/>
      <c r="AG8952" s="8"/>
      <c r="AH8952" s="4"/>
    </row>
    <row r="8953" spans="1:34" s="5" customFormat="1">
      <c r="A8953" s="9"/>
      <c r="B8953" s="9"/>
      <c r="C8953" s="9"/>
      <c r="D8953" s="9"/>
      <c r="E8953" s="9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  <c r="AF8953" s="8"/>
      <c r="AG8953" s="8"/>
      <c r="AH8953" s="4"/>
    </row>
    <row r="8954" spans="1:34" s="5" customFormat="1">
      <c r="A8954" s="9"/>
      <c r="B8954" s="9"/>
      <c r="C8954" s="9"/>
      <c r="D8954" s="9"/>
      <c r="E8954" s="9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  <c r="AF8954" s="8"/>
      <c r="AG8954" s="8"/>
      <c r="AH8954" s="4"/>
    </row>
    <row r="8955" spans="1:34" s="5" customFormat="1">
      <c r="A8955" s="9"/>
      <c r="B8955" s="9"/>
      <c r="C8955" s="9"/>
      <c r="D8955" s="9"/>
      <c r="E8955" s="9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  <c r="AF8955" s="8"/>
      <c r="AG8955" s="8"/>
      <c r="AH8955" s="4"/>
    </row>
    <row r="8956" spans="1:34" s="5" customFormat="1">
      <c r="A8956" s="9"/>
      <c r="B8956" s="9"/>
      <c r="C8956" s="9"/>
      <c r="D8956" s="9"/>
      <c r="E8956" s="9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  <c r="AF8956" s="8"/>
      <c r="AG8956" s="8"/>
      <c r="AH8956" s="4"/>
    </row>
    <row r="8957" spans="1:34" s="5" customFormat="1">
      <c r="A8957" s="9"/>
      <c r="B8957" s="9"/>
      <c r="C8957" s="9"/>
      <c r="D8957" s="9"/>
      <c r="E8957" s="9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  <c r="AF8957" s="8"/>
      <c r="AG8957" s="8"/>
      <c r="AH8957" s="4"/>
    </row>
    <row r="8958" spans="1:34" s="5" customFormat="1">
      <c r="A8958" s="9"/>
      <c r="B8958" s="9"/>
      <c r="C8958" s="9"/>
      <c r="D8958" s="9"/>
      <c r="E8958" s="9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  <c r="AF8958" s="8"/>
      <c r="AG8958" s="8"/>
      <c r="AH8958" s="4"/>
    </row>
    <row r="8959" spans="1:34" s="5" customFormat="1">
      <c r="A8959" s="9"/>
      <c r="B8959" s="9"/>
      <c r="C8959" s="9"/>
      <c r="D8959" s="9"/>
      <c r="E8959" s="9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  <c r="AF8959" s="8"/>
      <c r="AG8959" s="8"/>
      <c r="AH8959" s="4"/>
    </row>
    <row r="8960" spans="1:34" s="5" customFormat="1">
      <c r="A8960" s="9"/>
      <c r="B8960" s="9"/>
      <c r="C8960" s="9"/>
      <c r="D8960" s="9"/>
      <c r="E8960" s="9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  <c r="AF8960" s="8"/>
      <c r="AG8960" s="8"/>
      <c r="AH8960" s="4"/>
    </row>
    <row r="8961" spans="1:34" s="5" customFormat="1">
      <c r="A8961" s="9"/>
      <c r="B8961" s="9"/>
      <c r="C8961" s="9"/>
      <c r="D8961" s="9"/>
      <c r="E8961" s="9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  <c r="AF8961" s="8"/>
      <c r="AG8961" s="8"/>
      <c r="AH8961" s="4"/>
    </row>
    <row r="8962" spans="1:34" s="5" customFormat="1">
      <c r="A8962" s="9"/>
      <c r="B8962" s="9"/>
      <c r="C8962" s="9"/>
      <c r="D8962" s="9"/>
      <c r="E8962" s="9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  <c r="AF8962" s="8"/>
      <c r="AG8962" s="8"/>
      <c r="AH8962" s="4"/>
    </row>
    <row r="8963" spans="1:34" s="5" customFormat="1">
      <c r="A8963" s="9"/>
      <c r="B8963" s="9"/>
      <c r="C8963" s="9"/>
      <c r="D8963" s="9"/>
      <c r="E8963" s="9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  <c r="AF8963" s="8"/>
      <c r="AG8963" s="8"/>
      <c r="AH8963" s="4"/>
    </row>
    <row r="8964" spans="1:34" s="5" customFormat="1">
      <c r="A8964" s="9"/>
      <c r="B8964" s="9"/>
      <c r="C8964" s="9"/>
      <c r="D8964" s="9"/>
      <c r="E8964" s="9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  <c r="AF8964" s="8"/>
      <c r="AG8964" s="8"/>
      <c r="AH8964" s="4"/>
    </row>
    <row r="8965" spans="1:34" s="5" customFormat="1">
      <c r="A8965" s="9"/>
      <c r="B8965" s="9"/>
      <c r="C8965" s="9"/>
      <c r="D8965" s="9"/>
      <c r="E8965" s="9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  <c r="AF8965" s="8"/>
      <c r="AG8965" s="8"/>
      <c r="AH8965" s="4"/>
    </row>
    <row r="8966" spans="1:34" s="5" customFormat="1">
      <c r="A8966" s="9"/>
      <c r="B8966" s="9"/>
      <c r="C8966" s="9"/>
      <c r="D8966" s="9"/>
      <c r="E8966" s="9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  <c r="AF8966" s="8"/>
      <c r="AG8966" s="8"/>
      <c r="AH8966" s="4"/>
    </row>
    <row r="8967" spans="1:34" s="5" customFormat="1">
      <c r="A8967" s="9"/>
      <c r="B8967" s="9"/>
      <c r="C8967" s="9"/>
      <c r="D8967" s="9"/>
      <c r="E8967" s="9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  <c r="AF8967" s="8"/>
      <c r="AG8967" s="8"/>
      <c r="AH8967" s="4"/>
    </row>
    <row r="8968" spans="1:34" s="5" customFormat="1">
      <c r="A8968" s="9"/>
      <c r="B8968" s="9"/>
      <c r="C8968" s="9"/>
      <c r="D8968" s="9"/>
      <c r="E8968" s="9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  <c r="AF8968" s="8"/>
      <c r="AG8968" s="8"/>
      <c r="AH8968" s="4"/>
    </row>
    <row r="8969" spans="1:34" s="5" customFormat="1">
      <c r="A8969" s="9"/>
      <c r="B8969" s="9"/>
      <c r="C8969" s="9"/>
      <c r="D8969" s="9"/>
      <c r="E8969" s="9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  <c r="AF8969" s="8"/>
      <c r="AG8969" s="8"/>
      <c r="AH8969" s="4"/>
    </row>
    <row r="8970" spans="1:34" s="5" customFormat="1">
      <c r="A8970" s="9"/>
      <c r="B8970" s="9"/>
      <c r="C8970" s="9"/>
      <c r="D8970" s="9"/>
      <c r="E8970" s="9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  <c r="AF8970" s="8"/>
      <c r="AG8970" s="8"/>
      <c r="AH8970" s="4"/>
    </row>
    <row r="8971" spans="1:34" s="5" customFormat="1">
      <c r="A8971" s="9"/>
      <c r="B8971" s="9"/>
      <c r="C8971" s="9"/>
      <c r="D8971" s="9"/>
      <c r="E8971" s="9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  <c r="AF8971" s="8"/>
      <c r="AG8971" s="8"/>
      <c r="AH8971" s="4"/>
    </row>
    <row r="8972" spans="1:34" s="5" customFormat="1">
      <c r="A8972" s="9"/>
      <c r="B8972" s="9"/>
      <c r="C8972" s="9"/>
      <c r="D8972" s="9"/>
      <c r="E8972" s="9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  <c r="AF8972" s="8"/>
      <c r="AG8972" s="8"/>
      <c r="AH8972" s="4"/>
    </row>
    <row r="8973" spans="1:34" s="5" customFormat="1">
      <c r="A8973" s="9"/>
      <c r="B8973" s="9"/>
      <c r="C8973" s="9"/>
      <c r="D8973" s="9"/>
      <c r="E8973" s="9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  <c r="AF8973" s="8"/>
      <c r="AG8973" s="8"/>
      <c r="AH8973" s="4"/>
    </row>
    <row r="8974" spans="1:34" s="5" customFormat="1">
      <c r="A8974" s="9"/>
      <c r="B8974" s="9"/>
      <c r="C8974" s="9"/>
      <c r="D8974" s="9"/>
      <c r="E8974" s="9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  <c r="AF8974" s="8"/>
      <c r="AG8974" s="8"/>
      <c r="AH8974" s="4"/>
    </row>
    <row r="8975" spans="1:34" s="5" customFormat="1">
      <c r="A8975" s="9"/>
      <c r="B8975" s="9"/>
      <c r="C8975" s="9"/>
      <c r="D8975" s="9"/>
      <c r="E8975" s="9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  <c r="AF8975" s="8"/>
      <c r="AG8975" s="8"/>
      <c r="AH8975" s="4"/>
    </row>
    <row r="8976" spans="1:34" s="5" customFormat="1">
      <c r="A8976" s="9"/>
      <c r="B8976" s="9"/>
      <c r="C8976" s="9"/>
      <c r="D8976" s="9"/>
      <c r="E8976" s="9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  <c r="AF8976" s="8"/>
      <c r="AG8976" s="8"/>
      <c r="AH8976" s="4"/>
    </row>
    <row r="8977" spans="1:34" s="5" customFormat="1">
      <c r="A8977" s="9"/>
      <c r="B8977" s="9"/>
      <c r="C8977" s="9"/>
      <c r="D8977" s="9"/>
      <c r="E8977" s="9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  <c r="AF8977" s="8"/>
      <c r="AG8977" s="8"/>
      <c r="AH8977" s="4"/>
    </row>
    <row r="8978" spans="1:34" s="5" customFormat="1">
      <c r="A8978" s="9"/>
      <c r="B8978" s="9"/>
      <c r="C8978" s="9"/>
      <c r="D8978" s="9"/>
      <c r="E8978" s="9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  <c r="AF8978" s="8"/>
      <c r="AG8978" s="8"/>
      <c r="AH8978" s="4"/>
    </row>
    <row r="8979" spans="1:34" s="5" customFormat="1">
      <c r="A8979" s="9"/>
      <c r="B8979" s="9"/>
      <c r="C8979" s="9"/>
      <c r="D8979" s="9"/>
      <c r="E8979" s="9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  <c r="AF8979" s="8"/>
      <c r="AG8979" s="8"/>
      <c r="AH8979" s="4"/>
    </row>
    <row r="8980" spans="1:34" s="5" customFormat="1">
      <c r="A8980" s="9"/>
      <c r="B8980" s="9"/>
      <c r="C8980" s="9"/>
      <c r="D8980" s="9"/>
      <c r="E8980" s="9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  <c r="AF8980" s="8"/>
      <c r="AG8980" s="8"/>
      <c r="AH8980" s="4"/>
    </row>
    <row r="8981" spans="1:34" s="5" customFormat="1">
      <c r="A8981" s="9"/>
      <c r="B8981" s="9"/>
      <c r="C8981" s="9"/>
      <c r="D8981" s="9"/>
      <c r="E8981" s="9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  <c r="AF8981" s="8"/>
      <c r="AG8981" s="8"/>
      <c r="AH8981" s="4"/>
    </row>
    <row r="8982" spans="1:34" s="5" customFormat="1">
      <c r="A8982" s="9"/>
      <c r="B8982" s="9"/>
      <c r="C8982" s="9"/>
      <c r="D8982" s="9"/>
      <c r="E8982" s="9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  <c r="AF8982" s="8"/>
      <c r="AG8982" s="8"/>
      <c r="AH8982" s="4"/>
    </row>
    <row r="8983" spans="1:34" s="5" customFormat="1">
      <c r="A8983" s="9"/>
      <c r="B8983" s="9"/>
      <c r="C8983" s="9"/>
      <c r="D8983" s="9"/>
      <c r="E8983" s="9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  <c r="AF8983" s="8"/>
      <c r="AG8983" s="8"/>
      <c r="AH8983" s="4"/>
    </row>
    <row r="8984" spans="1:34" s="5" customFormat="1">
      <c r="A8984" s="9"/>
      <c r="B8984" s="9"/>
      <c r="C8984" s="9"/>
      <c r="D8984" s="9"/>
      <c r="E8984" s="9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  <c r="AF8984" s="8"/>
      <c r="AG8984" s="8"/>
      <c r="AH8984" s="4"/>
    </row>
    <row r="8985" spans="1:34" s="5" customFormat="1">
      <c r="A8985" s="9"/>
      <c r="B8985" s="9"/>
      <c r="C8985" s="9"/>
      <c r="D8985" s="9"/>
      <c r="E8985" s="9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  <c r="AF8985" s="8"/>
      <c r="AG8985" s="8"/>
      <c r="AH8985" s="4"/>
    </row>
    <row r="8986" spans="1:34" s="5" customFormat="1">
      <c r="A8986" s="9"/>
      <c r="B8986" s="9"/>
      <c r="C8986" s="9"/>
      <c r="D8986" s="9"/>
      <c r="E8986" s="9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  <c r="AF8986" s="8"/>
      <c r="AG8986" s="8"/>
      <c r="AH8986" s="4"/>
    </row>
    <row r="8987" spans="1:34" s="5" customFormat="1">
      <c r="A8987" s="9"/>
      <c r="B8987" s="9"/>
      <c r="C8987" s="9"/>
      <c r="D8987" s="9"/>
      <c r="E8987" s="9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  <c r="AF8987" s="8"/>
      <c r="AG8987" s="8"/>
      <c r="AH8987" s="4"/>
    </row>
    <row r="8988" spans="1:34" s="5" customFormat="1">
      <c r="A8988" s="9"/>
      <c r="B8988" s="9"/>
      <c r="C8988" s="9"/>
      <c r="D8988" s="9"/>
      <c r="E8988" s="9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  <c r="AF8988" s="8"/>
      <c r="AG8988" s="8"/>
      <c r="AH8988" s="4"/>
    </row>
    <row r="8989" spans="1:34" s="5" customFormat="1">
      <c r="A8989" s="9"/>
      <c r="B8989" s="9"/>
      <c r="C8989" s="9"/>
      <c r="D8989" s="9"/>
      <c r="E8989" s="9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  <c r="AF8989" s="8"/>
      <c r="AG8989" s="8"/>
      <c r="AH8989" s="4"/>
    </row>
    <row r="8990" spans="1:34" s="5" customFormat="1">
      <c r="A8990" s="9"/>
      <c r="B8990" s="9"/>
      <c r="C8990" s="9"/>
      <c r="D8990" s="9"/>
      <c r="E8990" s="9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  <c r="AF8990" s="8"/>
      <c r="AG8990" s="8"/>
      <c r="AH8990" s="4"/>
    </row>
    <row r="8991" spans="1:34" s="5" customFormat="1">
      <c r="A8991" s="9"/>
      <c r="B8991" s="9"/>
      <c r="C8991" s="9"/>
      <c r="D8991" s="9"/>
      <c r="E8991" s="9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  <c r="AF8991" s="8"/>
      <c r="AG8991" s="8"/>
      <c r="AH8991" s="4"/>
    </row>
    <row r="8992" spans="1:34" s="5" customFormat="1">
      <c r="A8992" s="9"/>
      <c r="B8992" s="9"/>
      <c r="C8992" s="9"/>
      <c r="D8992" s="9"/>
      <c r="E8992" s="9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  <c r="AF8992" s="8"/>
      <c r="AG8992" s="8"/>
      <c r="AH8992" s="4"/>
    </row>
    <row r="8993" spans="1:34" s="5" customFormat="1">
      <c r="A8993" s="9"/>
      <c r="B8993" s="9"/>
      <c r="C8993" s="9"/>
      <c r="D8993" s="9"/>
      <c r="E8993" s="9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  <c r="AF8993" s="8"/>
      <c r="AG8993" s="8"/>
      <c r="AH8993" s="4"/>
    </row>
    <row r="8994" spans="1:34" s="5" customFormat="1">
      <c r="A8994" s="9"/>
      <c r="B8994" s="9"/>
      <c r="C8994" s="9"/>
      <c r="D8994" s="9"/>
      <c r="E8994" s="9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  <c r="AF8994" s="8"/>
      <c r="AG8994" s="8"/>
      <c r="AH8994" s="4"/>
    </row>
    <row r="8995" spans="1:34" s="5" customFormat="1">
      <c r="A8995" s="9"/>
      <c r="B8995" s="9"/>
      <c r="C8995" s="9"/>
      <c r="D8995" s="9"/>
      <c r="E8995" s="9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  <c r="AF8995" s="8"/>
      <c r="AG8995" s="8"/>
      <c r="AH8995" s="4"/>
    </row>
    <row r="8996" spans="1:34" s="5" customFormat="1">
      <c r="A8996" s="9"/>
      <c r="B8996" s="9"/>
      <c r="C8996" s="9"/>
      <c r="D8996" s="9"/>
      <c r="E8996" s="9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  <c r="AF8996" s="8"/>
      <c r="AG8996" s="8"/>
      <c r="AH8996" s="4"/>
    </row>
    <row r="8997" spans="1:34" s="5" customFormat="1">
      <c r="A8997" s="9"/>
      <c r="B8997" s="9"/>
      <c r="C8997" s="9"/>
      <c r="D8997" s="9"/>
      <c r="E8997" s="9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  <c r="AF8997" s="8"/>
      <c r="AG8997" s="8"/>
      <c r="AH8997" s="4"/>
    </row>
    <row r="8998" spans="1:34" s="5" customFormat="1">
      <c r="A8998" s="9"/>
      <c r="B8998" s="9"/>
      <c r="C8998" s="9"/>
      <c r="D8998" s="9"/>
      <c r="E8998" s="9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  <c r="AF8998" s="8"/>
      <c r="AG8998" s="8"/>
      <c r="AH8998" s="4"/>
    </row>
    <row r="8999" spans="1:34" s="5" customFormat="1">
      <c r="A8999" s="9"/>
      <c r="B8999" s="9"/>
      <c r="C8999" s="9"/>
      <c r="D8999" s="9"/>
      <c r="E8999" s="9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  <c r="AF8999" s="8"/>
      <c r="AG8999" s="8"/>
      <c r="AH8999" s="4"/>
    </row>
    <row r="9000" spans="1:34" s="5" customFormat="1">
      <c r="A9000" s="9"/>
      <c r="B9000" s="9"/>
      <c r="C9000" s="9"/>
      <c r="D9000" s="9"/>
      <c r="E9000" s="9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  <c r="AF9000" s="8"/>
      <c r="AG9000" s="8"/>
      <c r="AH9000" s="4"/>
    </row>
    <row r="9001" spans="1:34" s="5" customFormat="1">
      <c r="A9001" s="9"/>
      <c r="B9001" s="9"/>
      <c r="C9001" s="9"/>
      <c r="D9001" s="9"/>
      <c r="E9001" s="9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  <c r="AF9001" s="8"/>
      <c r="AG9001" s="8"/>
      <c r="AH9001" s="4"/>
    </row>
    <row r="9002" spans="1:34" s="5" customFormat="1">
      <c r="A9002" s="9"/>
      <c r="B9002" s="9"/>
      <c r="C9002" s="9"/>
      <c r="D9002" s="9"/>
      <c r="E9002" s="9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  <c r="AF9002" s="8"/>
      <c r="AG9002" s="8"/>
      <c r="AH9002" s="4"/>
    </row>
    <row r="9003" spans="1:34" s="5" customFormat="1">
      <c r="A9003" s="9"/>
      <c r="B9003" s="9"/>
      <c r="C9003" s="9"/>
      <c r="D9003" s="9"/>
      <c r="E9003" s="9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  <c r="AF9003" s="8"/>
      <c r="AG9003" s="8"/>
      <c r="AH9003" s="4"/>
    </row>
    <row r="9004" spans="1:34" s="5" customFormat="1">
      <c r="A9004" s="9"/>
      <c r="B9004" s="9"/>
      <c r="C9004" s="9"/>
      <c r="D9004" s="9"/>
      <c r="E9004" s="9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  <c r="AF9004" s="8"/>
      <c r="AG9004" s="8"/>
      <c r="AH9004" s="4"/>
    </row>
    <row r="9005" spans="1:34" s="5" customFormat="1">
      <c r="A9005" s="9"/>
      <c r="B9005" s="9"/>
      <c r="C9005" s="9"/>
      <c r="D9005" s="9"/>
      <c r="E9005" s="9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  <c r="AF9005" s="8"/>
      <c r="AG9005" s="8"/>
      <c r="AH9005" s="4"/>
    </row>
    <row r="9006" spans="1:34" s="5" customFormat="1">
      <c r="A9006" s="9"/>
      <c r="B9006" s="9"/>
      <c r="C9006" s="9"/>
      <c r="D9006" s="9"/>
      <c r="E9006" s="9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  <c r="AF9006" s="8"/>
      <c r="AG9006" s="8"/>
      <c r="AH9006" s="4"/>
    </row>
    <row r="9007" spans="1:34" s="5" customFormat="1">
      <c r="A9007" s="9"/>
      <c r="B9007" s="9"/>
      <c r="C9007" s="9"/>
      <c r="D9007" s="9"/>
      <c r="E9007" s="9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  <c r="AF9007" s="8"/>
      <c r="AG9007" s="8"/>
      <c r="AH9007" s="4"/>
    </row>
    <row r="9008" spans="1:34" s="5" customFormat="1">
      <c r="A9008" s="9"/>
      <c r="B9008" s="9"/>
      <c r="C9008" s="9"/>
      <c r="D9008" s="9"/>
      <c r="E9008" s="9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  <c r="AF9008" s="8"/>
      <c r="AG9008" s="8"/>
      <c r="AH9008" s="4"/>
    </row>
    <row r="9009" spans="1:34" s="5" customFormat="1">
      <c r="A9009" s="9"/>
      <c r="B9009" s="9"/>
      <c r="C9009" s="9"/>
      <c r="D9009" s="9"/>
      <c r="E9009" s="9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  <c r="AF9009" s="8"/>
      <c r="AG9009" s="8"/>
      <c r="AH9009" s="4"/>
    </row>
    <row r="9010" spans="1:34" s="5" customFormat="1">
      <c r="A9010" s="9"/>
      <c r="B9010" s="9"/>
      <c r="C9010" s="9"/>
      <c r="D9010" s="9"/>
      <c r="E9010" s="9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  <c r="AF9010" s="8"/>
      <c r="AG9010" s="8"/>
      <c r="AH9010" s="4"/>
    </row>
    <row r="9011" spans="1:34" s="5" customFormat="1">
      <c r="A9011" s="9"/>
      <c r="B9011" s="9"/>
      <c r="C9011" s="9"/>
      <c r="D9011" s="9"/>
      <c r="E9011" s="9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  <c r="AF9011" s="8"/>
      <c r="AG9011" s="8"/>
      <c r="AH9011" s="4"/>
    </row>
    <row r="9012" spans="1:34" s="5" customFormat="1">
      <c r="A9012" s="9"/>
      <c r="B9012" s="9"/>
      <c r="C9012" s="9"/>
      <c r="D9012" s="9"/>
      <c r="E9012" s="9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  <c r="AF9012" s="8"/>
      <c r="AG9012" s="8"/>
      <c r="AH9012" s="4"/>
    </row>
    <row r="9013" spans="1:34" s="5" customFormat="1">
      <c r="A9013" s="9"/>
      <c r="B9013" s="9"/>
      <c r="C9013" s="9"/>
      <c r="D9013" s="9"/>
      <c r="E9013" s="9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  <c r="AF9013" s="8"/>
      <c r="AG9013" s="8"/>
      <c r="AH9013" s="4"/>
    </row>
    <row r="9014" spans="1:34" s="5" customFormat="1">
      <c r="A9014" s="9"/>
      <c r="B9014" s="9"/>
      <c r="C9014" s="9"/>
      <c r="D9014" s="9"/>
      <c r="E9014" s="9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  <c r="AF9014" s="8"/>
      <c r="AG9014" s="8"/>
      <c r="AH9014" s="4"/>
    </row>
    <row r="9015" spans="1:34" s="5" customFormat="1">
      <c r="A9015" s="9"/>
      <c r="B9015" s="9"/>
      <c r="C9015" s="9"/>
      <c r="D9015" s="9"/>
      <c r="E9015" s="9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  <c r="AF9015" s="8"/>
      <c r="AG9015" s="8"/>
      <c r="AH9015" s="4"/>
    </row>
    <row r="9016" spans="1:34" s="5" customFormat="1">
      <c r="A9016" s="9"/>
      <c r="B9016" s="9"/>
      <c r="C9016" s="9"/>
      <c r="D9016" s="9"/>
      <c r="E9016" s="9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  <c r="AF9016" s="8"/>
      <c r="AG9016" s="8"/>
      <c r="AH9016" s="4"/>
    </row>
    <row r="9017" spans="1:34" s="5" customFormat="1">
      <c r="A9017" s="9"/>
      <c r="B9017" s="9"/>
      <c r="C9017" s="9"/>
      <c r="D9017" s="9"/>
      <c r="E9017" s="9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  <c r="AF9017" s="8"/>
      <c r="AG9017" s="8"/>
      <c r="AH9017" s="4"/>
    </row>
    <row r="9018" spans="1:34" s="5" customFormat="1">
      <c r="A9018" s="9"/>
      <c r="B9018" s="9"/>
      <c r="C9018" s="9"/>
      <c r="D9018" s="9"/>
      <c r="E9018" s="9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  <c r="AF9018" s="8"/>
      <c r="AG9018" s="8"/>
      <c r="AH9018" s="4"/>
    </row>
    <row r="9019" spans="1:34" s="5" customFormat="1">
      <c r="A9019" s="9"/>
      <c r="B9019" s="9"/>
      <c r="C9019" s="9"/>
      <c r="D9019" s="9"/>
      <c r="E9019" s="9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  <c r="AF9019" s="8"/>
      <c r="AG9019" s="8"/>
      <c r="AH9019" s="4"/>
    </row>
    <row r="9020" spans="1:34" s="5" customFormat="1">
      <c r="A9020" s="9"/>
      <c r="B9020" s="9"/>
      <c r="C9020" s="9"/>
      <c r="D9020" s="9"/>
      <c r="E9020" s="9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  <c r="AF9020" s="8"/>
      <c r="AG9020" s="8"/>
      <c r="AH9020" s="4"/>
    </row>
    <row r="9021" spans="1:34" s="5" customFormat="1">
      <c r="A9021" s="9"/>
      <c r="B9021" s="9"/>
      <c r="C9021" s="9"/>
      <c r="D9021" s="9"/>
      <c r="E9021" s="9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  <c r="AF9021" s="8"/>
      <c r="AG9021" s="8"/>
      <c r="AH9021" s="4"/>
    </row>
    <row r="9022" spans="1:34" s="5" customFormat="1">
      <c r="A9022" s="9"/>
      <c r="B9022" s="9"/>
      <c r="C9022" s="9"/>
      <c r="D9022" s="9"/>
      <c r="E9022" s="9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  <c r="AF9022" s="8"/>
      <c r="AG9022" s="8"/>
      <c r="AH9022" s="4"/>
    </row>
    <row r="9023" spans="1:34" s="5" customFormat="1">
      <c r="A9023" s="9"/>
      <c r="B9023" s="9"/>
      <c r="C9023" s="9"/>
      <c r="D9023" s="9"/>
      <c r="E9023" s="9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  <c r="AF9023" s="8"/>
      <c r="AG9023" s="8"/>
      <c r="AH9023" s="4"/>
    </row>
    <row r="9024" spans="1:34" s="5" customFormat="1">
      <c r="A9024" s="9"/>
      <c r="B9024" s="9"/>
      <c r="C9024" s="9"/>
      <c r="D9024" s="9"/>
      <c r="E9024" s="9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  <c r="AF9024" s="8"/>
      <c r="AG9024" s="8"/>
      <c r="AH9024" s="4"/>
    </row>
    <row r="9025" spans="1:34" s="5" customFormat="1">
      <c r="A9025" s="9"/>
      <c r="B9025" s="9"/>
      <c r="C9025" s="9"/>
      <c r="D9025" s="9"/>
      <c r="E9025" s="9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  <c r="AF9025" s="8"/>
      <c r="AG9025" s="8"/>
      <c r="AH9025" s="4"/>
    </row>
    <row r="9026" spans="1:34" s="5" customFormat="1">
      <c r="A9026" s="9"/>
      <c r="B9026" s="9"/>
      <c r="C9026" s="9"/>
      <c r="D9026" s="9"/>
      <c r="E9026" s="9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  <c r="AF9026" s="8"/>
      <c r="AG9026" s="8"/>
      <c r="AH9026" s="4"/>
    </row>
    <row r="9027" spans="1:34" s="5" customFormat="1">
      <c r="A9027" s="9"/>
      <c r="B9027" s="9"/>
      <c r="C9027" s="9"/>
      <c r="D9027" s="9"/>
      <c r="E9027" s="9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  <c r="AF9027" s="8"/>
      <c r="AG9027" s="8"/>
      <c r="AH9027" s="4"/>
    </row>
    <row r="9028" spans="1:34" s="5" customFormat="1">
      <c r="A9028" s="9"/>
      <c r="B9028" s="9"/>
      <c r="C9028" s="9"/>
      <c r="D9028" s="9"/>
      <c r="E9028" s="9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  <c r="AF9028" s="8"/>
      <c r="AG9028" s="8"/>
      <c r="AH9028" s="4"/>
    </row>
    <row r="9029" spans="1:34" s="5" customFormat="1">
      <c r="A9029" s="9"/>
      <c r="B9029" s="9"/>
      <c r="C9029" s="9"/>
      <c r="D9029" s="9"/>
      <c r="E9029" s="9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  <c r="AF9029" s="8"/>
      <c r="AG9029" s="8"/>
      <c r="AH9029" s="4"/>
    </row>
    <row r="9030" spans="1:34" s="5" customFormat="1">
      <c r="A9030" s="9"/>
      <c r="B9030" s="9"/>
      <c r="C9030" s="9"/>
      <c r="D9030" s="9"/>
      <c r="E9030" s="9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  <c r="AF9030" s="8"/>
      <c r="AG9030" s="8"/>
      <c r="AH9030" s="4"/>
    </row>
    <row r="9031" spans="1:34" s="5" customFormat="1">
      <c r="A9031" s="9"/>
      <c r="B9031" s="9"/>
      <c r="C9031" s="9"/>
      <c r="D9031" s="9"/>
      <c r="E9031" s="9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  <c r="AF9031" s="8"/>
      <c r="AG9031" s="8"/>
      <c r="AH9031" s="4"/>
    </row>
    <row r="9032" spans="1:34" s="5" customFormat="1">
      <c r="A9032" s="9"/>
      <c r="B9032" s="9"/>
      <c r="C9032" s="9"/>
      <c r="D9032" s="9"/>
      <c r="E9032" s="9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  <c r="AF9032" s="8"/>
      <c r="AG9032" s="8"/>
      <c r="AH9032" s="4"/>
    </row>
    <row r="9033" spans="1:34" s="5" customFormat="1">
      <c r="A9033" s="9"/>
      <c r="B9033" s="9"/>
      <c r="C9033" s="9"/>
      <c r="D9033" s="9"/>
      <c r="E9033" s="9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  <c r="AF9033" s="8"/>
      <c r="AG9033" s="8"/>
      <c r="AH9033" s="4"/>
    </row>
    <row r="9034" spans="1:34" s="5" customFormat="1">
      <c r="A9034" s="9"/>
      <c r="B9034" s="9"/>
      <c r="C9034" s="9"/>
      <c r="D9034" s="9"/>
      <c r="E9034" s="9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  <c r="AF9034" s="8"/>
      <c r="AG9034" s="8"/>
      <c r="AH9034" s="4"/>
    </row>
    <row r="9035" spans="1:34" s="5" customFormat="1">
      <c r="A9035" s="9"/>
      <c r="B9035" s="9"/>
      <c r="C9035" s="9"/>
      <c r="D9035" s="9"/>
      <c r="E9035" s="9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  <c r="AF9035" s="8"/>
      <c r="AG9035" s="8"/>
      <c r="AH9035" s="4"/>
    </row>
    <row r="9036" spans="1:34" s="5" customFormat="1">
      <c r="A9036" s="9"/>
      <c r="B9036" s="9"/>
      <c r="C9036" s="9"/>
      <c r="D9036" s="9"/>
      <c r="E9036" s="9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  <c r="AF9036" s="8"/>
      <c r="AG9036" s="8"/>
      <c r="AH9036" s="4"/>
    </row>
    <row r="9037" spans="1:34" s="5" customFormat="1">
      <c r="A9037" s="9"/>
      <c r="B9037" s="9"/>
      <c r="C9037" s="9"/>
      <c r="D9037" s="9"/>
      <c r="E9037" s="9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  <c r="AF9037" s="8"/>
      <c r="AG9037" s="8"/>
      <c r="AH9037" s="4"/>
    </row>
    <row r="9038" spans="1:34" s="5" customFormat="1">
      <c r="A9038" s="9"/>
      <c r="B9038" s="9"/>
      <c r="C9038" s="9"/>
      <c r="D9038" s="9"/>
      <c r="E9038" s="9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  <c r="AF9038" s="8"/>
      <c r="AG9038" s="8"/>
      <c r="AH9038" s="4"/>
    </row>
    <row r="9039" spans="1:34" s="5" customFormat="1">
      <c r="A9039" s="9"/>
      <c r="B9039" s="9"/>
      <c r="C9039" s="9"/>
      <c r="D9039" s="9"/>
      <c r="E9039" s="9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  <c r="AF9039" s="8"/>
      <c r="AG9039" s="8"/>
      <c r="AH9039" s="4"/>
    </row>
    <row r="9040" spans="1:34" s="5" customFormat="1">
      <c r="A9040" s="9"/>
      <c r="B9040" s="9"/>
      <c r="C9040" s="9"/>
      <c r="D9040" s="9"/>
      <c r="E9040" s="9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  <c r="AF9040" s="8"/>
      <c r="AG9040" s="8"/>
      <c r="AH9040" s="4"/>
    </row>
    <row r="9041" spans="1:34" s="5" customFormat="1">
      <c r="A9041" s="9"/>
      <c r="B9041" s="9"/>
      <c r="C9041" s="9"/>
      <c r="D9041" s="9"/>
      <c r="E9041" s="9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  <c r="AF9041" s="8"/>
      <c r="AG9041" s="8"/>
      <c r="AH9041" s="4"/>
    </row>
    <row r="9042" spans="1:34" s="5" customFormat="1">
      <c r="A9042" s="9"/>
      <c r="B9042" s="9"/>
      <c r="C9042" s="9"/>
      <c r="D9042" s="9"/>
      <c r="E9042" s="9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  <c r="AF9042" s="8"/>
      <c r="AG9042" s="8"/>
      <c r="AH9042" s="4"/>
    </row>
    <row r="9043" spans="1:34" s="5" customFormat="1">
      <c r="A9043" s="9"/>
      <c r="B9043" s="9"/>
      <c r="C9043" s="9"/>
      <c r="D9043" s="9"/>
      <c r="E9043" s="9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  <c r="AF9043" s="8"/>
      <c r="AG9043" s="8"/>
      <c r="AH9043" s="4"/>
    </row>
    <row r="9044" spans="1:34" s="5" customFormat="1">
      <c r="A9044" s="9"/>
      <c r="B9044" s="9"/>
      <c r="C9044" s="9"/>
      <c r="D9044" s="9"/>
      <c r="E9044" s="9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  <c r="AF9044" s="8"/>
      <c r="AG9044" s="8"/>
      <c r="AH9044" s="4"/>
    </row>
    <row r="9045" spans="1:34" s="5" customFormat="1">
      <c r="A9045" s="9"/>
      <c r="B9045" s="9"/>
      <c r="C9045" s="9"/>
      <c r="D9045" s="9"/>
      <c r="E9045" s="9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  <c r="AF9045" s="8"/>
      <c r="AG9045" s="8"/>
      <c r="AH9045" s="4"/>
    </row>
    <row r="9046" spans="1:34" s="5" customFormat="1">
      <c r="A9046" s="9"/>
      <c r="B9046" s="9"/>
      <c r="C9046" s="9"/>
      <c r="D9046" s="9"/>
      <c r="E9046" s="9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  <c r="AF9046" s="8"/>
      <c r="AG9046" s="8"/>
      <c r="AH9046" s="4"/>
    </row>
    <row r="9047" spans="1:34" s="5" customFormat="1">
      <c r="A9047" s="9"/>
      <c r="B9047" s="9"/>
      <c r="C9047" s="9"/>
      <c r="D9047" s="9"/>
      <c r="E9047" s="9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  <c r="AF9047" s="8"/>
      <c r="AG9047" s="8"/>
      <c r="AH9047" s="4"/>
    </row>
    <row r="9048" spans="1:34" s="5" customFormat="1">
      <c r="A9048" s="9"/>
      <c r="B9048" s="9"/>
      <c r="C9048" s="9"/>
      <c r="D9048" s="9"/>
      <c r="E9048" s="9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  <c r="AF9048" s="8"/>
      <c r="AG9048" s="8"/>
      <c r="AH9048" s="4"/>
    </row>
    <row r="9049" spans="1:34" s="5" customFormat="1">
      <c r="A9049" s="9"/>
      <c r="B9049" s="9"/>
      <c r="C9049" s="9"/>
      <c r="D9049" s="9"/>
      <c r="E9049" s="9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  <c r="AF9049" s="8"/>
      <c r="AG9049" s="8"/>
      <c r="AH9049" s="4"/>
    </row>
    <row r="9050" spans="1:34" s="5" customFormat="1">
      <c r="A9050" s="9"/>
      <c r="B9050" s="9"/>
      <c r="C9050" s="9"/>
      <c r="D9050" s="9"/>
      <c r="E9050" s="9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  <c r="AF9050" s="8"/>
      <c r="AG9050" s="8"/>
      <c r="AH9050" s="4"/>
    </row>
    <row r="9051" spans="1:34" s="5" customFormat="1">
      <c r="A9051" s="9"/>
      <c r="B9051" s="9"/>
      <c r="C9051" s="9"/>
      <c r="D9051" s="9"/>
      <c r="E9051" s="9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  <c r="AF9051" s="8"/>
      <c r="AG9051" s="8"/>
      <c r="AH9051" s="4"/>
    </row>
    <row r="9052" spans="1:34" s="5" customFormat="1">
      <c r="A9052" s="9"/>
      <c r="B9052" s="9"/>
      <c r="C9052" s="9"/>
      <c r="D9052" s="9"/>
      <c r="E9052" s="9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  <c r="AF9052" s="8"/>
      <c r="AG9052" s="8"/>
      <c r="AH9052" s="4"/>
    </row>
    <row r="9053" spans="1:34" s="5" customFormat="1">
      <c r="A9053" s="9"/>
      <c r="B9053" s="9"/>
      <c r="C9053" s="9"/>
      <c r="D9053" s="9"/>
      <c r="E9053" s="9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  <c r="AF9053" s="8"/>
      <c r="AG9053" s="8"/>
      <c r="AH9053" s="4"/>
    </row>
    <row r="9054" spans="1:34" s="5" customFormat="1">
      <c r="A9054" s="9"/>
      <c r="B9054" s="9"/>
      <c r="C9054" s="9"/>
      <c r="D9054" s="9"/>
      <c r="E9054" s="9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  <c r="AF9054" s="8"/>
      <c r="AG9054" s="8"/>
      <c r="AH9054" s="4"/>
    </row>
    <row r="9055" spans="1:34" s="5" customFormat="1">
      <c r="A9055" s="9"/>
      <c r="B9055" s="9"/>
      <c r="C9055" s="9"/>
      <c r="D9055" s="9"/>
      <c r="E9055" s="9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  <c r="AF9055" s="8"/>
      <c r="AG9055" s="8"/>
      <c r="AH9055" s="4"/>
    </row>
    <row r="9056" spans="1:34" s="5" customFormat="1">
      <c r="A9056" s="9"/>
      <c r="B9056" s="9"/>
      <c r="C9056" s="9"/>
      <c r="D9056" s="9"/>
      <c r="E9056" s="9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  <c r="AF9056" s="8"/>
      <c r="AG9056" s="8"/>
      <c r="AH9056" s="4"/>
    </row>
    <row r="9057" spans="1:34" s="5" customFormat="1">
      <c r="A9057" s="9"/>
      <c r="B9057" s="9"/>
      <c r="C9057" s="9"/>
      <c r="D9057" s="9"/>
      <c r="E9057" s="9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  <c r="AF9057" s="8"/>
      <c r="AG9057" s="8"/>
      <c r="AH9057" s="4"/>
    </row>
    <row r="9058" spans="1:34" s="5" customFormat="1">
      <c r="A9058" s="9"/>
      <c r="B9058" s="9"/>
      <c r="C9058" s="9"/>
      <c r="D9058" s="9"/>
      <c r="E9058" s="9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  <c r="AF9058" s="8"/>
      <c r="AG9058" s="8"/>
      <c r="AH9058" s="4"/>
    </row>
    <row r="9059" spans="1:34" s="5" customFormat="1">
      <c r="A9059" s="9"/>
      <c r="B9059" s="9"/>
      <c r="C9059" s="9"/>
      <c r="D9059" s="9"/>
      <c r="E9059" s="9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  <c r="AF9059" s="8"/>
      <c r="AG9059" s="8"/>
      <c r="AH9059" s="4"/>
    </row>
    <row r="9060" spans="1:34" s="5" customFormat="1">
      <c r="A9060" s="9"/>
      <c r="B9060" s="9"/>
      <c r="C9060" s="9"/>
      <c r="D9060" s="9"/>
      <c r="E9060" s="9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  <c r="AF9060" s="8"/>
      <c r="AG9060" s="8"/>
      <c r="AH9060" s="4"/>
    </row>
    <row r="9061" spans="1:34" s="5" customFormat="1">
      <c r="A9061" s="9"/>
      <c r="B9061" s="9"/>
      <c r="C9061" s="9"/>
      <c r="D9061" s="9"/>
      <c r="E9061" s="9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  <c r="AF9061" s="8"/>
      <c r="AG9061" s="8"/>
      <c r="AH9061" s="4"/>
    </row>
    <row r="9062" spans="1:34" s="5" customFormat="1">
      <c r="A9062" s="9"/>
      <c r="B9062" s="9"/>
      <c r="C9062" s="9"/>
      <c r="D9062" s="9"/>
      <c r="E9062" s="9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  <c r="AF9062" s="8"/>
      <c r="AG9062" s="8"/>
      <c r="AH9062" s="4"/>
    </row>
    <row r="9063" spans="1:34" s="5" customFormat="1">
      <c r="A9063" s="9"/>
      <c r="B9063" s="9"/>
      <c r="C9063" s="9"/>
      <c r="D9063" s="9"/>
      <c r="E9063" s="9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  <c r="AF9063" s="8"/>
      <c r="AG9063" s="8"/>
      <c r="AH9063" s="4"/>
    </row>
    <row r="9064" spans="1:34" s="5" customFormat="1">
      <c r="A9064" s="9"/>
      <c r="B9064" s="9"/>
      <c r="C9064" s="9"/>
      <c r="D9064" s="9"/>
      <c r="E9064" s="9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  <c r="AF9064" s="8"/>
      <c r="AG9064" s="8"/>
      <c r="AH9064" s="4"/>
    </row>
    <row r="9065" spans="1:34" s="5" customFormat="1">
      <c r="A9065" s="9"/>
      <c r="B9065" s="9"/>
      <c r="C9065" s="9"/>
      <c r="D9065" s="9"/>
      <c r="E9065" s="9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  <c r="AF9065" s="8"/>
      <c r="AG9065" s="8"/>
      <c r="AH9065" s="4"/>
    </row>
    <row r="9066" spans="1:34" s="5" customFormat="1">
      <c r="A9066" s="9"/>
      <c r="B9066" s="9"/>
      <c r="C9066" s="9"/>
      <c r="D9066" s="9"/>
      <c r="E9066" s="9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  <c r="AF9066" s="8"/>
      <c r="AG9066" s="8"/>
      <c r="AH9066" s="4"/>
    </row>
    <row r="9067" spans="1:34" s="5" customFormat="1">
      <c r="A9067" s="9"/>
      <c r="B9067" s="9"/>
      <c r="C9067" s="9"/>
      <c r="D9067" s="9"/>
      <c r="E9067" s="9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  <c r="AF9067" s="8"/>
      <c r="AG9067" s="8"/>
      <c r="AH9067" s="4"/>
    </row>
    <row r="9068" spans="1:34" s="5" customFormat="1">
      <c r="A9068" s="9"/>
      <c r="B9068" s="9"/>
      <c r="C9068" s="9"/>
      <c r="D9068" s="9"/>
      <c r="E9068" s="9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  <c r="AF9068" s="8"/>
      <c r="AG9068" s="8"/>
      <c r="AH9068" s="4"/>
    </row>
    <row r="9069" spans="1:34" s="5" customFormat="1">
      <c r="A9069" s="9"/>
      <c r="B9069" s="9"/>
      <c r="C9069" s="9"/>
      <c r="D9069" s="9"/>
      <c r="E9069" s="9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  <c r="AF9069" s="8"/>
      <c r="AG9069" s="8"/>
      <c r="AH9069" s="4"/>
    </row>
    <row r="9070" spans="1:34" s="5" customFormat="1">
      <c r="A9070" s="9"/>
      <c r="B9070" s="9"/>
      <c r="C9070" s="9"/>
      <c r="D9070" s="9"/>
      <c r="E9070" s="9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  <c r="AF9070" s="8"/>
      <c r="AG9070" s="8"/>
      <c r="AH9070" s="4"/>
    </row>
    <row r="9071" spans="1:34" s="5" customFormat="1">
      <c r="A9071" s="9"/>
      <c r="B9071" s="9"/>
      <c r="C9071" s="9"/>
      <c r="D9071" s="9"/>
      <c r="E9071" s="9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  <c r="AF9071" s="8"/>
      <c r="AG9071" s="8"/>
      <c r="AH9071" s="4"/>
    </row>
    <row r="9072" spans="1:34" s="5" customFormat="1">
      <c r="A9072" s="9"/>
      <c r="B9072" s="9"/>
      <c r="C9072" s="9"/>
      <c r="D9072" s="9"/>
      <c r="E9072" s="9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  <c r="AF9072" s="8"/>
      <c r="AG9072" s="8"/>
      <c r="AH9072" s="4"/>
    </row>
    <row r="9073" spans="1:34" s="5" customFormat="1">
      <c r="A9073" s="9"/>
      <c r="B9073" s="9"/>
      <c r="C9073" s="9"/>
      <c r="D9073" s="9"/>
      <c r="E9073" s="9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  <c r="AF9073" s="8"/>
      <c r="AG9073" s="8"/>
      <c r="AH9073" s="4"/>
    </row>
    <row r="9074" spans="1:34" s="5" customFormat="1">
      <c r="A9074" s="9"/>
      <c r="B9074" s="9"/>
      <c r="C9074" s="9"/>
      <c r="D9074" s="9"/>
      <c r="E9074" s="9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  <c r="AF9074" s="8"/>
      <c r="AG9074" s="8"/>
      <c r="AH9074" s="4"/>
    </row>
    <row r="9075" spans="1:34" s="5" customFormat="1">
      <c r="A9075" s="9"/>
      <c r="B9075" s="9"/>
      <c r="C9075" s="9"/>
      <c r="D9075" s="9"/>
      <c r="E9075" s="9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  <c r="AF9075" s="8"/>
      <c r="AG9075" s="8"/>
      <c r="AH9075" s="4"/>
    </row>
    <row r="9076" spans="1:34" s="5" customFormat="1">
      <c r="A9076" s="9"/>
      <c r="B9076" s="9"/>
      <c r="C9076" s="9"/>
      <c r="D9076" s="9"/>
      <c r="E9076" s="9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  <c r="AF9076" s="8"/>
      <c r="AG9076" s="8"/>
      <c r="AH9076" s="4"/>
    </row>
    <row r="9077" spans="1:34" s="5" customFormat="1">
      <c r="A9077" s="9"/>
      <c r="B9077" s="9"/>
      <c r="C9077" s="9"/>
      <c r="D9077" s="9"/>
      <c r="E9077" s="9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  <c r="AF9077" s="8"/>
      <c r="AG9077" s="8"/>
      <c r="AH9077" s="4"/>
    </row>
    <row r="9078" spans="1:34" s="5" customFormat="1">
      <c r="A9078" s="9"/>
      <c r="B9078" s="9"/>
      <c r="C9078" s="9"/>
      <c r="D9078" s="9"/>
      <c r="E9078" s="9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  <c r="AF9078" s="8"/>
      <c r="AG9078" s="8"/>
      <c r="AH9078" s="4"/>
    </row>
    <row r="9079" spans="1:34" s="5" customFormat="1">
      <c r="A9079" s="9"/>
      <c r="B9079" s="9"/>
      <c r="C9079" s="9"/>
      <c r="D9079" s="9"/>
      <c r="E9079" s="9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  <c r="AF9079" s="8"/>
      <c r="AG9079" s="8"/>
      <c r="AH9079" s="4"/>
    </row>
    <row r="9080" spans="1:34" s="5" customFormat="1">
      <c r="A9080" s="9"/>
      <c r="B9080" s="9"/>
      <c r="C9080" s="9"/>
      <c r="D9080" s="9"/>
      <c r="E9080" s="9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  <c r="AF9080" s="8"/>
      <c r="AG9080" s="8"/>
      <c r="AH9080" s="4"/>
    </row>
    <row r="9081" spans="1:34" s="5" customFormat="1">
      <c r="A9081" s="9"/>
      <c r="B9081" s="9"/>
      <c r="C9081" s="9"/>
      <c r="D9081" s="9"/>
      <c r="E9081" s="9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  <c r="AF9081" s="8"/>
      <c r="AG9081" s="8"/>
      <c r="AH9081" s="4"/>
    </row>
    <row r="9082" spans="1:34" s="5" customFormat="1">
      <c r="A9082" s="9"/>
      <c r="B9082" s="9"/>
      <c r="C9082" s="9"/>
      <c r="D9082" s="9"/>
      <c r="E9082" s="9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  <c r="AF9082" s="8"/>
      <c r="AG9082" s="8"/>
      <c r="AH9082" s="4"/>
    </row>
    <row r="9083" spans="1:34" s="5" customFormat="1">
      <c r="A9083" s="9"/>
      <c r="B9083" s="9"/>
      <c r="C9083" s="9"/>
      <c r="D9083" s="9"/>
      <c r="E9083" s="9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  <c r="AF9083" s="8"/>
      <c r="AG9083" s="8"/>
      <c r="AH9083" s="4"/>
    </row>
    <row r="9084" spans="1:34" s="5" customFormat="1">
      <c r="A9084" s="9"/>
      <c r="B9084" s="9"/>
      <c r="C9084" s="9"/>
      <c r="D9084" s="9"/>
      <c r="E9084" s="9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  <c r="AF9084" s="8"/>
      <c r="AG9084" s="8"/>
      <c r="AH9084" s="4"/>
    </row>
    <row r="9085" spans="1:34" s="5" customFormat="1">
      <c r="A9085" s="9"/>
      <c r="B9085" s="9"/>
      <c r="C9085" s="9"/>
      <c r="D9085" s="9"/>
      <c r="E9085" s="9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  <c r="AF9085" s="8"/>
      <c r="AG9085" s="8"/>
      <c r="AH9085" s="4"/>
    </row>
    <row r="9086" spans="1:34" s="5" customFormat="1">
      <c r="A9086" s="9"/>
      <c r="B9086" s="9"/>
      <c r="C9086" s="9"/>
      <c r="D9086" s="9"/>
      <c r="E9086" s="9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  <c r="AF9086" s="8"/>
      <c r="AG9086" s="8"/>
      <c r="AH9086" s="4"/>
    </row>
    <row r="9087" spans="1:34" s="5" customFormat="1">
      <c r="A9087" s="9"/>
      <c r="B9087" s="9"/>
      <c r="C9087" s="9"/>
      <c r="D9087" s="9"/>
      <c r="E9087" s="9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  <c r="AF9087" s="8"/>
      <c r="AG9087" s="8"/>
      <c r="AH9087" s="4"/>
    </row>
    <row r="9088" spans="1:34" s="5" customFormat="1">
      <c r="A9088" s="9"/>
      <c r="B9088" s="9"/>
      <c r="C9088" s="9"/>
      <c r="D9088" s="9"/>
      <c r="E9088" s="9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  <c r="AF9088" s="8"/>
      <c r="AG9088" s="8"/>
      <c r="AH9088" s="4"/>
    </row>
    <row r="9089" spans="1:34" s="5" customFormat="1">
      <c r="A9089" s="9"/>
      <c r="B9089" s="9"/>
      <c r="C9089" s="9"/>
      <c r="D9089" s="9"/>
      <c r="E9089" s="9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  <c r="AF9089" s="8"/>
      <c r="AG9089" s="8"/>
      <c r="AH9089" s="4"/>
    </row>
    <row r="9090" spans="1:34" s="5" customFormat="1">
      <c r="A9090" s="9"/>
      <c r="B9090" s="9"/>
      <c r="C9090" s="9"/>
      <c r="D9090" s="9"/>
      <c r="E9090" s="9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  <c r="AF9090" s="8"/>
      <c r="AG9090" s="8"/>
      <c r="AH9090" s="4"/>
    </row>
    <row r="9091" spans="1:34" s="5" customFormat="1">
      <c r="A9091" s="9"/>
      <c r="B9091" s="9"/>
      <c r="C9091" s="9"/>
      <c r="D9091" s="9"/>
      <c r="E9091" s="9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  <c r="AF9091" s="8"/>
      <c r="AG9091" s="8"/>
      <c r="AH9091" s="4"/>
    </row>
    <row r="9092" spans="1:34" s="5" customFormat="1">
      <c r="A9092" s="9"/>
      <c r="B9092" s="9"/>
      <c r="C9092" s="9"/>
      <c r="D9092" s="9"/>
      <c r="E9092" s="9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  <c r="AF9092" s="8"/>
      <c r="AG9092" s="8"/>
      <c r="AH9092" s="4"/>
    </row>
    <row r="9093" spans="1:34" s="5" customFormat="1">
      <c r="A9093" s="9"/>
      <c r="B9093" s="9"/>
      <c r="C9093" s="9"/>
      <c r="D9093" s="9"/>
      <c r="E9093" s="9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  <c r="AF9093" s="8"/>
      <c r="AG9093" s="8"/>
      <c r="AH9093" s="4"/>
    </row>
    <row r="9094" spans="1:34" s="5" customFormat="1">
      <c r="A9094" s="9"/>
      <c r="B9094" s="9"/>
      <c r="C9094" s="9"/>
      <c r="D9094" s="9"/>
      <c r="E9094" s="9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  <c r="AF9094" s="8"/>
      <c r="AG9094" s="8"/>
      <c r="AH9094" s="4"/>
    </row>
    <row r="9095" spans="1:34" s="5" customFormat="1">
      <c r="A9095" s="9"/>
      <c r="B9095" s="9"/>
      <c r="C9095" s="9"/>
      <c r="D9095" s="9"/>
      <c r="E9095" s="9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  <c r="AF9095" s="8"/>
      <c r="AG9095" s="8"/>
      <c r="AH9095" s="4"/>
    </row>
    <row r="9096" spans="1:34" s="5" customFormat="1">
      <c r="A9096" s="9"/>
      <c r="B9096" s="9"/>
      <c r="C9096" s="9"/>
      <c r="D9096" s="9"/>
      <c r="E9096" s="9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  <c r="AF9096" s="8"/>
      <c r="AG9096" s="8"/>
      <c r="AH9096" s="4"/>
    </row>
    <row r="9097" spans="1:34" s="5" customFormat="1">
      <c r="A9097" s="9"/>
      <c r="B9097" s="9"/>
      <c r="C9097" s="9"/>
      <c r="D9097" s="9"/>
      <c r="E9097" s="9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  <c r="AF9097" s="8"/>
      <c r="AG9097" s="8"/>
      <c r="AH9097" s="4"/>
    </row>
    <row r="9098" spans="1:34" s="5" customFormat="1">
      <c r="A9098" s="9"/>
      <c r="B9098" s="9"/>
      <c r="C9098" s="9"/>
      <c r="D9098" s="9"/>
      <c r="E9098" s="9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  <c r="AF9098" s="8"/>
      <c r="AG9098" s="8"/>
      <c r="AH9098" s="4"/>
    </row>
    <row r="9099" spans="1:34" s="5" customFormat="1">
      <c r="A9099" s="9"/>
      <c r="B9099" s="9"/>
      <c r="C9099" s="9"/>
      <c r="D9099" s="9"/>
      <c r="E9099" s="9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  <c r="AF9099" s="8"/>
      <c r="AG9099" s="8"/>
      <c r="AH9099" s="4"/>
    </row>
    <row r="9100" spans="1:34" s="5" customFormat="1">
      <c r="A9100" s="9"/>
      <c r="B9100" s="9"/>
      <c r="C9100" s="9"/>
      <c r="D9100" s="9"/>
      <c r="E9100" s="9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  <c r="AF9100" s="8"/>
      <c r="AG9100" s="8"/>
      <c r="AH9100" s="4"/>
    </row>
    <row r="9101" spans="1:34" s="5" customFormat="1">
      <c r="A9101" s="9"/>
      <c r="B9101" s="9"/>
      <c r="C9101" s="9"/>
      <c r="D9101" s="9"/>
      <c r="E9101" s="9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  <c r="AF9101" s="8"/>
      <c r="AG9101" s="8"/>
      <c r="AH9101" s="4"/>
    </row>
    <row r="9102" spans="1:34" s="5" customFormat="1">
      <c r="A9102" s="9"/>
      <c r="B9102" s="9"/>
      <c r="C9102" s="9"/>
      <c r="D9102" s="9"/>
      <c r="E9102" s="9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  <c r="AF9102" s="8"/>
      <c r="AG9102" s="8"/>
      <c r="AH9102" s="4"/>
    </row>
    <row r="9103" spans="1:34" s="5" customFormat="1">
      <c r="A9103" s="9"/>
      <c r="B9103" s="9"/>
      <c r="C9103" s="9"/>
      <c r="D9103" s="9"/>
      <c r="E9103" s="9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  <c r="AF9103" s="8"/>
      <c r="AG9103" s="8"/>
      <c r="AH9103" s="4"/>
    </row>
    <row r="9104" spans="1:34" s="5" customFormat="1">
      <c r="A9104" s="9"/>
      <c r="B9104" s="9"/>
      <c r="C9104" s="9"/>
      <c r="D9104" s="9"/>
      <c r="E9104" s="9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  <c r="AF9104" s="8"/>
      <c r="AG9104" s="8"/>
      <c r="AH9104" s="4"/>
    </row>
    <row r="9105" spans="1:34" s="5" customFormat="1">
      <c r="A9105" s="9"/>
      <c r="B9105" s="9"/>
      <c r="C9105" s="9"/>
      <c r="D9105" s="9"/>
      <c r="E9105" s="9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  <c r="AF9105" s="8"/>
      <c r="AG9105" s="8"/>
      <c r="AH9105" s="4"/>
    </row>
    <row r="9106" spans="1:34" s="5" customFormat="1">
      <c r="A9106" s="9"/>
      <c r="B9106" s="9"/>
      <c r="C9106" s="9"/>
      <c r="D9106" s="9"/>
      <c r="E9106" s="9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  <c r="AF9106" s="8"/>
      <c r="AG9106" s="8"/>
      <c r="AH9106" s="4"/>
    </row>
    <row r="9107" spans="1:34" s="5" customFormat="1">
      <c r="A9107" s="9"/>
      <c r="B9107" s="9"/>
      <c r="C9107" s="9"/>
      <c r="D9107" s="9"/>
      <c r="E9107" s="9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  <c r="AF9107" s="8"/>
      <c r="AG9107" s="8"/>
      <c r="AH9107" s="4"/>
    </row>
    <row r="9108" spans="1:34" s="5" customFormat="1">
      <c r="A9108" s="9"/>
      <c r="B9108" s="9"/>
      <c r="C9108" s="9"/>
      <c r="D9108" s="9"/>
      <c r="E9108" s="9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  <c r="AF9108" s="8"/>
      <c r="AG9108" s="8"/>
      <c r="AH9108" s="4"/>
    </row>
    <row r="9109" spans="1:34" s="5" customFormat="1">
      <c r="A9109" s="9"/>
      <c r="B9109" s="9"/>
      <c r="C9109" s="9"/>
      <c r="D9109" s="9"/>
      <c r="E9109" s="9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  <c r="AF9109" s="8"/>
      <c r="AG9109" s="8"/>
      <c r="AH9109" s="4"/>
    </row>
    <row r="9110" spans="1:34" s="5" customFormat="1">
      <c r="A9110" s="9"/>
      <c r="B9110" s="9"/>
      <c r="C9110" s="9"/>
      <c r="D9110" s="9"/>
      <c r="E9110" s="9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  <c r="AF9110" s="8"/>
      <c r="AG9110" s="8"/>
      <c r="AH9110" s="4"/>
    </row>
    <row r="9111" spans="1:34" s="5" customFormat="1">
      <c r="A9111" s="9"/>
      <c r="B9111" s="9"/>
      <c r="C9111" s="9"/>
      <c r="D9111" s="9"/>
      <c r="E9111" s="9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  <c r="AF9111" s="8"/>
      <c r="AG9111" s="8"/>
      <c r="AH9111" s="4"/>
    </row>
    <row r="9112" spans="1:34" s="5" customFormat="1">
      <c r="A9112" s="9"/>
      <c r="B9112" s="9"/>
      <c r="C9112" s="9"/>
      <c r="D9112" s="9"/>
      <c r="E9112" s="9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  <c r="AF9112" s="8"/>
      <c r="AG9112" s="8"/>
      <c r="AH9112" s="4"/>
    </row>
    <row r="9113" spans="1:34" s="5" customFormat="1">
      <c r="A9113" s="9"/>
      <c r="B9113" s="9"/>
      <c r="C9113" s="9"/>
      <c r="D9113" s="9"/>
      <c r="E9113" s="9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  <c r="AF9113" s="8"/>
      <c r="AG9113" s="8"/>
      <c r="AH9113" s="4"/>
    </row>
    <row r="9114" spans="1:34" s="5" customFormat="1">
      <c r="A9114" s="9"/>
      <c r="B9114" s="9"/>
      <c r="C9114" s="9"/>
      <c r="D9114" s="9"/>
      <c r="E9114" s="9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  <c r="AF9114" s="8"/>
      <c r="AG9114" s="8"/>
      <c r="AH9114" s="4"/>
    </row>
    <row r="9115" spans="1:34" s="5" customFormat="1">
      <c r="A9115" s="9"/>
      <c r="B9115" s="9"/>
      <c r="C9115" s="9"/>
      <c r="D9115" s="9"/>
      <c r="E9115" s="9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  <c r="AF9115" s="8"/>
      <c r="AG9115" s="8"/>
      <c r="AH9115" s="4"/>
    </row>
    <row r="9116" spans="1:34" s="5" customFormat="1">
      <c r="A9116" s="9"/>
      <c r="B9116" s="9"/>
      <c r="C9116" s="9"/>
      <c r="D9116" s="9"/>
      <c r="E9116" s="9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  <c r="AF9116" s="8"/>
      <c r="AG9116" s="8"/>
      <c r="AH9116" s="4"/>
    </row>
    <row r="9117" spans="1:34" s="5" customFormat="1">
      <c r="A9117" s="9"/>
      <c r="B9117" s="9"/>
      <c r="C9117" s="9"/>
      <c r="D9117" s="9"/>
      <c r="E9117" s="9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  <c r="AF9117" s="8"/>
      <c r="AG9117" s="8"/>
      <c r="AH9117" s="4"/>
    </row>
    <row r="9118" spans="1:34" s="5" customFormat="1">
      <c r="A9118" s="9"/>
      <c r="B9118" s="9"/>
      <c r="C9118" s="9"/>
      <c r="D9118" s="9"/>
      <c r="E9118" s="9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  <c r="AF9118" s="8"/>
      <c r="AG9118" s="8"/>
      <c r="AH9118" s="4"/>
    </row>
    <row r="9119" spans="1:34" s="5" customFormat="1">
      <c r="A9119" s="9"/>
      <c r="B9119" s="9"/>
      <c r="C9119" s="9"/>
      <c r="D9119" s="9"/>
      <c r="E9119" s="9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  <c r="AF9119" s="8"/>
      <c r="AG9119" s="8"/>
      <c r="AH9119" s="4"/>
    </row>
    <row r="9120" spans="1:34" s="5" customFormat="1">
      <c r="A9120" s="9"/>
      <c r="B9120" s="9"/>
      <c r="C9120" s="9"/>
      <c r="D9120" s="9"/>
      <c r="E9120" s="9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  <c r="AF9120" s="8"/>
      <c r="AG9120" s="8"/>
      <c r="AH9120" s="4"/>
    </row>
    <row r="9121" spans="1:34" s="5" customFormat="1">
      <c r="A9121" s="9"/>
      <c r="B9121" s="9"/>
      <c r="C9121" s="9"/>
      <c r="D9121" s="9"/>
      <c r="E9121" s="9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  <c r="AF9121" s="8"/>
      <c r="AG9121" s="8"/>
      <c r="AH9121" s="4"/>
    </row>
    <row r="9122" spans="1:34" s="5" customFormat="1">
      <c r="A9122" s="9"/>
      <c r="B9122" s="9"/>
      <c r="C9122" s="9"/>
      <c r="D9122" s="9"/>
      <c r="E9122" s="9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  <c r="AF9122" s="8"/>
      <c r="AG9122" s="8"/>
      <c r="AH9122" s="4"/>
    </row>
    <row r="9123" spans="1:34" s="5" customFormat="1">
      <c r="A9123" s="9"/>
      <c r="B9123" s="9"/>
      <c r="C9123" s="9"/>
      <c r="D9123" s="9"/>
      <c r="E9123" s="9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  <c r="AF9123" s="8"/>
      <c r="AG9123" s="8"/>
      <c r="AH9123" s="4"/>
    </row>
    <row r="9124" spans="1:34" s="5" customFormat="1">
      <c r="A9124" s="9"/>
      <c r="B9124" s="9"/>
      <c r="C9124" s="9"/>
      <c r="D9124" s="9"/>
      <c r="E9124" s="9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  <c r="AF9124" s="8"/>
      <c r="AG9124" s="8"/>
      <c r="AH9124" s="4"/>
    </row>
    <row r="9125" spans="1:34" s="5" customFormat="1">
      <c r="A9125" s="9"/>
      <c r="B9125" s="9"/>
      <c r="C9125" s="9"/>
      <c r="D9125" s="9"/>
      <c r="E9125" s="9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  <c r="AF9125" s="8"/>
      <c r="AG9125" s="8"/>
      <c r="AH9125" s="4"/>
    </row>
    <row r="9126" spans="1:34" s="5" customFormat="1">
      <c r="A9126" s="9"/>
      <c r="B9126" s="9"/>
      <c r="C9126" s="9"/>
      <c r="D9126" s="9"/>
      <c r="E9126" s="9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  <c r="AF9126" s="8"/>
      <c r="AG9126" s="8"/>
      <c r="AH9126" s="4"/>
    </row>
    <row r="9127" spans="1:34" s="5" customFormat="1">
      <c r="A9127" s="9"/>
      <c r="B9127" s="9"/>
      <c r="C9127" s="9"/>
      <c r="D9127" s="9"/>
      <c r="E9127" s="9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  <c r="AF9127" s="8"/>
      <c r="AG9127" s="8"/>
      <c r="AH9127" s="4"/>
    </row>
    <row r="9128" spans="1:34" s="5" customFormat="1">
      <c r="A9128" s="9"/>
      <c r="B9128" s="9"/>
      <c r="C9128" s="9"/>
      <c r="D9128" s="9"/>
      <c r="E9128" s="9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  <c r="AF9128" s="8"/>
      <c r="AG9128" s="8"/>
      <c r="AH9128" s="4"/>
    </row>
    <row r="9129" spans="1:34" s="5" customFormat="1">
      <c r="A9129" s="9"/>
      <c r="B9129" s="9"/>
      <c r="C9129" s="9"/>
      <c r="D9129" s="9"/>
      <c r="E9129" s="9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  <c r="AF9129" s="8"/>
      <c r="AG9129" s="8"/>
      <c r="AH9129" s="4"/>
    </row>
    <row r="9130" spans="1:34" s="5" customFormat="1">
      <c r="A9130" s="9"/>
      <c r="B9130" s="9"/>
      <c r="C9130" s="9"/>
      <c r="D9130" s="9"/>
      <c r="E9130" s="9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  <c r="AF9130" s="8"/>
      <c r="AG9130" s="8"/>
      <c r="AH9130" s="4"/>
    </row>
    <row r="9131" spans="1:34" s="5" customFormat="1">
      <c r="A9131" s="9"/>
      <c r="B9131" s="9"/>
      <c r="C9131" s="9"/>
      <c r="D9131" s="9"/>
      <c r="E9131" s="9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  <c r="AF9131" s="8"/>
      <c r="AG9131" s="8"/>
      <c r="AH9131" s="4"/>
    </row>
    <row r="9132" spans="1:34" s="5" customFormat="1">
      <c r="A9132" s="9"/>
      <c r="B9132" s="9"/>
      <c r="C9132" s="9"/>
      <c r="D9132" s="9"/>
      <c r="E9132" s="9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  <c r="AF9132" s="8"/>
      <c r="AG9132" s="8"/>
      <c r="AH9132" s="4"/>
    </row>
    <row r="9133" spans="1:34" s="5" customFormat="1">
      <c r="A9133" s="9"/>
      <c r="B9133" s="9"/>
      <c r="C9133" s="9"/>
      <c r="D9133" s="9"/>
      <c r="E9133" s="9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  <c r="AF9133" s="8"/>
      <c r="AG9133" s="8"/>
      <c r="AH9133" s="4"/>
    </row>
    <row r="9134" spans="1:34" s="5" customFormat="1">
      <c r="A9134" s="9"/>
      <c r="B9134" s="9"/>
      <c r="C9134" s="9"/>
      <c r="D9134" s="9"/>
      <c r="E9134" s="9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  <c r="AF9134" s="8"/>
      <c r="AG9134" s="8"/>
      <c r="AH9134" s="4"/>
    </row>
    <row r="9135" spans="1:34" s="5" customFormat="1">
      <c r="A9135" s="9"/>
      <c r="B9135" s="9"/>
      <c r="C9135" s="9"/>
      <c r="D9135" s="9"/>
      <c r="E9135" s="9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  <c r="AF9135" s="8"/>
      <c r="AG9135" s="8"/>
      <c r="AH9135" s="4"/>
    </row>
    <row r="9136" spans="1:34" s="5" customFormat="1">
      <c r="A9136" s="9"/>
      <c r="B9136" s="9"/>
      <c r="C9136" s="9"/>
      <c r="D9136" s="9"/>
      <c r="E9136" s="9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  <c r="AF9136" s="8"/>
      <c r="AG9136" s="8"/>
      <c r="AH9136" s="4"/>
    </row>
    <row r="9137" spans="1:34" s="5" customFormat="1">
      <c r="A9137" s="9"/>
      <c r="B9137" s="9"/>
      <c r="C9137" s="9"/>
      <c r="D9137" s="9"/>
      <c r="E9137" s="9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  <c r="AF9137" s="8"/>
      <c r="AG9137" s="8"/>
      <c r="AH9137" s="4"/>
    </row>
    <row r="9138" spans="1:34" s="5" customFormat="1">
      <c r="A9138" s="9"/>
      <c r="B9138" s="9"/>
      <c r="C9138" s="9"/>
      <c r="D9138" s="9"/>
      <c r="E9138" s="9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  <c r="AF9138" s="8"/>
      <c r="AG9138" s="8"/>
      <c r="AH9138" s="4"/>
    </row>
    <row r="9139" spans="1:34" s="5" customFormat="1">
      <c r="A9139" s="9"/>
      <c r="B9139" s="9"/>
      <c r="C9139" s="9"/>
      <c r="D9139" s="9"/>
      <c r="E9139" s="9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  <c r="AF9139" s="8"/>
      <c r="AG9139" s="8"/>
      <c r="AH9139" s="4"/>
    </row>
    <row r="9140" spans="1:34" s="5" customFormat="1">
      <c r="A9140" s="9"/>
      <c r="B9140" s="9"/>
      <c r="C9140" s="9"/>
      <c r="D9140" s="9"/>
      <c r="E9140" s="9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  <c r="AF9140" s="8"/>
      <c r="AG9140" s="8"/>
      <c r="AH9140" s="4"/>
    </row>
    <row r="9141" spans="1:34" s="5" customFormat="1">
      <c r="A9141" s="9"/>
      <c r="B9141" s="9"/>
      <c r="C9141" s="9"/>
      <c r="D9141" s="9"/>
      <c r="E9141" s="9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  <c r="AF9141" s="8"/>
      <c r="AG9141" s="8"/>
      <c r="AH9141" s="4"/>
    </row>
    <row r="9142" spans="1:34" s="5" customFormat="1">
      <c r="A9142" s="9"/>
      <c r="B9142" s="9"/>
      <c r="C9142" s="9"/>
      <c r="D9142" s="9"/>
      <c r="E9142" s="9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  <c r="AF9142" s="8"/>
      <c r="AG9142" s="8"/>
      <c r="AH9142" s="4"/>
    </row>
    <row r="9143" spans="1:34" s="5" customFormat="1">
      <c r="A9143" s="9"/>
      <c r="B9143" s="9"/>
      <c r="C9143" s="9"/>
      <c r="D9143" s="9"/>
      <c r="E9143" s="9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  <c r="AF9143" s="8"/>
      <c r="AG9143" s="8"/>
      <c r="AH9143" s="4"/>
    </row>
    <row r="9144" spans="1:34" s="5" customFormat="1">
      <c r="A9144" s="9"/>
      <c r="B9144" s="9"/>
      <c r="C9144" s="9"/>
      <c r="D9144" s="9"/>
      <c r="E9144" s="9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  <c r="AF9144" s="8"/>
      <c r="AG9144" s="8"/>
      <c r="AH9144" s="4"/>
    </row>
    <row r="9145" spans="1:34" s="5" customFormat="1">
      <c r="A9145" s="9"/>
      <c r="B9145" s="9"/>
      <c r="C9145" s="9"/>
      <c r="D9145" s="9"/>
      <c r="E9145" s="9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  <c r="AF9145" s="8"/>
      <c r="AG9145" s="8"/>
      <c r="AH9145" s="4"/>
    </row>
    <row r="9146" spans="1:34" s="5" customFormat="1">
      <c r="A9146" s="9"/>
      <c r="B9146" s="9"/>
      <c r="C9146" s="9"/>
      <c r="D9146" s="9"/>
      <c r="E9146" s="9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  <c r="AF9146" s="8"/>
      <c r="AG9146" s="8"/>
      <c r="AH9146" s="4"/>
    </row>
    <row r="9147" spans="1:34" s="5" customFormat="1">
      <c r="A9147" s="9"/>
      <c r="B9147" s="9"/>
      <c r="C9147" s="9"/>
      <c r="D9147" s="9"/>
      <c r="E9147" s="9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  <c r="AF9147" s="8"/>
      <c r="AG9147" s="8"/>
      <c r="AH9147" s="4"/>
    </row>
    <row r="9148" spans="1:34" s="5" customFormat="1">
      <c r="A9148" s="9"/>
      <c r="B9148" s="9"/>
      <c r="C9148" s="9"/>
      <c r="D9148" s="9"/>
      <c r="E9148" s="9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  <c r="AF9148" s="8"/>
      <c r="AG9148" s="8"/>
      <c r="AH9148" s="4"/>
    </row>
    <row r="9149" spans="1:34" s="5" customFormat="1">
      <c r="A9149" s="9"/>
      <c r="B9149" s="9"/>
      <c r="C9149" s="9"/>
      <c r="D9149" s="9"/>
      <c r="E9149" s="9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  <c r="AF9149" s="8"/>
      <c r="AG9149" s="8"/>
      <c r="AH9149" s="4"/>
    </row>
    <row r="9150" spans="1:34" s="5" customFormat="1">
      <c r="A9150" s="9"/>
      <c r="B9150" s="9"/>
      <c r="C9150" s="9"/>
      <c r="D9150" s="9"/>
      <c r="E9150" s="9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  <c r="AF9150" s="8"/>
      <c r="AG9150" s="8"/>
      <c r="AH9150" s="4"/>
    </row>
    <row r="9151" spans="1:34" s="5" customFormat="1">
      <c r="A9151" s="9"/>
      <c r="B9151" s="9"/>
      <c r="C9151" s="9"/>
      <c r="D9151" s="9"/>
      <c r="E9151" s="9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  <c r="AF9151" s="8"/>
      <c r="AG9151" s="8"/>
      <c r="AH9151" s="4"/>
    </row>
    <row r="9152" spans="1:34" s="5" customFormat="1">
      <c r="A9152" s="9"/>
      <c r="B9152" s="9"/>
      <c r="C9152" s="9"/>
      <c r="D9152" s="9"/>
      <c r="E9152" s="9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  <c r="AF9152" s="8"/>
      <c r="AG9152" s="8"/>
      <c r="AH9152" s="4"/>
    </row>
    <row r="9153" spans="1:34" s="5" customFormat="1">
      <c r="A9153" s="9"/>
      <c r="B9153" s="9"/>
      <c r="C9153" s="9"/>
      <c r="D9153" s="9"/>
      <c r="E9153" s="9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  <c r="AF9153" s="8"/>
      <c r="AG9153" s="8"/>
      <c r="AH9153" s="4"/>
    </row>
    <row r="9154" spans="1:34" s="5" customFormat="1">
      <c r="A9154" s="9"/>
      <c r="B9154" s="9"/>
      <c r="C9154" s="9"/>
      <c r="D9154" s="9"/>
      <c r="E9154" s="9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  <c r="AF9154" s="8"/>
      <c r="AG9154" s="8"/>
      <c r="AH9154" s="4"/>
    </row>
    <row r="9155" spans="1:34" s="5" customFormat="1">
      <c r="A9155" s="9"/>
      <c r="B9155" s="9"/>
      <c r="C9155" s="9"/>
      <c r="D9155" s="9"/>
      <c r="E9155" s="9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  <c r="AF9155" s="8"/>
      <c r="AG9155" s="8"/>
      <c r="AH9155" s="4"/>
    </row>
    <row r="9156" spans="1:34" s="5" customFormat="1">
      <c r="A9156" s="9"/>
      <c r="B9156" s="9"/>
      <c r="C9156" s="9"/>
      <c r="D9156" s="9"/>
      <c r="E9156" s="9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  <c r="AF9156" s="8"/>
      <c r="AG9156" s="8"/>
      <c r="AH9156" s="4"/>
    </row>
    <row r="9157" spans="1:34" s="5" customFormat="1">
      <c r="A9157" s="9"/>
      <c r="B9157" s="9"/>
      <c r="C9157" s="9"/>
      <c r="D9157" s="9"/>
      <c r="E9157" s="9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  <c r="AF9157" s="8"/>
      <c r="AG9157" s="8"/>
      <c r="AH9157" s="4"/>
    </row>
    <row r="9158" spans="1:34" s="5" customFormat="1">
      <c r="A9158" s="9"/>
      <c r="B9158" s="9"/>
      <c r="C9158" s="9"/>
      <c r="D9158" s="9"/>
      <c r="E9158" s="9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  <c r="AF9158" s="8"/>
      <c r="AG9158" s="8"/>
      <c r="AH9158" s="4"/>
    </row>
    <row r="9159" spans="1:34" s="5" customFormat="1">
      <c r="A9159" s="9"/>
      <c r="B9159" s="9"/>
      <c r="C9159" s="9"/>
      <c r="D9159" s="9"/>
      <c r="E9159" s="9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  <c r="AF9159" s="8"/>
      <c r="AG9159" s="8"/>
      <c r="AH9159" s="4"/>
    </row>
    <row r="9160" spans="1:34" s="5" customFormat="1">
      <c r="A9160" s="9"/>
      <c r="B9160" s="9"/>
      <c r="C9160" s="9"/>
      <c r="D9160" s="9"/>
      <c r="E9160" s="9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  <c r="AF9160" s="8"/>
      <c r="AG9160" s="8"/>
      <c r="AH9160" s="4"/>
    </row>
    <row r="9161" spans="1:34" s="5" customFormat="1">
      <c r="A9161" s="9"/>
      <c r="B9161" s="9"/>
      <c r="C9161" s="9"/>
      <c r="D9161" s="9"/>
      <c r="E9161" s="9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  <c r="AF9161" s="8"/>
      <c r="AG9161" s="8"/>
      <c r="AH9161" s="4"/>
    </row>
    <row r="9162" spans="1:34" s="5" customFormat="1">
      <c r="A9162" s="9"/>
      <c r="B9162" s="9"/>
      <c r="C9162" s="9"/>
      <c r="D9162" s="9"/>
      <c r="E9162" s="9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  <c r="AF9162" s="8"/>
      <c r="AG9162" s="8"/>
      <c r="AH9162" s="4"/>
    </row>
    <row r="9163" spans="1:34" s="5" customFormat="1">
      <c r="A9163" s="9"/>
      <c r="B9163" s="9"/>
      <c r="C9163" s="9"/>
      <c r="D9163" s="9"/>
      <c r="E9163" s="9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  <c r="AF9163" s="8"/>
      <c r="AG9163" s="8"/>
      <c r="AH9163" s="4"/>
    </row>
    <row r="9164" spans="1:34" s="5" customFormat="1">
      <c r="A9164" s="9"/>
      <c r="B9164" s="9"/>
      <c r="C9164" s="9"/>
      <c r="D9164" s="9"/>
      <c r="E9164" s="9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  <c r="AF9164" s="8"/>
      <c r="AG9164" s="8"/>
      <c r="AH9164" s="4"/>
    </row>
    <row r="9165" spans="1:34" s="5" customFormat="1">
      <c r="A9165" s="9"/>
      <c r="B9165" s="9"/>
      <c r="C9165" s="9"/>
      <c r="D9165" s="9"/>
      <c r="E9165" s="9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  <c r="AF9165" s="8"/>
      <c r="AG9165" s="8"/>
      <c r="AH9165" s="4"/>
    </row>
    <row r="9166" spans="1:34" s="5" customFormat="1">
      <c r="A9166" s="9"/>
      <c r="B9166" s="9"/>
      <c r="C9166" s="9"/>
      <c r="D9166" s="9"/>
      <c r="E9166" s="9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  <c r="AF9166" s="8"/>
      <c r="AG9166" s="8"/>
      <c r="AH9166" s="4"/>
    </row>
    <row r="9167" spans="1:34" s="5" customFormat="1">
      <c r="A9167" s="9"/>
      <c r="B9167" s="9"/>
      <c r="C9167" s="9"/>
      <c r="D9167" s="9"/>
      <c r="E9167" s="9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  <c r="AF9167" s="8"/>
      <c r="AG9167" s="8"/>
      <c r="AH9167" s="4"/>
    </row>
    <row r="9168" spans="1:34" s="5" customFormat="1">
      <c r="A9168" s="9"/>
      <c r="B9168" s="9"/>
      <c r="C9168" s="9"/>
      <c r="D9168" s="9"/>
      <c r="E9168" s="9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  <c r="AF9168" s="8"/>
      <c r="AG9168" s="8"/>
      <c r="AH9168" s="4"/>
    </row>
    <row r="9169" spans="1:34" s="5" customFormat="1">
      <c r="A9169" s="9"/>
      <c r="B9169" s="9"/>
      <c r="C9169" s="9"/>
      <c r="D9169" s="9"/>
      <c r="E9169" s="9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  <c r="AF9169" s="8"/>
      <c r="AG9169" s="8"/>
      <c r="AH9169" s="4"/>
    </row>
    <row r="9170" spans="1:34" s="5" customFormat="1">
      <c r="A9170" s="9"/>
      <c r="B9170" s="9"/>
      <c r="C9170" s="9"/>
      <c r="D9170" s="9"/>
      <c r="E9170" s="9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  <c r="AF9170" s="8"/>
      <c r="AG9170" s="8"/>
      <c r="AH9170" s="4"/>
    </row>
    <row r="9171" spans="1:34" s="5" customFormat="1">
      <c r="A9171" s="9"/>
      <c r="B9171" s="9"/>
      <c r="C9171" s="9"/>
      <c r="D9171" s="9"/>
      <c r="E9171" s="9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  <c r="AF9171" s="8"/>
      <c r="AG9171" s="8"/>
      <c r="AH9171" s="4"/>
    </row>
    <row r="9172" spans="1:34" s="5" customFormat="1">
      <c r="A9172" s="9"/>
      <c r="B9172" s="9"/>
      <c r="C9172" s="9"/>
      <c r="D9172" s="9"/>
      <c r="E9172" s="9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  <c r="AF9172" s="8"/>
      <c r="AG9172" s="8"/>
      <c r="AH9172" s="4"/>
    </row>
    <row r="9173" spans="1:34" s="5" customFormat="1">
      <c r="A9173" s="9"/>
      <c r="B9173" s="9"/>
      <c r="C9173" s="9"/>
      <c r="D9173" s="9"/>
      <c r="E9173" s="9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  <c r="AF9173" s="8"/>
      <c r="AG9173" s="8"/>
      <c r="AH9173" s="4"/>
    </row>
    <row r="9174" spans="1:34" s="5" customFormat="1">
      <c r="A9174" s="9"/>
      <c r="B9174" s="9"/>
      <c r="C9174" s="9"/>
      <c r="D9174" s="9"/>
      <c r="E9174" s="9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  <c r="AF9174" s="8"/>
      <c r="AG9174" s="8"/>
      <c r="AH9174" s="4"/>
    </row>
    <row r="9175" spans="1:34" s="5" customFormat="1">
      <c r="A9175" s="9"/>
      <c r="B9175" s="9"/>
      <c r="C9175" s="9"/>
      <c r="D9175" s="9"/>
      <c r="E9175" s="9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  <c r="AF9175" s="8"/>
      <c r="AG9175" s="8"/>
      <c r="AH9175" s="4"/>
    </row>
    <row r="9176" spans="1:34" s="5" customFormat="1">
      <c r="A9176" s="9"/>
      <c r="B9176" s="9"/>
      <c r="C9176" s="9"/>
      <c r="D9176" s="9"/>
      <c r="E9176" s="9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  <c r="AF9176" s="8"/>
      <c r="AG9176" s="8"/>
      <c r="AH9176" s="4"/>
    </row>
    <row r="9177" spans="1:34" s="5" customFormat="1">
      <c r="A9177" s="9"/>
      <c r="B9177" s="9"/>
      <c r="C9177" s="9"/>
      <c r="D9177" s="9"/>
      <c r="E9177" s="9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  <c r="AF9177" s="8"/>
      <c r="AG9177" s="8"/>
      <c r="AH9177" s="4"/>
    </row>
    <row r="9178" spans="1:34" s="5" customFormat="1">
      <c r="A9178" s="9"/>
      <c r="B9178" s="9"/>
      <c r="C9178" s="9"/>
      <c r="D9178" s="9"/>
      <c r="E9178" s="9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  <c r="AF9178" s="8"/>
      <c r="AG9178" s="8"/>
      <c r="AH9178" s="4"/>
    </row>
    <row r="9179" spans="1:34" s="5" customFormat="1">
      <c r="A9179" s="9"/>
      <c r="B9179" s="9"/>
      <c r="C9179" s="9"/>
      <c r="D9179" s="9"/>
      <c r="E9179" s="9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  <c r="AF9179" s="8"/>
      <c r="AG9179" s="8"/>
      <c r="AH9179" s="4"/>
    </row>
    <row r="9180" spans="1:34" s="5" customFormat="1">
      <c r="A9180" s="9"/>
      <c r="B9180" s="9"/>
      <c r="C9180" s="9"/>
      <c r="D9180" s="9"/>
      <c r="E9180" s="9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  <c r="AF9180" s="8"/>
      <c r="AG9180" s="8"/>
      <c r="AH9180" s="4"/>
    </row>
    <row r="9181" spans="1:34" s="5" customFormat="1">
      <c r="A9181" s="9"/>
      <c r="B9181" s="9"/>
      <c r="C9181" s="9"/>
      <c r="D9181" s="9"/>
      <c r="E9181" s="9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  <c r="AF9181" s="8"/>
      <c r="AG9181" s="8"/>
      <c r="AH9181" s="4"/>
    </row>
    <row r="9182" spans="1:34" s="5" customFormat="1">
      <c r="A9182" s="9"/>
      <c r="B9182" s="9"/>
      <c r="C9182" s="9"/>
      <c r="D9182" s="9"/>
      <c r="E9182" s="9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  <c r="AF9182" s="8"/>
      <c r="AG9182" s="8"/>
      <c r="AH9182" s="4"/>
    </row>
    <row r="9183" spans="1:34" s="5" customFormat="1">
      <c r="A9183" s="9"/>
      <c r="B9183" s="9"/>
      <c r="C9183" s="9"/>
      <c r="D9183" s="9"/>
      <c r="E9183" s="9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  <c r="AF9183" s="8"/>
      <c r="AG9183" s="8"/>
      <c r="AH9183" s="4"/>
    </row>
    <row r="9184" spans="1:34" s="5" customFormat="1">
      <c r="A9184" s="9"/>
      <c r="B9184" s="9"/>
      <c r="C9184" s="9"/>
      <c r="D9184" s="9"/>
      <c r="E9184" s="9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  <c r="AF9184" s="8"/>
      <c r="AG9184" s="8"/>
      <c r="AH9184" s="4"/>
    </row>
    <row r="9185" spans="1:34" s="5" customFormat="1">
      <c r="A9185" s="9"/>
      <c r="B9185" s="9"/>
      <c r="C9185" s="9"/>
      <c r="D9185" s="9"/>
      <c r="E9185" s="9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  <c r="AF9185" s="8"/>
      <c r="AG9185" s="8"/>
      <c r="AH9185" s="4"/>
    </row>
    <row r="9186" spans="1:34" s="5" customFormat="1">
      <c r="A9186" s="9"/>
      <c r="B9186" s="9"/>
      <c r="C9186" s="9"/>
      <c r="D9186" s="9"/>
      <c r="E9186" s="9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  <c r="AF9186" s="8"/>
      <c r="AG9186" s="8"/>
      <c r="AH9186" s="4"/>
    </row>
    <row r="9187" spans="1:34" s="5" customFormat="1">
      <c r="A9187" s="9"/>
      <c r="B9187" s="9"/>
      <c r="C9187" s="9"/>
      <c r="D9187" s="9"/>
      <c r="E9187" s="9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  <c r="AF9187" s="8"/>
      <c r="AG9187" s="8"/>
      <c r="AH9187" s="4"/>
    </row>
    <row r="9188" spans="1:34" s="5" customFormat="1">
      <c r="A9188" s="9"/>
      <c r="B9188" s="9"/>
      <c r="C9188" s="9"/>
      <c r="D9188" s="9"/>
      <c r="E9188" s="9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  <c r="AF9188" s="8"/>
      <c r="AG9188" s="8"/>
      <c r="AH9188" s="4"/>
    </row>
    <row r="9189" spans="1:34" s="5" customFormat="1">
      <c r="A9189" s="9"/>
      <c r="B9189" s="9"/>
      <c r="C9189" s="9"/>
      <c r="D9189" s="9"/>
      <c r="E9189" s="9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  <c r="AF9189" s="8"/>
      <c r="AG9189" s="8"/>
      <c r="AH9189" s="4"/>
    </row>
    <row r="9190" spans="1:34" s="5" customFormat="1">
      <c r="A9190" s="9"/>
      <c r="B9190" s="9"/>
      <c r="C9190" s="9"/>
      <c r="D9190" s="9"/>
      <c r="E9190" s="9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  <c r="AF9190" s="8"/>
      <c r="AG9190" s="8"/>
      <c r="AH9190" s="4"/>
    </row>
    <row r="9191" spans="1:34" s="5" customFormat="1">
      <c r="A9191" s="9"/>
      <c r="B9191" s="9"/>
      <c r="C9191" s="9"/>
      <c r="D9191" s="9"/>
      <c r="E9191" s="9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  <c r="AF9191" s="8"/>
      <c r="AG9191" s="8"/>
      <c r="AH9191" s="4"/>
    </row>
    <row r="9192" spans="1:34" s="5" customFormat="1">
      <c r="A9192" s="9"/>
      <c r="B9192" s="9"/>
      <c r="C9192" s="9"/>
      <c r="D9192" s="9"/>
      <c r="E9192" s="9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  <c r="AF9192" s="8"/>
      <c r="AG9192" s="8"/>
      <c r="AH9192" s="4"/>
    </row>
    <row r="9193" spans="1:34" s="5" customFormat="1">
      <c r="A9193" s="9"/>
      <c r="B9193" s="9"/>
      <c r="C9193" s="9"/>
      <c r="D9193" s="9"/>
      <c r="E9193" s="9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  <c r="AF9193" s="8"/>
      <c r="AG9193" s="8"/>
      <c r="AH9193" s="4"/>
    </row>
    <row r="9194" spans="1:34" s="5" customFormat="1">
      <c r="A9194" s="9"/>
      <c r="B9194" s="9"/>
      <c r="C9194" s="9"/>
      <c r="D9194" s="9"/>
      <c r="E9194" s="9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  <c r="AF9194" s="8"/>
      <c r="AG9194" s="8"/>
      <c r="AH9194" s="4"/>
    </row>
    <row r="9195" spans="1:34" s="5" customFormat="1">
      <c r="A9195" s="9"/>
      <c r="B9195" s="9"/>
      <c r="C9195" s="9"/>
      <c r="D9195" s="9"/>
      <c r="E9195" s="9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  <c r="AF9195" s="8"/>
      <c r="AG9195" s="8"/>
      <c r="AH9195" s="4"/>
    </row>
    <row r="9196" spans="1:34" s="5" customFormat="1">
      <c r="A9196" s="9"/>
      <c r="B9196" s="9"/>
      <c r="C9196" s="9"/>
      <c r="D9196" s="9"/>
      <c r="E9196" s="9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  <c r="AF9196" s="8"/>
      <c r="AG9196" s="8"/>
      <c r="AH9196" s="4"/>
    </row>
    <row r="9197" spans="1:34" s="5" customFormat="1">
      <c r="A9197" s="9"/>
      <c r="B9197" s="9"/>
      <c r="C9197" s="9"/>
      <c r="D9197" s="9"/>
      <c r="E9197" s="9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  <c r="AF9197" s="8"/>
      <c r="AG9197" s="8"/>
      <c r="AH9197" s="4"/>
    </row>
    <row r="9198" spans="1:34" s="5" customFormat="1">
      <c r="A9198" s="9"/>
      <c r="B9198" s="9"/>
      <c r="C9198" s="9"/>
      <c r="D9198" s="9"/>
      <c r="E9198" s="9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  <c r="AF9198" s="8"/>
      <c r="AG9198" s="8"/>
      <c r="AH9198" s="4"/>
    </row>
    <row r="9199" spans="1:34" s="5" customFormat="1">
      <c r="A9199" s="9"/>
      <c r="B9199" s="9"/>
      <c r="C9199" s="9"/>
      <c r="D9199" s="9"/>
      <c r="E9199" s="9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  <c r="AF9199" s="8"/>
      <c r="AG9199" s="8"/>
      <c r="AH9199" s="4"/>
    </row>
    <row r="9200" spans="1:34" s="5" customFormat="1">
      <c r="A9200" s="9"/>
      <c r="B9200" s="9"/>
      <c r="C9200" s="9"/>
      <c r="D9200" s="9"/>
      <c r="E9200" s="9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  <c r="AF9200" s="8"/>
      <c r="AG9200" s="8"/>
      <c r="AH9200" s="4"/>
    </row>
    <row r="9201" spans="1:34" s="5" customFormat="1">
      <c r="A9201" s="9"/>
      <c r="B9201" s="9"/>
      <c r="C9201" s="9"/>
      <c r="D9201" s="9"/>
      <c r="E9201" s="9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  <c r="AF9201" s="8"/>
      <c r="AG9201" s="8"/>
      <c r="AH9201" s="4"/>
    </row>
    <row r="9202" spans="1:34" s="5" customFormat="1">
      <c r="A9202" s="9"/>
      <c r="B9202" s="9"/>
      <c r="C9202" s="9"/>
      <c r="D9202" s="9"/>
      <c r="E9202" s="9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  <c r="AF9202" s="8"/>
      <c r="AG9202" s="8"/>
      <c r="AH9202" s="4"/>
    </row>
    <row r="9203" spans="1:34" s="5" customFormat="1">
      <c r="A9203" s="9"/>
      <c r="B9203" s="9"/>
      <c r="C9203" s="9"/>
      <c r="D9203" s="9"/>
      <c r="E9203" s="9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  <c r="AF9203" s="8"/>
      <c r="AG9203" s="8"/>
      <c r="AH9203" s="4"/>
    </row>
    <row r="9204" spans="1:34" s="5" customFormat="1">
      <c r="A9204" s="9"/>
      <c r="B9204" s="9"/>
      <c r="C9204" s="9"/>
      <c r="D9204" s="9"/>
      <c r="E9204" s="9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  <c r="AF9204" s="8"/>
      <c r="AG9204" s="8"/>
      <c r="AH9204" s="4"/>
    </row>
    <row r="9205" spans="1:34" s="5" customFormat="1">
      <c r="A9205" s="9"/>
      <c r="B9205" s="9"/>
      <c r="C9205" s="9"/>
      <c r="D9205" s="9"/>
      <c r="E9205" s="9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  <c r="AF9205" s="8"/>
      <c r="AG9205" s="8"/>
      <c r="AH9205" s="4"/>
    </row>
    <row r="9206" spans="1:34" s="5" customFormat="1">
      <c r="A9206" s="9"/>
      <c r="B9206" s="9"/>
      <c r="C9206" s="9"/>
      <c r="D9206" s="9"/>
      <c r="E9206" s="9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  <c r="AF9206" s="8"/>
      <c r="AG9206" s="8"/>
      <c r="AH9206" s="4"/>
    </row>
    <row r="9207" spans="1:34" s="5" customFormat="1">
      <c r="A9207" s="9"/>
      <c r="B9207" s="9"/>
      <c r="C9207" s="9"/>
      <c r="D9207" s="9"/>
      <c r="E9207" s="9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  <c r="AF9207" s="8"/>
      <c r="AG9207" s="8"/>
      <c r="AH9207" s="4"/>
    </row>
    <row r="9208" spans="1:34" s="5" customFormat="1">
      <c r="A9208" s="9"/>
      <c r="B9208" s="9"/>
      <c r="C9208" s="9"/>
      <c r="D9208" s="9"/>
      <c r="E9208" s="9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  <c r="AF9208" s="8"/>
      <c r="AG9208" s="8"/>
      <c r="AH9208" s="4"/>
    </row>
    <row r="9209" spans="1:34" s="5" customFormat="1">
      <c r="A9209" s="9"/>
      <c r="B9209" s="9"/>
      <c r="C9209" s="9"/>
      <c r="D9209" s="9"/>
      <c r="E9209" s="9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  <c r="AF9209" s="8"/>
      <c r="AG9209" s="8"/>
      <c r="AH9209" s="4"/>
    </row>
    <row r="9210" spans="1:34" s="5" customFormat="1">
      <c r="A9210" s="9"/>
      <c r="B9210" s="9"/>
      <c r="C9210" s="9"/>
      <c r="D9210" s="9"/>
      <c r="E9210" s="9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  <c r="AF9210" s="8"/>
      <c r="AG9210" s="8"/>
      <c r="AH9210" s="4"/>
    </row>
    <row r="9211" spans="1:34" s="5" customFormat="1">
      <c r="A9211" s="9"/>
      <c r="B9211" s="9"/>
      <c r="C9211" s="9"/>
      <c r="D9211" s="9"/>
      <c r="E9211" s="9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  <c r="AF9211" s="8"/>
      <c r="AG9211" s="8"/>
      <c r="AH9211" s="4"/>
    </row>
    <row r="9212" spans="1:34" s="5" customFormat="1">
      <c r="A9212" s="9"/>
      <c r="B9212" s="9"/>
      <c r="C9212" s="9"/>
      <c r="D9212" s="9"/>
      <c r="E9212" s="9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  <c r="AF9212" s="8"/>
      <c r="AG9212" s="8"/>
      <c r="AH9212" s="4"/>
    </row>
    <row r="9213" spans="1:34" s="5" customFormat="1">
      <c r="A9213" s="9"/>
      <c r="B9213" s="9"/>
      <c r="C9213" s="9"/>
      <c r="D9213" s="9"/>
      <c r="E9213" s="9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  <c r="AF9213" s="8"/>
      <c r="AG9213" s="8"/>
      <c r="AH9213" s="4"/>
    </row>
    <row r="9214" spans="1:34" s="5" customFormat="1">
      <c r="A9214" s="9"/>
      <c r="B9214" s="9"/>
      <c r="C9214" s="9"/>
      <c r="D9214" s="9"/>
      <c r="E9214" s="9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  <c r="AF9214" s="8"/>
      <c r="AG9214" s="8"/>
      <c r="AH9214" s="4"/>
    </row>
    <row r="9215" spans="1:34" s="5" customFormat="1">
      <c r="A9215" s="9"/>
      <c r="B9215" s="9"/>
      <c r="C9215" s="9"/>
      <c r="D9215" s="9"/>
      <c r="E9215" s="9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  <c r="AF9215" s="8"/>
      <c r="AG9215" s="8"/>
      <c r="AH9215" s="4"/>
    </row>
    <row r="9216" spans="1:34" s="5" customFormat="1">
      <c r="A9216" s="9"/>
      <c r="B9216" s="9"/>
      <c r="C9216" s="9"/>
      <c r="D9216" s="9"/>
      <c r="E9216" s="9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  <c r="AF9216" s="8"/>
      <c r="AG9216" s="8"/>
      <c r="AH9216" s="4"/>
    </row>
    <row r="9217" spans="1:34" s="5" customFormat="1">
      <c r="A9217" s="9"/>
      <c r="B9217" s="9"/>
      <c r="C9217" s="9"/>
      <c r="D9217" s="9"/>
      <c r="E9217" s="9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  <c r="AF9217" s="8"/>
      <c r="AG9217" s="8"/>
      <c r="AH9217" s="4"/>
    </row>
    <row r="9218" spans="1:34" s="5" customFormat="1">
      <c r="A9218" s="9"/>
      <c r="B9218" s="9"/>
      <c r="C9218" s="9"/>
      <c r="D9218" s="9"/>
      <c r="E9218" s="9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  <c r="AF9218" s="8"/>
      <c r="AG9218" s="8"/>
      <c r="AH9218" s="4"/>
    </row>
    <row r="9219" spans="1:34" s="5" customFormat="1">
      <c r="A9219" s="9"/>
      <c r="B9219" s="9"/>
      <c r="C9219" s="9"/>
      <c r="D9219" s="9"/>
      <c r="E9219" s="9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  <c r="AF9219" s="8"/>
      <c r="AG9219" s="8"/>
      <c r="AH9219" s="4"/>
    </row>
    <row r="9220" spans="1:34" s="5" customFormat="1">
      <c r="A9220" s="9"/>
      <c r="B9220" s="9"/>
      <c r="C9220" s="9"/>
      <c r="D9220" s="9"/>
      <c r="E9220" s="9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  <c r="AF9220" s="8"/>
      <c r="AG9220" s="8"/>
      <c r="AH9220" s="4"/>
    </row>
    <row r="9221" spans="1:34" s="5" customFormat="1">
      <c r="A9221" s="9"/>
      <c r="B9221" s="9"/>
      <c r="C9221" s="9"/>
      <c r="D9221" s="9"/>
      <c r="E9221" s="9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  <c r="AF9221" s="8"/>
      <c r="AG9221" s="8"/>
      <c r="AH9221" s="4"/>
    </row>
    <row r="9222" spans="1:34" s="5" customFormat="1">
      <c r="A9222" s="9"/>
      <c r="B9222" s="9"/>
      <c r="C9222" s="9"/>
      <c r="D9222" s="9"/>
      <c r="E9222" s="9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  <c r="AF9222" s="8"/>
      <c r="AG9222" s="8"/>
      <c r="AH9222" s="4"/>
    </row>
    <row r="9223" spans="1:34" s="5" customFormat="1">
      <c r="A9223" s="9"/>
      <c r="B9223" s="9"/>
      <c r="C9223" s="9"/>
      <c r="D9223" s="9"/>
      <c r="E9223" s="9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  <c r="AF9223" s="8"/>
      <c r="AG9223" s="8"/>
      <c r="AH9223" s="4"/>
    </row>
    <row r="9224" spans="1:34" s="5" customFormat="1">
      <c r="A9224" s="9"/>
      <c r="B9224" s="9"/>
      <c r="C9224" s="9"/>
      <c r="D9224" s="9"/>
      <c r="E9224" s="9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  <c r="AF9224" s="8"/>
      <c r="AG9224" s="8"/>
      <c r="AH9224" s="4"/>
    </row>
    <row r="9225" spans="1:34" s="5" customFormat="1">
      <c r="A9225" s="9"/>
      <c r="B9225" s="9"/>
      <c r="C9225" s="9"/>
      <c r="D9225" s="9"/>
      <c r="E9225" s="9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  <c r="AF9225" s="8"/>
      <c r="AG9225" s="8"/>
      <c r="AH9225" s="4"/>
    </row>
    <row r="9226" spans="1:34" s="5" customFormat="1">
      <c r="A9226" s="9"/>
      <c r="B9226" s="9"/>
      <c r="C9226" s="9"/>
      <c r="D9226" s="9"/>
      <c r="E9226" s="9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  <c r="AF9226" s="8"/>
      <c r="AG9226" s="8"/>
      <c r="AH9226" s="4"/>
    </row>
    <row r="9227" spans="1:34" s="5" customFormat="1">
      <c r="A9227" s="9"/>
      <c r="B9227" s="9"/>
      <c r="C9227" s="9"/>
      <c r="D9227" s="9"/>
      <c r="E9227" s="9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  <c r="AF9227" s="8"/>
      <c r="AG9227" s="8"/>
      <c r="AH9227" s="4"/>
    </row>
    <row r="9228" spans="1:34" s="5" customFormat="1">
      <c r="A9228" s="9"/>
      <c r="B9228" s="9"/>
      <c r="C9228" s="9"/>
      <c r="D9228" s="9"/>
      <c r="E9228" s="9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  <c r="AF9228" s="8"/>
      <c r="AG9228" s="8"/>
      <c r="AH9228" s="4"/>
    </row>
    <row r="9229" spans="1:34" s="5" customFormat="1">
      <c r="A9229" s="9"/>
      <c r="B9229" s="9"/>
      <c r="C9229" s="9"/>
      <c r="D9229" s="9"/>
      <c r="E9229" s="9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  <c r="AF9229" s="8"/>
      <c r="AG9229" s="8"/>
      <c r="AH9229" s="4"/>
    </row>
    <row r="9230" spans="1:34" s="5" customFormat="1">
      <c r="A9230" s="9"/>
      <c r="B9230" s="9"/>
      <c r="C9230" s="9"/>
      <c r="D9230" s="9"/>
      <c r="E9230" s="9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  <c r="AF9230" s="8"/>
      <c r="AG9230" s="8"/>
      <c r="AH9230" s="4"/>
    </row>
    <row r="9231" spans="1:34" s="5" customFormat="1">
      <c r="A9231" s="9"/>
      <c r="B9231" s="9"/>
      <c r="C9231" s="9"/>
      <c r="D9231" s="9"/>
      <c r="E9231" s="9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  <c r="AF9231" s="8"/>
      <c r="AG9231" s="8"/>
      <c r="AH9231" s="4"/>
    </row>
    <row r="9232" spans="1:34" s="5" customFormat="1">
      <c r="A9232" s="9"/>
      <c r="B9232" s="9"/>
      <c r="C9232" s="9"/>
      <c r="D9232" s="9"/>
      <c r="E9232" s="9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  <c r="AF9232" s="8"/>
      <c r="AG9232" s="8"/>
      <c r="AH9232" s="4"/>
    </row>
    <row r="9233" spans="1:34" s="5" customFormat="1">
      <c r="A9233" s="9"/>
      <c r="B9233" s="9"/>
      <c r="C9233" s="9"/>
      <c r="D9233" s="9"/>
      <c r="E9233" s="9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  <c r="AF9233" s="8"/>
      <c r="AG9233" s="8"/>
      <c r="AH9233" s="4"/>
    </row>
    <row r="9234" spans="1:34" s="5" customFormat="1">
      <c r="A9234" s="9"/>
      <c r="B9234" s="9"/>
      <c r="C9234" s="9"/>
      <c r="D9234" s="9"/>
      <c r="E9234" s="9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  <c r="AF9234" s="8"/>
      <c r="AG9234" s="8"/>
      <c r="AH9234" s="4"/>
    </row>
    <row r="9235" spans="1:34" s="5" customFormat="1">
      <c r="A9235" s="9"/>
      <c r="B9235" s="9"/>
      <c r="C9235" s="9"/>
      <c r="D9235" s="9"/>
      <c r="E9235" s="9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  <c r="AF9235" s="8"/>
      <c r="AG9235" s="8"/>
      <c r="AH9235" s="4"/>
    </row>
    <row r="9236" spans="1:34" s="5" customFormat="1">
      <c r="A9236" s="9"/>
      <c r="B9236" s="9"/>
      <c r="C9236" s="9"/>
      <c r="D9236" s="9"/>
      <c r="E9236" s="9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  <c r="AF9236" s="8"/>
      <c r="AG9236" s="8"/>
      <c r="AH9236" s="4"/>
    </row>
    <row r="9237" spans="1:34" s="5" customFormat="1">
      <c r="A9237" s="9"/>
      <c r="B9237" s="9"/>
      <c r="C9237" s="9"/>
      <c r="D9237" s="9"/>
      <c r="E9237" s="9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  <c r="AF9237" s="8"/>
      <c r="AG9237" s="8"/>
      <c r="AH9237" s="4"/>
    </row>
    <row r="9238" spans="1:34" s="5" customFormat="1">
      <c r="A9238" s="9"/>
      <c r="B9238" s="9"/>
      <c r="C9238" s="9"/>
      <c r="D9238" s="9"/>
      <c r="E9238" s="9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  <c r="AF9238" s="8"/>
      <c r="AG9238" s="8"/>
      <c r="AH9238" s="4"/>
    </row>
    <row r="9239" spans="1:34" s="5" customFormat="1">
      <c r="A9239" s="9"/>
      <c r="B9239" s="9"/>
      <c r="C9239" s="9"/>
      <c r="D9239" s="9"/>
      <c r="E9239" s="9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  <c r="AF9239" s="8"/>
      <c r="AG9239" s="8"/>
      <c r="AH9239" s="4"/>
    </row>
    <row r="9240" spans="1:34" s="5" customFormat="1">
      <c r="A9240" s="9"/>
      <c r="B9240" s="9"/>
      <c r="C9240" s="9"/>
      <c r="D9240" s="9"/>
      <c r="E9240" s="9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  <c r="AF9240" s="8"/>
      <c r="AG9240" s="8"/>
      <c r="AH9240" s="4"/>
    </row>
    <row r="9241" spans="1:34" s="5" customFormat="1">
      <c r="A9241" s="9"/>
      <c r="B9241" s="9"/>
      <c r="C9241" s="9"/>
      <c r="D9241" s="9"/>
      <c r="E9241" s="9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  <c r="AF9241" s="8"/>
      <c r="AG9241" s="8"/>
      <c r="AH9241" s="4"/>
    </row>
    <row r="9242" spans="1:34" s="5" customFormat="1">
      <c r="A9242" s="9"/>
      <c r="B9242" s="9"/>
      <c r="C9242" s="9"/>
      <c r="D9242" s="9"/>
      <c r="E9242" s="9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  <c r="AF9242" s="8"/>
      <c r="AG9242" s="8"/>
      <c r="AH9242" s="4"/>
    </row>
    <row r="9243" spans="1:34" s="5" customFormat="1">
      <c r="A9243" s="9"/>
      <c r="B9243" s="9"/>
      <c r="C9243" s="9"/>
      <c r="D9243" s="9"/>
      <c r="E9243" s="9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  <c r="AF9243" s="8"/>
      <c r="AG9243" s="8"/>
      <c r="AH9243" s="4"/>
    </row>
    <row r="9244" spans="1:34" s="5" customFormat="1">
      <c r="A9244" s="9"/>
      <c r="B9244" s="9"/>
      <c r="C9244" s="9"/>
      <c r="D9244" s="9"/>
      <c r="E9244" s="9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  <c r="AF9244" s="8"/>
      <c r="AG9244" s="8"/>
      <c r="AH9244" s="4"/>
    </row>
    <row r="9245" spans="1:34" s="5" customFormat="1">
      <c r="A9245" s="9"/>
      <c r="B9245" s="9"/>
      <c r="C9245" s="9"/>
      <c r="D9245" s="9"/>
      <c r="E9245" s="9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  <c r="AF9245" s="8"/>
      <c r="AG9245" s="8"/>
      <c r="AH9245" s="4"/>
    </row>
    <row r="9246" spans="1:34" s="5" customFormat="1">
      <c r="A9246" s="9"/>
      <c r="B9246" s="9"/>
      <c r="C9246" s="9"/>
      <c r="D9246" s="9"/>
      <c r="E9246" s="9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  <c r="AF9246" s="8"/>
      <c r="AG9246" s="8"/>
      <c r="AH9246" s="4"/>
    </row>
    <row r="9247" spans="1:34" s="5" customFormat="1">
      <c r="A9247" s="9"/>
      <c r="B9247" s="9"/>
      <c r="C9247" s="9"/>
      <c r="D9247" s="9"/>
      <c r="E9247" s="9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  <c r="AF9247" s="8"/>
      <c r="AG9247" s="8"/>
      <c r="AH9247" s="4"/>
    </row>
    <row r="9248" spans="1:34" s="5" customFormat="1">
      <c r="A9248" s="9"/>
      <c r="B9248" s="9"/>
      <c r="C9248" s="9"/>
      <c r="D9248" s="9"/>
      <c r="E9248" s="9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  <c r="AF9248" s="8"/>
      <c r="AG9248" s="8"/>
      <c r="AH9248" s="4"/>
    </row>
    <row r="9249" spans="1:34" s="5" customFormat="1">
      <c r="A9249" s="9"/>
      <c r="B9249" s="9"/>
      <c r="C9249" s="9"/>
      <c r="D9249" s="9"/>
      <c r="E9249" s="9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  <c r="AF9249" s="8"/>
      <c r="AG9249" s="8"/>
      <c r="AH9249" s="4"/>
    </row>
    <row r="9250" spans="1:34" s="5" customFormat="1">
      <c r="A9250" s="9"/>
      <c r="B9250" s="9"/>
      <c r="C9250" s="9"/>
      <c r="D9250" s="9"/>
      <c r="E9250" s="9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  <c r="AF9250" s="8"/>
      <c r="AG9250" s="8"/>
      <c r="AH9250" s="4"/>
    </row>
    <row r="9251" spans="1:34" s="5" customFormat="1">
      <c r="A9251" s="9"/>
      <c r="B9251" s="9"/>
      <c r="C9251" s="9"/>
      <c r="D9251" s="9"/>
      <c r="E9251" s="9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  <c r="AF9251" s="8"/>
      <c r="AG9251" s="8"/>
      <c r="AH9251" s="4"/>
    </row>
    <row r="9252" spans="1:34" s="5" customFormat="1">
      <c r="A9252" s="9"/>
      <c r="B9252" s="9"/>
      <c r="C9252" s="9"/>
      <c r="D9252" s="9"/>
      <c r="E9252" s="9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  <c r="AF9252" s="8"/>
      <c r="AG9252" s="8"/>
      <c r="AH9252" s="4"/>
    </row>
    <row r="9253" spans="1:34" s="5" customFormat="1">
      <c r="A9253" s="9"/>
      <c r="B9253" s="9"/>
      <c r="C9253" s="9"/>
      <c r="D9253" s="9"/>
      <c r="E9253" s="9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  <c r="AF9253" s="8"/>
      <c r="AG9253" s="8"/>
      <c r="AH9253" s="4"/>
    </row>
    <row r="9254" spans="1:34" s="5" customFormat="1">
      <c r="A9254" s="9"/>
      <c r="B9254" s="9"/>
      <c r="C9254" s="9"/>
      <c r="D9254" s="9"/>
      <c r="E9254" s="9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  <c r="AF9254" s="8"/>
      <c r="AG9254" s="8"/>
      <c r="AH9254" s="4"/>
    </row>
    <row r="9255" spans="1:34" s="5" customFormat="1">
      <c r="A9255" s="9"/>
      <c r="B9255" s="9"/>
      <c r="C9255" s="9"/>
      <c r="D9255" s="9"/>
      <c r="E9255" s="9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  <c r="AF9255" s="8"/>
      <c r="AG9255" s="8"/>
      <c r="AH9255" s="4"/>
    </row>
    <row r="9256" spans="1:34" s="5" customFormat="1">
      <c r="A9256" s="9"/>
      <c r="B9256" s="9"/>
      <c r="C9256" s="9"/>
      <c r="D9256" s="9"/>
      <c r="E9256" s="9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  <c r="AF9256" s="8"/>
      <c r="AG9256" s="8"/>
      <c r="AH9256" s="4"/>
    </row>
    <row r="9257" spans="1:34" s="5" customFormat="1">
      <c r="A9257" s="9"/>
      <c r="B9257" s="9"/>
      <c r="C9257" s="9"/>
      <c r="D9257" s="9"/>
      <c r="E9257" s="9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  <c r="AF9257" s="8"/>
      <c r="AG9257" s="8"/>
      <c r="AH9257" s="4"/>
    </row>
    <row r="9258" spans="1:34" s="5" customFormat="1">
      <c r="A9258" s="9"/>
      <c r="B9258" s="9"/>
      <c r="C9258" s="9"/>
      <c r="D9258" s="9"/>
      <c r="E9258" s="9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  <c r="AF9258" s="8"/>
      <c r="AG9258" s="8"/>
      <c r="AH9258" s="4"/>
    </row>
    <row r="9259" spans="1:34" s="5" customFormat="1">
      <c r="A9259" s="9"/>
      <c r="B9259" s="9"/>
      <c r="C9259" s="9"/>
      <c r="D9259" s="9"/>
      <c r="E9259" s="9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  <c r="AF9259" s="8"/>
      <c r="AG9259" s="8"/>
      <c r="AH9259" s="4"/>
    </row>
    <row r="9260" spans="1:34" s="5" customFormat="1">
      <c r="A9260" s="9"/>
      <c r="B9260" s="9"/>
      <c r="C9260" s="9"/>
      <c r="D9260" s="9"/>
      <c r="E9260" s="9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  <c r="AF9260" s="8"/>
      <c r="AG9260" s="8"/>
      <c r="AH9260" s="4"/>
    </row>
    <row r="9261" spans="1:34" s="5" customFormat="1">
      <c r="A9261" s="9"/>
      <c r="B9261" s="9"/>
      <c r="C9261" s="9"/>
      <c r="D9261" s="9"/>
      <c r="E9261" s="9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  <c r="AF9261" s="8"/>
      <c r="AG9261" s="8"/>
      <c r="AH9261" s="4"/>
    </row>
    <row r="9262" spans="1:34" s="5" customFormat="1">
      <c r="A9262" s="9"/>
      <c r="B9262" s="9"/>
      <c r="C9262" s="9"/>
      <c r="D9262" s="9"/>
      <c r="E9262" s="9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  <c r="AF9262" s="8"/>
      <c r="AG9262" s="8"/>
      <c r="AH9262" s="4"/>
    </row>
    <row r="9263" spans="1:34" s="5" customFormat="1">
      <c r="A9263" s="9"/>
      <c r="B9263" s="9"/>
      <c r="C9263" s="9"/>
      <c r="D9263" s="9"/>
      <c r="E9263" s="9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  <c r="AF9263" s="8"/>
      <c r="AG9263" s="8"/>
      <c r="AH9263" s="4"/>
    </row>
    <row r="9264" spans="1:34" s="5" customFormat="1">
      <c r="A9264" s="9"/>
      <c r="B9264" s="9"/>
      <c r="C9264" s="9"/>
      <c r="D9264" s="9"/>
      <c r="E9264" s="9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  <c r="AF9264" s="8"/>
      <c r="AG9264" s="8"/>
      <c r="AH9264" s="4"/>
    </row>
    <row r="9265" spans="1:34" s="5" customFormat="1">
      <c r="A9265" s="9"/>
      <c r="B9265" s="9"/>
      <c r="C9265" s="9"/>
      <c r="D9265" s="9"/>
      <c r="E9265" s="9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  <c r="AF9265" s="8"/>
      <c r="AG9265" s="8"/>
      <c r="AH9265" s="4"/>
    </row>
    <row r="9266" spans="1:34" s="5" customFormat="1">
      <c r="A9266" s="9"/>
      <c r="B9266" s="9"/>
      <c r="C9266" s="9"/>
      <c r="D9266" s="9"/>
      <c r="E9266" s="9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  <c r="AF9266" s="8"/>
      <c r="AG9266" s="8"/>
      <c r="AH9266" s="4"/>
    </row>
    <row r="9267" spans="1:34" s="5" customFormat="1">
      <c r="A9267" s="9"/>
      <c r="B9267" s="9"/>
      <c r="C9267" s="9"/>
      <c r="D9267" s="9"/>
      <c r="E9267" s="9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  <c r="AF9267" s="8"/>
      <c r="AG9267" s="8"/>
      <c r="AH9267" s="4"/>
    </row>
    <row r="9268" spans="1:34" s="5" customFormat="1">
      <c r="A9268" s="9"/>
      <c r="B9268" s="9"/>
      <c r="C9268" s="9"/>
      <c r="D9268" s="9"/>
      <c r="E9268" s="9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  <c r="AF9268" s="8"/>
      <c r="AG9268" s="8"/>
      <c r="AH9268" s="4"/>
    </row>
    <row r="9269" spans="1:34" s="5" customFormat="1">
      <c r="A9269" s="9"/>
      <c r="B9269" s="9"/>
      <c r="C9269" s="9"/>
      <c r="D9269" s="9"/>
      <c r="E9269" s="9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  <c r="AF9269" s="8"/>
      <c r="AG9269" s="8"/>
      <c r="AH9269" s="4"/>
    </row>
    <row r="9270" spans="1:34" s="5" customFormat="1">
      <c r="A9270" s="9"/>
      <c r="B9270" s="9"/>
      <c r="C9270" s="9"/>
      <c r="D9270" s="9"/>
      <c r="E9270" s="9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  <c r="AF9270" s="8"/>
      <c r="AG9270" s="8"/>
      <c r="AH9270" s="4"/>
    </row>
    <row r="9271" spans="1:34" s="5" customFormat="1">
      <c r="A9271" s="9"/>
      <c r="B9271" s="9"/>
      <c r="C9271" s="9"/>
      <c r="D9271" s="9"/>
      <c r="E9271" s="9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  <c r="AF9271" s="8"/>
      <c r="AG9271" s="8"/>
      <c r="AH9271" s="4"/>
    </row>
    <row r="9272" spans="1:34" s="5" customFormat="1">
      <c r="A9272" s="9"/>
      <c r="B9272" s="9"/>
      <c r="C9272" s="9"/>
      <c r="D9272" s="9"/>
      <c r="E9272" s="9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  <c r="AF9272" s="8"/>
      <c r="AG9272" s="8"/>
      <c r="AH9272" s="4"/>
    </row>
    <row r="9273" spans="1:34" s="5" customFormat="1">
      <c r="A9273" s="9"/>
      <c r="B9273" s="9"/>
      <c r="C9273" s="9"/>
      <c r="D9273" s="9"/>
      <c r="E9273" s="9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  <c r="AF9273" s="8"/>
      <c r="AG9273" s="8"/>
      <c r="AH9273" s="4"/>
    </row>
    <row r="9274" spans="1:34" s="5" customFormat="1">
      <c r="A9274" s="9"/>
      <c r="B9274" s="9"/>
      <c r="C9274" s="9"/>
      <c r="D9274" s="9"/>
      <c r="E9274" s="9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  <c r="AF9274" s="8"/>
      <c r="AG9274" s="8"/>
      <c r="AH9274" s="4"/>
    </row>
    <row r="9275" spans="1:34" s="5" customFormat="1">
      <c r="A9275" s="9"/>
      <c r="B9275" s="9"/>
      <c r="C9275" s="9"/>
      <c r="D9275" s="9"/>
      <c r="E9275" s="9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  <c r="AF9275" s="8"/>
      <c r="AG9275" s="8"/>
      <c r="AH9275" s="4"/>
    </row>
    <row r="9276" spans="1:34" s="5" customFormat="1">
      <c r="A9276" s="9"/>
      <c r="B9276" s="9"/>
      <c r="C9276" s="9"/>
      <c r="D9276" s="9"/>
      <c r="E9276" s="9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  <c r="AF9276" s="8"/>
      <c r="AG9276" s="8"/>
      <c r="AH9276" s="4"/>
    </row>
    <row r="9277" spans="1:34" s="5" customFormat="1">
      <c r="A9277" s="9"/>
      <c r="B9277" s="9"/>
      <c r="C9277" s="9"/>
      <c r="D9277" s="9"/>
      <c r="E9277" s="9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  <c r="AF9277" s="8"/>
      <c r="AG9277" s="8"/>
      <c r="AH9277" s="4"/>
    </row>
    <row r="9278" spans="1:34" s="5" customFormat="1">
      <c r="A9278" s="9"/>
      <c r="B9278" s="9"/>
      <c r="C9278" s="9"/>
      <c r="D9278" s="9"/>
      <c r="E9278" s="9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  <c r="AF9278" s="8"/>
      <c r="AG9278" s="8"/>
      <c r="AH9278" s="4"/>
    </row>
    <row r="9279" spans="1:34" s="5" customFormat="1">
      <c r="A9279" s="9"/>
      <c r="B9279" s="9"/>
      <c r="C9279" s="9"/>
      <c r="D9279" s="9"/>
      <c r="E9279" s="9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  <c r="AF9279" s="8"/>
      <c r="AG9279" s="8"/>
      <c r="AH9279" s="4"/>
    </row>
    <row r="9280" spans="1:34" s="5" customFormat="1">
      <c r="A9280" s="9"/>
      <c r="B9280" s="9"/>
      <c r="C9280" s="9"/>
      <c r="D9280" s="9"/>
      <c r="E9280" s="9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  <c r="AF9280" s="8"/>
      <c r="AG9280" s="8"/>
      <c r="AH9280" s="4"/>
    </row>
    <row r="9281" spans="1:34" s="5" customFormat="1">
      <c r="A9281" s="9"/>
      <c r="B9281" s="9"/>
      <c r="C9281" s="9"/>
      <c r="D9281" s="9"/>
      <c r="E9281" s="9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  <c r="AF9281" s="8"/>
      <c r="AG9281" s="8"/>
      <c r="AH9281" s="4"/>
    </row>
    <row r="9282" spans="1:34" s="5" customFormat="1">
      <c r="A9282" s="9"/>
      <c r="B9282" s="9"/>
      <c r="C9282" s="9"/>
      <c r="D9282" s="9"/>
      <c r="E9282" s="9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  <c r="AF9282" s="8"/>
      <c r="AG9282" s="8"/>
      <c r="AH9282" s="4"/>
    </row>
    <row r="9283" spans="1:34" s="5" customFormat="1">
      <c r="A9283" s="9"/>
      <c r="B9283" s="9"/>
      <c r="C9283" s="9"/>
      <c r="D9283" s="9"/>
      <c r="E9283" s="9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  <c r="AF9283" s="8"/>
      <c r="AG9283" s="8"/>
      <c r="AH9283" s="4"/>
    </row>
    <row r="9284" spans="1:34" s="5" customFormat="1">
      <c r="A9284" s="9"/>
      <c r="B9284" s="9"/>
      <c r="C9284" s="9"/>
      <c r="D9284" s="9"/>
      <c r="E9284" s="9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  <c r="AF9284" s="8"/>
      <c r="AG9284" s="8"/>
      <c r="AH9284" s="4"/>
    </row>
    <row r="9285" spans="1:34" s="5" customFormat="1">
      <c r="A9285" s="9"/>
      <c r="B9285" s="9"/>
      <c r="C9285" s="9"/>
      <c r="D9285" s="9"/>
      <c r="E9285" s="9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  <c r="AF9285" s="8"/>
      <c r="AG9285" s="8"/>
      <c r="AH9285" s="4"/>
    </row>
    <row r="9286" spans="1:34" s="5" customFormat="1">
      <c r="A9286" s="9"/>
      <c r="B9286" s="9"/>
      <c r="C9286" s="9"/>
      <c r="D9286" s="9"/>
      <c r="E9286" s="9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  <c r="AF9286" s="8"/>
      <c r="AG9286" s="8"/>
      <c r="AH9286" s="4"/>
    </row>
    <row r="9287" spans="1:34" s="5" customFormat="1">
      <c r="A9287" s="9"/>
      <c r="B9287" s="9"/>
      <c r="C9287" s="9"/>
      <c r="D9287" s="9"/>
      <c r="E9287" s="9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  <c r="AF9287" s="8"/>
      <c r="AG9287" s="8"/>
      <c r="AH9287" s="4"/>
    </row>
    <row r="9288" spans="1:34" s="5" customFormat="1">
      <c r="A9288" s="9"/>
      <c r="B9288" s="9"/>
      <c r="C9288" s="9"/>
      <c r="D9288" s="9"/>
      <c r="E9288" s="9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  <c r="AF9288" s="8"/>
      <c r="AG9288" s="8"/>
      <c r="AH9288" s="4"/>
    </row>
    <row r="9289" spans="1:34" s="5" customFormat="1">
      <c r="A9289" s="9"/>
      <c r="B9289" s="9"/>
      <c r="C9289" s="9"/>
      <c r="D9289" s="9"/>
      <c r="E9289" s="9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  <c r="AF9289" s="8"/>
      <c r="AG9289" s="8"/>
      <c r="AH9289" s="4"/>
    </row>
    <row r="9290" spans="1:34" s="5" customFormat="1">
      <c r="A9290" s="9"/>
      <c r="B9290" s="9"/>
      <c r="C9290" s="9"/>
      <c r="D9290" s="9"/>
      <c r="E9290" s="9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  <c r="AF9290" s="8"/>
      <c r="AG9290" s="8"/>
      <c r="AH9290" s="4"/>
    </row>
    <row r="9291" spans="1:34" s="5" customFormat="1">
      <c r="A9291" s="9"/>
      <c r="B9291" s="9"/>
      <c r="C9291" s="9"/>
      <c r="D9291" s="9"/>
      <c r="E9291" s="9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  <c r="AF9291" s="8"/>
      <c r="AG9291" s="8"/>
      <c r="AH9291" s="4"/>
    </row>
    <row r="9292" spans="1:34" s="5" customFormat="1">
      <c r="A9292" s="9"/>
      <c r="B9292" s="9"/>
      <c r="C9292" s="9"/>
      <c r="D9292" s="9"/>
      <c r="E9292" s="9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  <c r="AF9292" s="8"/>
      <c r="AG9292" s="8"/>
      <c r="AH9292" s="4"/>
    </row>
    <row r="9293" spans="1:34" s="5" customFormat="1">
      <c r="A9293" s="9"/>
      <c r="B9293" s="9"/>
      <c r="C9293" s="9"/>
      <c r="D9293" s="9"/>
      <c r="E9293" s="9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  <c r="AF9293" s="8"/>
      <c r="AG9293" s="8"/>
      <c r="AH9293" s="4"/>
    </row>
    <row r="9294" spans="1:34" s="5" customFormat="1">
      <c r="A9294" s="9"/>
      <c r="B9294" s="9"/>
      <c r="C9294" s="9"/>
      <c r="D9294" s="9"/>
      <c r="E9294" s="9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  <c r="AF9294" s="8"/>
      <c r="AG9294" s="8"/>
      <c r="AH9294" s="4"/>
    </row>
    <row r="9295" spans="1:34" s="5" customFormat="1">
      <c r="A9295" s="9"/>
      <c r="B9295" s="9"/>
      <c r="C9295" s="9"/>
      <c r="D9295" s="9"/>
      <c r="E9295" s="9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  <c r="AF9295" s="8"/>
      <c r="AG9295" s="8"/>
      <c r="AH9295" s="4"/>
    </row>
    <row r="9296" spans="1:34" s="5" customFormat="1">
      <c r="A9296" s="9"/>
      <c r="B9296" s="9"/>
      <c r="C9296" s="9"/>
      <c r="D9296" s="9"/>
      <c r="E9296" s="9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  <c r="AF9296" s="8"/>
      <c r="AG9296" s="8"/>
      <c r="AH9296" s="4"/>
    </row>
    <row r="9297" spans="1:34" s="5" customFormat="1">
      <c r="A9297" s="9"/>
      <c r="B9297" s="9"/>
      <c r="C9297" s="9"/>
      <c r="D9297" s="9"/>
      <c r="E9297" s="9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  <c r="AF9297" s="8"/>
      <c r="AG9297" s="8"/>
      <c r="AH9297" s="4"/>
    </row>
    <row r="9298" spans="1:34" s="5" customFormat="1">
      <c r="A9298" s="9"/>
      <c r="B9298" s="9"/>
      <c r="C9298" s="9"/>
      <c r="D9298" s="9"/>
      <c r="E9298" s="9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  <c r="AF9298" s="8"/>
      <c r="AG9298" s="8"/>
      <c r="AH9298" s="4"/>
    </row>
    <row r="9299" spans="1:34" s="5" customFormat="1">
      <c r="A9299" s="9"/>
      <c r="B9299" s="9"/>
      <c r="C9299" s="9"/>
      <c r="D9299" s="9"/>
      <c r="E9299" s="9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  <c r="AF9299" s="8"/>
      <c r="AG9299" s="8"/>
      <c r="AH9299" s="4"/>
    </row>
    <row r="9300" spans="1:34" s="5" customFormat="1">
      <c r="A9300" s="9"/>
      <c r="B9300" s="9"/>
      <c r="C9300" s="9"/>
      <c r="D9300" s="9"/>
      <c r="E9300" s="9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  <c r="AF9300" s="8"/>
      <c r="AG9300" s="8"/>
      <c r="AH9300" s="4"/>
    </row>
    <row r="9301" spans="1:34" s="5" customFormat="1">
      <c r="A9301" s="9"/>
      <c r="B9301" s="9"/>
      <c r="C9301" s="9"/>
      <c r="D9301" s="9"/>
      <c r="E9301" s="9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  <c r="AF9301" s="8"/>
      <c r="AG9301" s="8"/>
      <c r="AH9301" s="4"/>
    </row>
    <row r="9302" spans="1:34" s="5" customFormat="1">
      <c r="A9302" s="9"/>
      <c r="B9302" s="9"/>
      <c r="C9302" s="9"/>
      <c r="D9302" s="9"/>
      <c r="E9302" s="9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  <c r="AF9302" s="8"/>
      <c r="AG9302" s="8"/>
      <c r="AH9302" s="4"/>
    </row>
    <row r="9303" spans="1:34" s="5" customFormat="1">
      <c r="A9303" s="9"/>
      <c r="B9303" s="9"/>
      <c r="C9303" s="9"/>
      <c r="D9303" s="9"/>
      <c r="E9303" s="9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  <c r="AF9303" s="8"/>
      <c r="AG9303" s="8"/>
      <c r="AH9303" s="4"/>
    </row>
    <row r="9304" spans="1:34" s="5" customFormat="1">
      <c r="A9304" s="9"/>
      <c r="B9304" s="9"/>
      <c r="C9304" s="9"/>
      <c r="D9304" s="9"/>
      <c r="E9304" s="9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  <c r="AF9304" s="8"/>
      <c r="AG9304" s="8"/>
      <c r="AH9304" s="4"/>
    </row>
    <row r="9305" spans="1:34" s="5" customFormat="1">
      <c r="A9305" s="9"/>
      <c r="B9305" s="9"/>
      <c r="C9305" s="9"/>
      <c r="D9305" s="9"/>
      <c r="E9305" s="9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  <c r="AF9305" s="8"/>
      <c r="AG9305" s="8"/>
      <c r="AH9305" s="4"/>
    </row>
    <row r="9306" spans="1:34" s="5" customFormat="1">
      <c r="A9306" s="9"/>
      <c r="B9306" s="9"/>
      <c r="C9306" s="9"/>
      <c r="D9306" s="9"/>
      <c r="E9306" s="9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  <c r="AF9306" s="8"/>
      <c r="AG9306" s="8"/>
      <c r="AH9306" s="4"/>
    </row>
    <row r="9307" spans="1:34" s="5" customFormat="1">
      <c r="A9307" s="9"/>
      <c r="B9307" s="9"/>
      <c r="C9307" s="9"/>
      <c r="D9307" s="9"/>
      <c r="E9307" s="9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  <c r="AF9307" s="8"/>
      <c r="AG9307" s="8"/>
      <c r="AH9307" s="4"/>
    </row>
    <row r="9308" spans="1:34" s="5" customFormat="1">
      <c r="A9308" s="9"/>
      <c r="B9308" s="9"/>
      <c r="C9308" s="9"/>
      <c r="D9308" s="9"/>
      <c r="E9308" s="9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  <c r="AF9308" s="8"/>
      <c r="AG9308" s="8"/>
      <c r="AH9308" s="4"/>
    </row>
    <row r="9309" spans="1:34" s="5" customFormat="1">
      <c r="A9309" s="9"/>
      <c r="B9309" s="9"/>
      <c r="C9309" s="9"/>
      <c r="D9309" s="9"/>
      <c r="E9309" s="9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  <c r="AF9309" s="8"/>
      <c r="AG9309" s="8"/>
      <c r="AH9309" s="4"/>
    </row>
    <row r="9310" spans="1:34" s="5" customFormat="1">
      <c r="A9310" s="9"/>
      <c r="B9310" s="9"/>
      <c r="C9310" s="9"/>
      <c r="D9310" s="9"/>
      <c r="E9310" s="9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  <c r="AF9310" s="8"/>
      <c r="AG9310" s="8"/>
      <c r="AH9310" s="4"/>
    </row>
    <row r="9311" spans="1:34" s="5" customFormat="1">
      <c r="A9311" s="9"/>
      <c r="B9311" s="9"/>
      <c r="C9311" s="9"/>
      <c r="D9311" s="9"/>
      <c r="E9311" s="9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  <c r="AF9311" s="8"/>
      <c r="AG9311" s="8"/>
      <c r="AH9311" s="4"/>
    </row>
    <row r="9312" spans="1:34" s="5" customFormat="1">
      <c r="A9312" s="9"/>
      <c r="B9312" s="9"/>
      <c r="C9312" s="9"/>
      <c r="D9312" s="9"/>
      <c r="E9312" s="9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  <c r="AF9312" s="8"/>
      <c r="AG9312" s="8"/>
      <c r="AH9312" s="4"/>
    </row>
    <row r="9313" spans="1:34" s="5" customFormat="1">
      <c r="A9313" s="9"/>
      <c r="B9313" s="9"/>
      <c r="C9313" s="9"/>
      <c r="D9313" s="9"/>
      <c r="E9313" s="9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  <c r="AF9313" s="8"/>
      <c r="AG9313" s="8"/>
      <c r="AH9313" s="4"/>
    </row>
    <row r="9314" spans="1:34" s="5" customFormat="1">
      <c r="A9314" s="9"/>
      <c r="B9314" s="9"/>
      <c r="C9314" s="9"/>
      <c r="D9314" s="9"/>
      <c r="E9314" s="9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  <c r="AF9314" s="8"/>
      <c r="AG9314" s="8"/>
      <c r="AH9314" s="4"/>
    </row>
    <row r="9315" spans="1:34" s="5" customFormat="1">
      <c r="A9315" s="9"/>
      <c r="B9315" s="9"/>
      <c r="C9315" s="9"/>
      <c r="D9315" s="9"/>
      <c r="E9315" s="9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  <c r="AF9315" s="8"/>
      <c r="AG9315" s="8"/>
      <c r="AH9315" s="4"/>
    </row>
    <row r="9316" spans="1:34" s="5" customFormat="1">
      <c r="A9316" s="9"/>
      <c r="B9316" s="9"/>
      <c r="C9316" s="9"/>
      <c r="D9316" s="9"/>
      <c r="E9316" s="9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  <c r="AF9316" s="8"/>
      <c r="AG9316" s="8"/>
      <c r="AH9316" s="4"/>
    </row>
    <row r="9317" spans="1:34" s="5" customFormat="1">
      <c r="A9317" s="9"/>
      <c r="B9317" s="9"/>
      <c r="C9317" s="9"/>
      <c r="D9317" s="9"/>
      <c r="E9317" s="9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  <c r="AF9317" s="8"/>
      <c r="AG9317" s="8"/>
      <c r="AH9317" s="4"/>
    </row>
    <row r="9318" spans="1:34" s="5" customFormat="1">
      <c r="A9318" s="9"/>
      <c r="B9318" s="9"/>
      <c r="C9318" s="9"/>
      <c r="D9318" s="9"/>
      <c r="E9318" s="9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  <c r="AF9318" s="8"/>
      <c r="AG9318" s="8"/>
      <c r="AH9318" s="4"/>
    </row>
    <row r="9319" spans="1:34" s="5" customFormat="1">
      <c r="A9319" s="9"/>
      <c r="B9319" s="9"/>
      <c r="C9319" s="9"/>
      <c r="D9319" s="9"/>
      <c r="E9319" s="9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  <c r="AF9319" s="8"/>
      <c r="AG9319" s="8"/>
      <c r="AH9319" s="4"/>
    </row>
    <row r="9320" spans="1:34" s="5" customFormat="1">
      <c r="A9320" s="9"/>
      <c r="B9320" s="9"/>
      <c r="C9320" s="9"/>
      <c r="D9320" s="9"/>
      <c r="E9320" s="9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  <c r="AF9320" s="8"/>
      <c r="AG9320" s="8"/>
      <c r="AH9320" s="4"/>
    </row>
    <row r="9321" spans="1:34" s="5" customFormat="1">
      <c r="A9321" s="9"/>
      <c r="B9321" s="9"/>
      <c r="C9321" s="9"/>
      <c r="D9321" s="9"/>
      <c r="E9321" s="9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  <c r="AF9321" s="8"/>
      <c r="AG9321" s="8"/>
      <c r="AH9321" s="4"/>
    </row>
    <row r="9322" spans="1:34" s="5" customFormat="1">
      <c r="A9322" s="9"/>
      <c r="B9322" s="9"/>
      <c r="C9322" s="9"/>
      <c r="D9322" s="9"/>
      <c r="E9322" s="9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  <c r="AF9322" s="8"/>
      <c r="AG9322" s="8"/>
      <c r="AH9322" s="4"/>
    </row>
    <row r="9323" spans="1:34" s="5" customFormat="1">
      <c r="A9323" s="9"/>
      <c r="B9323" s="9"/>
      <c r="C9323" s="9"/>
      <c r="D9323" s="9"/>
      <c r="E9323" s="9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  <c r="AF9323" s="8"/>
      <c r="AG9323" s="8"/>
      <c r="AH9323" s="4"/>
    </row>
    <row r="9324" spans="1:34" s="5" customFormat="1">
      <c r="A9324" s="9"/>
      <c r="B9324" s="9"/>
      <c r="C9324" s="9"/>
      <c r="D9324" s="9"/>
      <c r="E9324" s="9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  <c r="AF9324" s="8"/>
      <c r="AG9324" s="8"/>
      <c r="AH9324" s="4"/>
    </row>
    <row r="9325" spans="1:34" s="5" customFormat="1">
      <c r="A9325" s="9"/>
      <c r="B9325" s="9"/>
      <c r="C9325" s="9"/>
      <c r="D9325" s="9"/>
      <c r="E9325" s="9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  <c r="AF9325" s="8"/>
      <c r="AG9325" s="8"/>
      <c r="AH9325" s="4"/>
    </row>
    <row r="9326" spans="1:34" s="5" customFormat="1">
      <c r="A9326" s="9"/>
      <c r="B9326" s="9"/>
      <c r="C9326" s="9"/>
      <c r="D9326" s="9"/>
      <c r="E9326" s="9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  <c r="AF9326" s="8"/>
      <c r="AG9326" s="8"/>
      <c r="AH9326" s="4"/>
    </row>
    <row r="9327" spans="1:34" s="5" customFormat="1">
      <c r="A9327" s="9"/>
      <c r="B9327" s="9"/>
      <c r="C9327" s="9"/>
      <c r="D9327" s="9"/>
      <c r="E9327" s="9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  <c r="AF9327" s="8"/>
      <c r="AG9327" s="8"/>
      <c r="AH9327" s="4"/>
    </row>
    <row r="9328" spans="1:34" s="5" customFormat="1">
      <c r="A9328" s="9"/>
      <c r="B9328" s="9"/>
      <c r="C9328" s="9"/>
      <c r="D9328" s="9"/>
      <c r="E9328" s="9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  <c r="AF9328" s="8"/>
      <c r="AG9328" s="8"/>
      <c r="AH9328" s="4"/>
    </row>
    <row r="9329" spans="1:34" s="5" customFormat="1">
      <c r="A9329" s="9"/>
      <c r="B9329" s="9"/>
      <c r="C9329" s="9"/>
      <c r="D9329" s="9"/>
      <c r="E9329" s="9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  <c r="AF9329" s="8"/>
      <c r="AG9329" s="8"/>
      <c r="AH9329" s="4"/>
    </row>
    <row r="9330" spans="1:34" s="5" customFormat="1">
      <c r="A9330" s="9"/>
      <c r="B9330" s="9"/>
      <c r="C9330" s="9"/>
      <c r="D9330" s="9"/>
      <c r="E9330" s="9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  <c r="AF9330" s="8"/>
      <c r="AG9330" s="8"/>
      <c r="AH9330" s="4"/>
    </row>
    <row r="9331" spans="1:34" s="5" customFormat="1">
      <c r="A9331" s="9"/>
      <c r="B9331" s="9"/>
      <c r="C9331" s="9"/>
      <c r="D9331" s="9"/>
      <c r="E9331" s="9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  <c r="AF9331" s="8"/>
      <c r="AG9331" s="8"/>
      <c r="AH9331" s="4"/>
    </row>
    <row r="9332" spans="1:34" s="5" customFormat="1">
      <c r="A9332" s="9"/>
      <c r="B9332" s="9"/>
      <c r="C9332" s="9"/>
      <c r="D9332" s="9"/>
      <c r="E9332" s="9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  <c r="AF9332" s="8"/>
      <c r="AG9332" s="8"/>
      <c r="AH9332" s="4"/>
    </row>
    <row r="9333" spans="1:34" s="5" customFormat="1">
      <c r="A9333" s="9"/>
      <c r="B9333" s="9"/>
      <c r="C9333" s="9"/>
      <c r="D9333" s="9"/>
      <c r="E9333" s="9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  <c r="AF9333" s="8"/>
      <c r="AG9333" s="8"/>
      <c r="AH9333" s="4"/>
    </row>
    <row r="9334" spans="1:34" s="5" customFormat="1">
      <c r="A9334" s="9"/>
      <c r="B9334" s="9"/>
      <c r="C9334" s="9"/>
      <c r="D9334" s="9"/>
      <c r="E9334" s="9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  <c r="AF9334" s="8"/>
      <c r="AG9334" s="8"/>
      <c r="AH9334" s="4"/>
    </row>
    <row r="9335" spans="1:34" s="5" customFormat="1">
      <c r="A9335" s="9"/>
      <c r="B9335" s="9"/>
      <c r="C9335" s="9"/>
      <c r="D9335" s="9"/>
      <c r="E9335" s="9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  <c r="AF9335" s="8"/>
      <c r="AG9335" s="8"/>
      <c r="AH9335" s="4"/>
    </row>
    <row r="9336" spans="1:34" s="5" customFormat="1">
      <c r="A9336" s="9"/>
      <c r="B9336" s="9"/>
      <c r="C9336" s="9"/>
      <c r="D9336" s="9"/>
      <c r="E9336" s="9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  <c r="AF9336" s="8"/>
      <c r="AG9336" s="8"/>
      <c r="AH9336" s="4"/>
    </row>
    <row r="9337" spans="1:34" s="5" customFormat="1">
      <c r="A9337" s="9"/>
      <c r="B9337" s="9"/>
      <c r="C9337" s="9"/>
      <c r="D9337" s="9"/>
      <c r="E9337" s="9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  <c r="AF9337" s="8"/>
      <c r="AG9337" s="8"/>
      <c r="AH9337" s="4"/>
    </row>
    <row r="9338" spans="1:34" s="5" customFormat="1">
      <c r="A9338" s="9"/>
      <c r="B9338" s="9"/>
      <c r="C9338" s="9"/>
      <c r="D9338" s="9"/>
      <c r="E9338" s="9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  <c r="AF9338" s="8"/>
      <c r="AG9338" s="8"/>
      <c r="AH9338" s="4"/>
    </row>
    <row r="9339" spans="1:34" s="5" customFormat="1">
      <c r="A9339" s="9"/>
      <c r="B9339" s="9"/>
      <c r="C9339" s="9"/>
      <c r="D9339" s="9"/>
      <c r="E9339" s="9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  <c r="AF9339" s="8"/>
      <c r="AG9339" s="8"/>
      <c r="AH9339" s="4"/>
    </row>
    <row r="9340" spans="1:34" s="5" customFormat="1">
      <c r="A9340" s="9"/>
      <c r="B9340" s="9"/>
      <c r="C9340" s="9"/>
      <c r="D9340" s="9"/>
      <c r="E9340" s="9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  <c r="AF9340" s="8"/>
      <c r="AG9340" s="8"/>
      <c r="AH9340" s="4"/>
    </row>
    <row r="9341" spans="1:34" s="5" customFormat="1">
      <c r="A9341" s="9"/>
      <c r="B9341" s="9"/>
      <c r="C9341" s="9"/>
      <c r="D9341" s="9"/>
      <c r="E9341" s="9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  <c r="AF9341" s="8"/>
      <c r="AG9341" s="8"/>
      <c r="AH9341" s="4"/>
    </row>
    <row r="9342" spans="1:34" s="5" customFormat="1">
      <c r="A9342" s="9"/>
      <c r="B9342" s="9"/>
      <c r="C9342" s="9"/>
      <c r="D9342" s="9"/>
      <c r="E9342" s="9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  <c r="AF9342" s="8"/>
      <c r="AG9342" s="8"/>
      <c r="AH9342" s="4"/>
    </row>
    <row r="9343" spans="1:34" s="5" customFormat="1">
      <c r="A9343" s="9"/>
      <c r="B9343" s="9"/>
      <c r="C9343" s="9"/>
      <c r="D9343" s="9"/>
      <c r="E9343" s="9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  <c r="AF9343" s="8"/>
      <c r="AG9343" s="8"/>
      <c r="AH9343" s="4"/>
    </row>
    <row r="9344" spans="1:34" s="5" customFormat="1">
      <c r="A9344" s="9"/>
      <c r="B9344" s="9"/>
      <c r="C9344" s="9"/>
      <c r="D9344" s="9"/>
      <c r="E9344" s="9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  <c r="AF9344" s="8"/>
      <c r="AG9344" s="8"/>
      <c r="AH9344" s="4"/>
    </row>
    <row r="9345" spans="1:34" s="5" customFormat="1">
      <c r="A9345" s="9"/>
      <c r="B9345" s="9"/>
      <c r="C9345" s="9"/>
      <c r="D9345" s="9"/>
      <c r="E9345" s="9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  <c r="AF9345" s="8"/>
      <c r="AG9345" s="8"/>
      <c r="AH9345" s="4"/>
    </row>
    <row r="9346" spans="1:34" s="5" customFormat="1">
      <c r="A9346" s="9"/>
      <c r="B9346" s="9"/>
      <c r="C9346" s="9"/>
      <c r="D9346" s="9"/>
      <c r="E9346" s="9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  <c r="AF9346" s="8"/>
      <c r="AG9346" s="8"/>
      <c r="AH9346" s="4"/>
    </row>
    <row r="9347" spans="1:34" s="5" customFormat="1">
      <c r="A9347" s="9"/>
      <c r="B9347" s="9"/>
      <c r="C9347" s="9"/>
      <c r="D9347" s="9"/>
      <c r="E9347" s="9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  <c r="AF9347" s="8"/>
      <c r="AG9347" s="8"/>
      <c r="AH9347" s="4"/>
    </row>
    <row r="9348" spans="1:34" s="5" customFormat="1">
      <c r="A9348" s="9"/>
      <c r="B9348" s="9"/>
      <c r="C9348" s="9"/>
      <c r="D9348" s="9"/>
      <c r="E9348" s="9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  <c r="AF9348" s="8"/>
      <c r="AG9348" s="8"/>
      <c r="AH9348" s="4"/>
    </row>
    <row r="9349" spans="1:34" s="5" customFormat="1">
      <c r="A9349" s="9"/>
      <c r="B9349" s="9"/>
      <c r="C9349" s="9"/>
      <c r="D9349" s="9"/>
      <c r="E9349" s="9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  <c r="AF9349" s="8"/>
      <c r="AG9349" s="8"/>
      <c r="AH9349" s="4"/>
    </row>
    <row r="9350" spans="1:34" s="5" customFormat="1">
      <c r="A9350" s="9"/>
      <c r="B9350" s="9"/>
      <c r="C9350" s="9"/>
      <c r="D9350" s="9"/>
      <c r="E9350" s="9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  <c r="AF9350" s="8"/>
      <c r="AG9350" s="8"/>
      <c r="AH9350" s="4"/>
    </row>
    <row r="9351" spans="1:34" s="5" customFormat="1">
      <c r="A9351" s="9"/>
      <c r="B9351" s="9"/>
      <c r="C9351" s="9"/>
      <c r="D9351" s="9"/>
      <c r="E9351" s="9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  <c r="AF9351" s="8"/>
      <c r="AG9351" s="8"/>
      <c r="AH9351" s="4"/>
    </row>
    <row r="9352" spans="1:34" s="5" customFormat="1">
      <c r="A9352" s="9"/>
      <c r="B9352" s="9"/>
      <c r="C9352" s="9"/>
      <c r="D9352" s="9"/>
      <c r="E9352" s="9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  <c r="AF9352" s="8"/>
      <c r="AG9352" s="8"/>
      <c r="AH9352" s="4"/>
    </row>
    <row r="9353" spans="1:34" s="5" customFormat="1">
      <c r="A9353" s="9"/>
      <c r="B9353" s="9"/>
      <c r="C9353" s="9"/>
      <c r="D9353" s="9"/>
      <c r="E9353" s="9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  <c r="AF9353" s="8"/>
      <c r="AG9353" s="8"/>
      <c r="AH9353" s="4"/>
    </row>
    <row r="9354" spans="1:34" s="5" customFormat="1">
      <c r="A9354" s="9"/>
      <c r="B9354" s="9"/>
      <c r="C9354" s="9"/>
      <c r="D9354" s="9"/>
      <c r="E9354" s="9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  <c r="AF9354" s="8"/>
      <c r="AG9354" s="8"/>
      <c r="AH9354" s="4"/>
    </row>
    <row r="9355" spans="1:34" s="5" customFormat="1">
      <c r="A9355" s="9"/>
      <c r="B9355" s="9"/>
      <c r="C9355" s="9"/>
      <c r="D9355" s="9"/>
      <c r="E9355" s="9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  <c r="AF9355" s="8"/>
      <c r="AG9355" s="8"/>
      <c r="AH9355" s="4"/>
    </row>
    <row r="9356" spans="1:34" s="5" customFormat="1">
      <c r="A9356" s="9"/>
      <c r="B9356" s="9"/>
      <c r="C9356" s="9"/>
      <c r="D9356" s="9"/>
      <c r="E9356" s="9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  <c r="AF9356" s="8"/>
      <c r="AG9356" s="8"/>
      <c r="AH9356" s="4"/>
    </row>
    <row r="9357" spans="1:34" s="5" customFormat="1">
      <c r="A9357" s="9"/>
      <c r="B9357" s="9"/>
      <c r="C9357" s="9"/>
      <c r="D9357" s="9"/>
      <c r="E9357" s="9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  <c r="AF9357" s="8"/>
      <c r="AG9357" s="8"/>
      <c r="AH9357" s="4"/>
    </row>
    <row r="9358" spans="1:34" s="5" customFormat="1">
      <c r="A9358" s="9"/>
      <c r="B9358" s="9"/>
      <c r="C9358" s="9"/>
      <c r="D9358" s="9"/>
      <c r="E9358" s="9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  <c r="AF9358" s="8"/>
      <c r="AG9358" s="8"/>
      <c r="AH9358" s="4"/>
    </row>
    <row r="9359" spans="1:34" s="5" customFormat="1">
      <c r="A9359" s="9"/>
      <c r="B9359" s="9"/>
      <c r="C9359" s="9"/>
      <c r="D9359" s="9"/>
      <c r="E9359" s="9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  <c r="AF9359" s="8"/>
      <c r="AG9359" s="8"/>
      <c r="AH9359" s="4"/>
    </row>
    <row r="9360" spans="1:34" s="5" customFormat="1">
      <c r="A9360" s="9"/>
      <c r="B9360" s="9"/>
      <c r="C9360" s="9"/>
      <c r="D9360" s="9"/>
      <c r="E9360" s="9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  <c r="AF9360" s="8"/>
      <c r="AG9360" s="8"/>
      <c r="AH9360" s="4"/>
    </row>
    <row r="9361" spans="1:34" s="5" customFormat="1">
      <c r="A9361" s="9"/>
      <c r="B9361" s="9"/>
      <c r="C9361" s="9"/>
      <c r="D9361" s="9"/>
      <c r="E9361" s="9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  <c r="AF9361" s="8"/>
      <c r="AG9361" s="8"/>
      <c r="AH9361" s="4"/>
    </row>
    <row r="9362" spans="1:34" s="5" customFormat="1">
      <c r="A9362" s="9"/>
      <c r="B9362" s="9"/>
      <c r="C9362" s="9"/>
      <c r="D9362" s="9"/>
      <c r="E9362" s="9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  <c r="AF9362" s="8"/>
      <c r="AG9362" s="8"/>
      <c r="AH9362" s="4"/>
    </row>
    <row r="9363" spans="1:34" s="5" customFormat="1">
      <c r="A9363" s="9"/>
      <c r="B9363" s="9"/>
      <c r="C9363" s="9"/>
      <c r="D9363" s="9"/>
      <c r="E9363" s="9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  <c r="AF9363" s="8"/>
      <c r="AG9363" s="8"/>
      <c r="AH9363" s="4"/>
    </row>
    <row r="9364" spans="1:34" s="5" customFormat="1">
      <c r="A9364" s="9"/>
      <c r="B9364" s="9"/>
      <c r="C9364" s="9"/>
      <c r="D9364" s="9"/>
      <c r="E9364" s="9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  <c r="AF9364" s="8"/>
      <c r="AG9364" s="8"/>
      <c r="AH9364" s="4"/>
    </row>
    <row r="9365" spans="1:34" s="5" customFormat="1">
      <c r="A9365" s="9"/>
      <c r="B9365" s="9"/>
      <c r="C9365" s="9"/>
      <c r="D9365" s="9"/>
      <c r="E9365" s="9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  <c r="AF9365" s="8"/>
      <c r="AG9365" s="8"/>
      <c r="AH9365" s="4"/>
    </row>
    <row r="9366" spans="1:34" s="5" customFormat="1">
      <c r="A9366" s="9"/>
      <c r="B9366" s="9"/>
      <c r="C9366" s="9"/>
      <c r="D9366" s="9"/>
      <c r="E9366" s="9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  <c r="AF9366" s="8"/>
      <c r="AG9366" s="8"/>
      <c r="AH9366" s="4"/>
    </row>
    <row r="9367" spans="1:34" s="5" customFormat="1">
      <c r="A9367" s="9"/>
      <c r="B9367" s="9"/>
      <c r="C9367" s="9"/>
      <c r="D9367" s="9"/>
      <c r="E9367" s="9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  <c r="AF9367" s="8"/>
      <c r="AG9367" s="8"/>
      <c r="AH9367" s="4"/>
    </row>
    <row r="9368" spans="1:34" s="5" customFormat="1">
      <c r="A9368" s="9"/>
      <c r="B9368" s="9"/>
      <c r="C9368" s="9"/>
      <c r="D9368" s="9"/>
      <c r="E9368" s="9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  <c r="AF9368" s="8"/>
      <c r="AG9368" s="8"/>
      <c r="AH9368" s="4"/>
    </row>
    <row r="9369" spans="1:34" s="5" customFormat="1">
      <c r="A9369" s="9"/>
      <c r="B9369" s="9"/>
      <c r="C9369" s="9"/>
      <c r="D9369" s="9"/>
      <c r="E9369" s="9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  <c r="AF9369" s="8"/>
      <c r="AG9369" s="8"/>
      <c r="AH9369" s="4"/>
    </row>
    <row r="9370" spans="1:34" s="5" customFormat="1">
      <c r="A9370" s="9"/>
      <c r="B9370" s="9"/>
      <c r="C9370" s="9"/>
      <c r="D9370" s="9"/>
      <c r="E9370" s="9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  <c r="AF9370" s="8"/>
      <c r="AG9370" s="8"/>
      <c r="AH9370" s="4"/>
    </row>
    <row r="9371" spans="1:34" s="5" customFormat="1">
      <c r="A9371" s="9"/>
      <c r="B9371" s="9"/>
      <c r="C9371" s="9"/>
      <c r="D9371" s="9"/>
      <c r="E9371" s="9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  <c r="AF9371" s="8"/>
      <c r="AG9371" s="8"/>
      <c r="AH9371" s="4"/>
    </row>
    <row r="9372" spans="1:34" s="5" customFormat="1">
      <c r="A9372" s="9"/>
      <c r="B9372" s="9"/>
      <c r="C9372" s="9"/>
      <c r="D9372" s="9"/>
      <c r="E9372" s="9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  <c r="AF9372" s="8"/>
      <c r="AG9372" s="8"/>
      <c r="AH9372" s="4"/>
    </row>
    <row r="9373" spans="1:34" s="5" customFormat="1">
      <c r="A9373" s="9"/>
      <c r="B9373" s="9"/>
      <c r="C9373" s="9"/>
      <c r="D9373" s="9"/>
      <c r="E9373" s="9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  <c r="AF9373" s="8"/>
      <c r="AG9373" s="8"/>
      <c r="AH9373" s="4"/>
    </row>
    <row r="9374" spans="1:34" s="5" customFormat="1">
      <c r="A9374" s="9"/>
      <c r="B9374" s="9"/>
      <c r="C9374" s="9"/>
      <c r="D9374" s="9"/>
      <c r="E9374" s="9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  <c r="AF9374" s="8"/>
      <c r="AG9374" s="8"/>
      <c r="AH9374" s="4"/>
    </row>
    <row r="9375" spans="1:34" s="5" customFormat="1">
      <c r="A9375" s="9"/>
      <c r="B9375" s="9"/>
      <c r="C9375" s="9"/>
      <c r="D9375" s="9"/>
      <c r="E9375" s="9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  <c r="AF9375" s="8"/>
      <c r="AG9375" s="8"/>
      <c r="AH9375" s="4"/>
    </row>
    <row r="9376" spans="1:34" s="5" customFormat="1">
      <c r="A9376" s="9"/>
      <c r="B9376" s="9"/>
      <c r="C9376" s="9"/>
      <c r="D9376" s="9"/>
      <c r="E9376" s="9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  <c r="AF9376" s="8"/>
      <c r="AG9376" s="8"/>
      <c r="AH9376" s="4"/>
    </row>
    <row r="9377" spans="1:34" s="5" customFormat="1">
      <c r="A9377" s="9"/>
      <c r="B9377" s="9"/>
      <c r="C9377" s="9"/>
      <c r="D9377" s="9"/>
      <c r="E9377" s="9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  <c r="AF9377" s="8"/>
      <c r="AG9377" s="8"/>
      <c r="AH9377" s="4"/>
    </row>
    <row r="9378" spans="1:34" s="5" customFormat="1">
      <c r="A9378" s="9"/>
      <c r="B9378" s="9"/>
      <c r="C9378" s="9"/>
      <c r="D9378" s="9"/>
      <c r="E9378" s="9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  <c r="AF9378" s="8"/>
      <c r="AG9378" s="8"/>
      <c r="AH9378" s="4"/>
    </row>
    <row r="9379" spans="1:34" s="5" customFormat="1">
      <c r="A9379" s="9"/>
      <c r="B9379" s="9"/>
      <c r="C9379" s="9"/>
      <c r="D9379" s="9"/>
      <c r="E9379" s="9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  <c r="AF9379" s="8"/>
      <c r="AG9379" s="8"/>
      <c r="AH9379" s="4"/>
    </row>
    <row r="9380" spans="1:34" s="5" customFormat="1">
      <c r="A9380" s="9"/>
      <c r="B9380" s="9"/>
      <c r="C9380" s="9"/>
      <c r="D9380" s="9"/>
      <c r="E9380" s="9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  <c r="AF9380" s="8"/>
      <c r="AG9380" s="8"/>
      <c r="AH9380" s="4"/>
    </row>
    <row r="9381" spans="1:34" s="5" customFormat="1">
      <c r="A9381" s="9"/>
      <c r="B9381" s="9"/>
      <c r="C9381" s="9"/>
      <c r="D9381" s="9"/>
      <c r="E9381" s="9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  <c r="AF9381" s="8"/>
      <c r="AG9381" s="8"/>
      <c r="AH9381" s="4"/>
    </row>
    <row r="9382" spans="1:34" s="5" customFormat="1">
      <c r="A9382" s="9"/>
      <c r="B9382" s="9"/>
      <c r="C9382" s="9"/>
      <c r="D9382" s="9"/>
      <c r="E9382" s="9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  <c r="AF9382" s="8"/>
      <c r="AG9382" s="8"/>
      <c r="AH9382" s="4"/>
    </row>
    <row r="9383" spans="1:34" s="5" customFormat="1">
      <c r="A9383" s="9"/>
      <c r="B9383" s="9"/>
      <c r="C9383" s="9"/>
      <c r="D9383" s="9"/>
      <c r="E9383" s="9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  <c r="AF9383" s="8"/>
      <c r="AG9383" s="8"/>
      <c r="AH9383" s="4"/>
    </row>
    <row r="9384" spans="1:34" s="5" customFormat="1">
      <c r="A9384" s="9"/>
      <c r="B9384" s="9"/>
      <c r="C9384" s="9"/>
      <c r="D9384" s="9"/>
      <c r="E9384" s="9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  <c r="AF9384" s="8"/>
      <c r="AG9384" s="8"/>
      <c r="AH9384" s="4"/>
    </row>
    <row r="9385" spans="1:34" s="5" customFormat="1">
      <c r="A9385" s="9"/>
      <c r="B9385" s="9"/>
      <c r="C9385" s="9"/>
      <c r="D9385" s="9"/>
      <c r="E9385" s="9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  <c r="AF9385" s="8"/>
      <c r="AG9385" s="8"/>
      <c r="AH9385" s="4"/>
    </row>
    <row r="9386" spans="1:34" s="5" customFormat="1">
      <c r="A9386" s="9"/>
      <c r="B9386" s="9"/>
      <c r="C9386" s="9"/>
      <c r="D9386" s="9"/>
      <c r="E9386" s="9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  <c r="AF9386" s="8"/>
      <c r="AG9386" s="8"/>
      <c r="AH9386" s="4"/>
    </row>
    <row r="9387" spans="1:34" s="5" customFormat="1">
      <c r="A9387" s="9"/>
      <c r="B9387" s="9"/>
      <c r="C9387" s="9"/>
      <c r="D9387" s="9"/>
      <c r="E9387" s="9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  <c r="AF9387" s="8"/>
      <c r="AG9387" s="8"/>
      <c r="AH9387" s="4"/>
    </row>
    <row r="9388" spans="1:34" s="5" customFormat="1">
      <c r="A9388" s="9"/>
      <c r="B9388" s="9"/>
      <c r="C9388" s="9"/>
      <c r="D9388" s="9"/>
      <c r="E9388" s="9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  <c r="AF9388" s="8"/>
      <c r="AG9388" s="8"/>
      <c r="AH9388" s="4"/>
    </row>
    <row r="9389" spans="1:34" s="5" customFormat="1">
      <c r="A9389" s="9"/>
      <c r="B9389" s="9"/>
      <c r="C9389" s="9"/>
      <c r="D9389" s="9"/>
      <c r="E9389" s="9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  <c r="AF9389" s="8"/>
      <c r="AG9389" s="8"/>
      <c r="AH9389" s="4"/>
    </row>
    <row r="9390" spans="1:34" s="5" customFormat="1">
      <c r="A9390" s="9"/>
      <c r="B9390" s="9"/>
      <c r="C9390" s="9"/>
      <c r="D9390" s="9"/>
      <c r="E9390" s="9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  <c r="AF9390" s="8"/>
      <c r="AG9390" s="8"/>
      <c r="AH9390" s="4"/>
    </row>
    <row r="9391" spans="1:34" s="5" customFormat="1">
      <c r="A9391" s="9"/>
      <c r="B9391" s="9"/>
      <c r="C9391" s="9"/>
      <c r="D9391" s="9"/>
      <c r="E9391" s="9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  <c r="AF9391" s="8"/>
      <c r="AG9391" s="8"/>
      <c r="AH9391" s="4"/>
    </row>
    <row r="9392" spans="1:34" s="5" customFormat="1">
      <c r="A9392" s="9"/>
      <c r="B9392" s="9"/>
      <c r="C9392" s="9"/>
      <c r="D9392" s="9"/>
      <c r="E9392" s="9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  <c r="AF9392" s="8"/>
      <c r="AG9392" s="8"/>
      <c r="AH9392" s="4"/>
    </row>
    <row r="9393" spans="1:34" s="5" customFormat="1">
      <c r="A9393" s="9"/>
      <c r="B9393" s="9"/>
      <c r="C9393" s="9"/>
      <c r="D9393" s="9"/>
      <c r="E9393" s="9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  <c r="AF9393" s="8"/>
      <c r="AG9393" s="8"/>
      <c r="AH9393" s="4"/>
    </row>
    <row r="9394" spans="1:34" s="5" customFormat="1">
      <c r="A9394" s="9"/>
      <c r="B9394" s="9"/>
      <c r="C9394" s="9"/>
      <c r="D9394" s="9"/>
      <c r="E9394" s="9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  <c r="AF9394" s="8"/>
      <c r="AG9394" s="8"/>
      <c r="AH9394" s="4"/>
    </row>
    <row r="9395" spans="1:34" s="5" customFormat="1">
      <c r="A9395" s="9"/>
      <c r="B9395" s="9"/>
      <c r="C9395" s="9"/>
      <c r="D9395" s="9"/>
      <c r="E9395" s="9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  <c r="AF9395" s="8"/>
      <c r="AG9395" s="8"/>
      <c r="AH9395" s="4"/>
    </row>
    <row r="9396" spans="1:34" s="5" customFormat="1">
      <c r="A9396" s="9"/>
      <c r="B9396" s="9"/>
      <c r="C9396" s="9"/>
      <c r="D9396" s="9"/>
      <c r="E9396" s="9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  <c r="AF9396" s="8"/>
      <c r="AG9396" s="8"/>
      <c r="AH9396" s="4"/>
    </row>
    <row r="9397" spans="1:34" s="5" customFormat="1">
      <c r="A9397" s="9"/>
      <c r="B9397" s="9"/>
      <c r="C9397" s="9"/>
      <c r="D9397" s="9"/>
      <c r="E9397" s="9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  <c r="AF9397" s="8"/>
      <c r="AG9397" s="8"/>
      <c r="AH9397" s="4"/>
    </row>
    <row r="9398" spans="1:34" s="5" customFormat="1">
      <c r="A9398" s="9"/>
      <c r="B9398" s="9"/>
      <c r="C9398" s="9"/>
      <c r="D9398" s="9"/>
      <c r="E9398" s="9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  <c r="AF9398" s="8"/>
      <c r="AG9398" s="8"/>
      <c r="AH9398" s="4"/>
    </row>
    <row r="9399" spans="1:34" s="5" customFormat="1">
      <c r="A9399" s="9"/>
      <c r="B9399" s="9"/>
      <c r="C9399" s="9"/>
      <c r="D9399" s="9"/>
      <c r="E9399" s="9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  <c r="AF9399" s="8"/>
      <c r="AG9399" s="8"/>
      <c r="AH9399" s="4"/>
    </row>
    <row r="9400" spans="1:34" s="5" customFormat="1">
      <c r="A9400" s="9"/>
      <c r="B9400" s="9"/>
      <c r="C9400" s="9"/>
      <c r="D9400" s="9"/>
      <c r="E9400" s="9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  <c r="AF9400" s="8"/>
      <c r="AG9400" s="8"/>
      <c r="AH9400" s="4"/>
    </row>
    <row r="9401" spans="1:34" s="5" customFormat="1">
      <c r="A9401" s="9"/>
      <c r="B9401" s="9"/>
      <c r="C9401" s="9"/>
      <c r="D9401" s="9"/>
      <c r="E9401" s="9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  <c r="AF9401" s="8"/>
      <c r="AG9401" s="8"/>
      <c r="AH9401" s="4"/>
    </row>
    <row r="9402" spans="1:34" s="5" customFormat="1">
      <c r="A9402" s="9"/>
      <c r="B9402" s="9"/>
      <c r="C9402" s="9"/>
      <c r="D9402" s="9"/>
      <c r="E9402" s="9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  <c r="AF9402" s="8"/>
      <c r="AG9402" s="8"/>
      <c r="AH9402" s="4"/>
    </row>
    <row r="9403" spans="1:34" s="5" customFormat="1">
      <c r="A9403" s="9"/>
      <c r="B9403" s="9"/>
      <c r="C9403" s="9"/>
      <c r="D9403" s="9"/>
      <c r="E9403" s="9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  <c r="AF9403" s="8"/>
      <c r="AG9403" s="8"/>
      <c r="AH9403" s="4"/>
    </row>
    <row r="9404" spans="1:34" s="5" customFormat="1">
      <c r="A9404" s="9"/>
      <c r="B9404" s="9"/>
      <c r="C9404" s="9"/>
      <c r="D9404" s="9"/>
      <c r="E9404" s="9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  <c r="AF9404" s="8"/>
      <c r="AG9404" s="8"/>
      <c r="AH9404" s="4"/>
    </row>
    <row r="9405" spans="1:34" s="5" customFormat="1">
      <c r="A9405" s="9"/>
      <c r="B9405" s="9"/>
      <c r="C9405" s="9"/>
      <c r="D9405" s="9"/>
      <c r="E9405" s="9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  <c r="AF9405" s="8"/>
      <c r="AG9405" s="8"/>
      <c r="AH9405" s="4"/>
    </row>
    <row r="9406" spans="1:34" s="5" customFormat="1">
      <c r="A9406" s="9"/>
      <c r="B9406" s="9"/>
      <c r="C9406" s="9"/>
      <c r="D9406" s="9"/>
      <c r="E9406" s="9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  <c r="AF9406" s="8"/>
      <c r="AG9406" s="8"/>
      <c r="AH9406" s="4"/>
    </row>
    <row r="9407" spans="1:34" s="5" customFormat="1">
      <c r="A9407" s="9"/>
      <c r="B9407" s="9"/>
      <c r="C9407" s="9"/>
      <c r="D9407" s="9"/>
      <c r="E9407" s="9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  <c r="AF9407" s="8"/>
      <c r="AG9407" s="8"/>
      <c r="AH9407" s="4"/>
    </row>
    <row r="9408" spans="1:34" s="5" customFormat="1">
      <c r="A9408" s="9"/>
      <c r="B9408" s="9"/>
      <c r="C9408" s="9"/>
      <c r="D9408" s="9"/>
      <c r="E9408" s="9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  <c r="AF9408" s="8"/>
      <c r="AG9408" s="8"/>
      <c r="AH9408" s="4"/>
    </row>
    <row r="9409" spans="1:34" s="5" customFormat="1">
      <c r="A9409" s="9"/>
      <c r="B9409" s="9"/>
      <c r="C9409" s="9"/>
      <c r="D9409" s="9"/>
      <c r="E9409" s="9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  <c r="AF9409" s="8"/>
      <c r="AG9409" s="8"/>
      <c r="AH9409" s="4"/>
    </row>
    <row r="9410" spans="1:34" s="5" customFormat="1">
      <c r="A9410" s="9"/>
      <c r="B9410" s="9"/>
      <c r="C9410" s="9"/>
      <c r="D9410" s="9"/>
      <c r="E9410" s="9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  <c r="AF9410" s="8"/>
      <c r="AG9410" s="8"/>
      <c r="AH9410" s="4"/>
    </row>
    <row r="9411" spans="1:34" s="5" customFormat="1">
      <c r="A9411" s="9"/>
      <c r="B9411" s="9"/>
      <c r="C9411" s="9"/>
      <c r="D9411" s="9"/>
      <c r="E9411" s="9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  <c r="AF9411" s="8"/>
      <c r="AG9411" s="8"/>
      <c r="AH9411" s="4"/>
    </row>
    <row r="9412" spans="1:34" s="5" customFormat="1">
      <c r="A9412" s="9"/>
      <c r="B9412" s="9"/>
      <c r="C9412" s="9"/>
      <c r="D9412" s="9"/>
      <c r="E9412" s="9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  <c r="AF9412" s="8"/>
      <c r="AG9412" s="8"/>
      <c r="AH9412" s="4"/>
    </row>
    <row r="9413" spans="1:34" s="5" customFormat="1">
      <c r="A9413" s="9"/>
      <c r="B9413" s="9"/>
      <c r="C9413" s="9"/>
      <c r="D9413" s="9"/>
      <c r="E9413" s="9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  <c r="AF9413" s="8"/>
      <c r="AG9413" s="8"/>
      <c r="AH9413" s="4"/>
    </row>
    <row r="9414" spans="1:34" s="5" customFormat="1">
      <c r="A9414" s="9"/>
      <c r="B9414" s="9"/>
      <c r="C9414" s="9"/>
      <c r="D9414" s="9"/>
      <c r="E9414" s="9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  <c r="AF9414" s="8"/>
      <c r="AG9414" s="8"/>
      <c r="AH9414" s="4"/>
    </row>
    <row r="9415" spans="1:34" s="5" customFormat="1">
      <c r="A9415" s="9"/>
      <c r="B9415" s="9"/>
      <c r="C9415" s="9"/>
      <c r="D9415" s="9"/>
      <c r="E9415" s="9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  <c r="AF9415" s="8"/>
      <c r="AG9415" s="8"/>
      <c r="AH9415" s="4"/>
    </row>
    <row r="9416" spans="1:34" s="5" customFormat="1">
      <c r="A9416" s="9"/>
      <c r="B9416" s="9"/>
      <c r="C9416" s="9"/>
      <c r="D9416" s="9"/>
      <c r="E9416" s="9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  <c r="AF9416" s="8"/>
      <c r="AG9416" s="8"/>
      <c r="AH9416" s="4"/>
    </row>
    <row r="9417" spans="1:34" s="5" customFormat="1">
      <c r="A9417" s="9"/>
      <c r="B9417" s="9"/>
      <c r="C9417" s="9"/>
      <c r="D9417" s="9"/>
      <c r="E9417" s="9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  <c r="AF9417" s="8"/>
      <c r="AG9417" s="8"/>
      <c r="AH9417" s="4"/>
    </row>
    <row r="9418" spans="1:34" s="5" customFormat="1">
      <c r="A9418" s="9"/>
      <c r="B9418" s="9"/>
      <c r="C9418" s="9"/>
      <c r="D9418" s="9"/>
      <c r="E9418" s="9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  <c r="AF9418" s="8"/>
      <c r="AG9418" s="8"/>
      <c r="AH9418" s="4"/>
    </row>
    <row r="9419" spans="1:34" s="5" customFormat="1">
      <c r="A9419" s="9"/>
      <c r="B9419" s="9"/>
      <c r="C9419" s="9"/>
      <c r="D9419" s="9"/>
      <c r="E9419" s="9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  <c r="AF9419" s="8"/>
      <c r="AG9419" s="8"/>
      <c r="AH9419" s="4"/>
    </row>
    <row r="9420" spans="1:34" s="5" customFormat="1">
      <c r="A9420" s="9"/>
      <c r="B9420" s="9"/>
      <c r="C9420" s="9"/>
      <c r="D9420" s="9"/>
      <c r="E9420" s="9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  <c r="AF9420" s="8"/>
      <c r="AG9420" s="8"/>
      <c r="AH9420" s="4"/>
    </row>
    <row r="9421" spans="1:34" s="5" customFormat="1">
      <c r="A9421" s="9"/>
      <c r="B9421" s="9"/>
      <c r="C9421" s="9"/>
      <c r="D9421" s="9"/>
      <c r="E9421" s="9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  <c r="AF9421" s="8"/>
      <c r="AG9421" s="8"/>
      <c r="AH9421" s="4"/>
    </row>
    <row r="9422" spans="1:34" s="5" customFormat="1">
      <c r="A9422" s="9"/>
      <c r="B9422" s="9"/>
      <c r="C9422" s="9"/>
      <c r="D9422" s="9"/>
      <c r="E9422" s="9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  <c r="AF9422" s="8"/>
      <c r="AG9422" s="8"/>
      <c r="AH9422" s="4"/>
    </row>
    <row r="9423" spans="1:34" s="5" customFormat="1">
      <c r="A9423" s="9"/>
      <c r="B9423" s="9"/>
      <c r="C9423" s="9"/>
      <c r="D9423" s="9"/>
      <c r="E9423" s="9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  <c r="AF9423" s="8"/>
      <c r="AG9423" s="8"/>
      <c r="AH9423" s="4"/>
    </row>
    <row r="9424" spans="1:34" s="5" customFormat="1">
      <c r="A9424" s="9"/>
      <c r="B9424" s="9"/>
      <c r="C9424" s="9"/>
      <c r="D9424" s="9"/>
      <c r="E9424" s="9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  <c r="AF9424" s="8"/>
      <c r="AG9424" s="8"/>
      <c r="AH9424" s="4"/>
    </row>
    <row r="9425" spans="1:34" s="5" customFormat="1">
      <c r="A9425" s="9"/>
      <c r="B9425" s="9"/>
      <c r="C9425" s="9"/>
      <c r="D9425" s="9"/>
      <c r="E9425" s="9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  <c r="AF9425" s="8"/>
      <c r="AG9425" s="8"/>
      <c r="AH9425" s="4"/>
    </row>
    <row r="9426" spans="1:34" s="5" customFormat="1">
      <c r="A9426" s="9"/>
      <c r="B9426" s="9"/>
      <c r="C9426" s="9"/>
      <c r="D9426" s="9"/>
      <c r="E9426" s="9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  <c r="AF9426" s="8"/>
      <c r="AG9426" s="8"/>
      <c r="AH9426" s="4"/>
    </row>
    <row r="9427" spans="1:34" s="5" customFormat="1">
      <c r="A9427" s="9"/>
      <c r="B9427" s="9"/>
      <c r="C9427" s="9"/>
      <c r="D9427" s="9"/>
      <c r="E9427" s="9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  <c r="AF9427" s="8"/>
      <c r="AG9427" s="8"/>
      <c r="AH9427" s="4"/>
    </row>
    <row r="9428" spans="1:34" s="5" customFormat="1">
      <c r="A9428" s="9"/>
      <c r="B9428" s="9"/>
      <c r="C9428" s="9"/>
      <c r="D9428" s="9"/>
      <c r="E9428" s="9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  <c r="AF9428" s="8"/>
      <c r="AG9428" s="8"/>
      <c r="AH9428" s="4"/>
    </row>
    <row r="9429" spans="1:34" s="5" customFormat="1">
      <c r="A9429" s="9"/>
      <c r="B9429" s="9"/>
      <c r="C9429" s="9"/>
      <c r="D9429" s="9"/>
      <c r="E9429" s="9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  <c r="AF9429" s="8"/>
      <c r="AG9429" s="8"/>
      <c r="AH9429" s="4"/>
    </row>
    <row r="9430" spans="1:34" s="5" customFormat="1">
      <c r="A9430" s="9"/>
      <c r="B9430" s="9"/>
      <c r="C9430" s="9"/>
      <c r="D9430" s="9"/>
      <c r="E9430" s="9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  <c r="AF9430" s="8"/>
      <c r="AG9430" s="8"/>
      <c r="AH9430" s="4"/>
    </row>
    <row r="9431" spans="1:34" s="5" customFormat="1">
      <c r="A9431" s="9"/>
      <c r="B9431" s="9"/>
      <c r="C9431" s="9"/>
      <c r="D9431" s="9"/>
      <c r="E9431" s="9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  <c r="AF9431" s="8"/>
      <c r="AG9431" s="8"/>
      <c r="AH9431" s="4"/>
    </row>
    <row r="9432" spans="1:34" s="5" customFormat="1">
      <c r="A9432" s="9"/>
      <c r="B9432" s="9"/>
      <c r="C9432" s="9"/>
      <c r="D9432" s="9"/>
      <c r="E9432" s="9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  <c r="AF9432" s="8"/>
      <c r="AG9432" s="8"/>
      <c r="AH9432" s="4"/>
    </row>
    <row r="9433" spans="1:34" s="5" customFormat="1">
      <c r="A9433" s="9"/>
      <c r="B9433" s="9"/>
      <c r="C9433" s="9"/>
      <c r="D9433" s="9"/>
      <c r="E9433" s="9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  <c r="AF9433" s="8"/>
      <c r="AG9433" s="8"/>
      <c r="AH9433" s="4"/>
    </row>
    <row r="9434" spans="1:34" s="5" customFormat="1">
      <c r="A9434" s="9"/>
      <c r="B9434" s="9"/>
      <c r="C9434" s="9"/>
      <c r="D9434" s="9"/>
      <c r="E9434" s="9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  <c r="AF9434" s="8"/>
      <c r="AG9434" s="8"/>
      <c r="AH9434" s="4"/>
    </row>
    <row r="9435" spans="1:34" s="5" customFormat="1">
      <c r="A9435" s="9"/>
      <c r="B9435" s="9"/>
      <c r="C9435" s="9"/>
      <c r="D9435" s="9"/>
      <c r="E9435" s="9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  <c r="AF9435" s="8"/>
      <c r="AG9435" s="8"/>
      <c r="AH9435" s="4"/>
    </row>
    <row r="9436" spans="1:34" s="5" customFormat="1">
      <c r="A9436" s="9"/>
      <c r="B9436" s="9"/>
      <c r="C9436" s="9"/>
      <c r="D9436" s="9"/>
      <c r="E9436" s="9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  <c r="AF9436" s="8"/>
      <c r="AG9436" s="8"/>
      <c r="AH9436" s="4"/>
    </row>
    <row r="9437" spans="1:34" s="5" customFormat="1">
      <c r="A9437" s="9"/>
      <c r="B9437" s="9"/>
      <c r="C9437" s="9"/>
      <c r="D9437" s="9"/>
      <c r="E9437" s="9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  <c r="AF9437" s="8"/>
      <c r="AG9437" s="8"/>
      <c r="AH9437" s="4"/>
    </row>
    <row r="9438" spans="1:34" s="5" customFormat="1">
      <c r="A9438" s="9"/>
      <c r="B9438" s="9"/>
      <c r="C9438" s="9"/>
      <c r="D9438" s="9"/>
      <c r="E9438" s="9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  <c r="AF9438" s="8"/>
      <c r="AG9438" s="8"/>
      <c r="AH9438" s="4"/>
    </row>
    <row r="9439" spans="1:34" s="5" customFormat="1">
      <c r="A9439" s="9"/>
      <c r="B9439" s="9"/>
      <c r="C9439" s="9"/>
      <c r="D9439" s="9"/>
      <c r="E9439" s="9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  <c r="AF9439" s="8"/>
      <c r="AG9439" s="8"/>
      <c r="AH9439" s="4"/>
    </row>
    <row r="9440" spans="1:34" s="5" customFormat="1">
      <c r="A9440" s="9"/>
      <c r="B9440" s="9"/>
      <c r="C9440" s="9"/>
      <c r="D9440" s="9"/>
      <c r="E9440" s="9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  <c r="AF9440" s="8"/>
      <c r="AG9440" s="8"/>
      <c r="AH9440" s="4"/>
    </row>
    <row r="9441" spans="1:34" s="5" customFormat="1">
      <c r="A9441" s="9"/>
      <c r="B9441" s="9"/>
      <c r="C9441" s="9"/>
      <c r="D9441" s="9"/>
      <c r="E9441" s="9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  <c r="AF9441" s="8"/>
      <c r="AG9441" s="8"/>
      <c r="AH9441" s="4"/>
    </row>
    <row r="9442" spans="1:34" s="5" customFormat="1">
      <c r="A9442" s="9"/>
      <c r="B9442" s="9"/>
      <c r="C9442" s="9"/>
      <c r="D9442" s="9"/>
      <c r="E9442" s="9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  <c r="AF9442" s="8"/>
      <c r="AG9442" s="8"/>
      <c r="AH9442" s="4"/>
    </row>
    <row r="9443" spans="1:34" s="5" customFormat="1">
      <c r="A9443" s="9"/>
      <c r="B9443" s="9"/>
      <c r="C9443" s="9"/>
      <c r="D9443" s="9"/>
      <c r="E9443" s="9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  <c r="AF9443" s="8"/>
      <c r="AG9443" s="8"/>
      <c r="AH9443" s="4"/>
    </row>
    <row r="9444" spans="1:34" s="5" customFormat="1">
      <c r="A9444" s="9"/>
      <c r="B9444" s="9"/>
      <c r="C9444" s="9"/>
      <c r="D9444" s="9"/>
      <c r="E9444" s="9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  <c r="AF9444" s="8"/>
      <c r="AG9444" s="8"/>
      <c r="AH9444" s="4"/>
    </row>
    <row r="9445" spans="1:34" s="5" customFormat="1">
      <c r="A9445" s="9"/>
      <c r="B9445" s="9"/>
      <c r="C9445" s="9"/>
      <c r="D9445" s="9"/>
      <c r="E9445" s="9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  <c r="AF9445" s="8"/>
      <c r="AG9445" s="8"/>
      <c r="AH9445" s="4"/>
    </row>
    <row r="9446" spans="1:34" s="5" customFormat="1">
      <c r="A9446" s="9"/>
      <c r="B9446" s="9"/>
      <c r="C9446" s="9"/>
      <c r="D9446" s="9"/>
      <c r="E9446" s="9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  <c r="AF9446" s="8"/>
      <c r="AG9446" s="8"/>
      <c r="AH9446" s="4"/>
    </row>
    <row r="9447" spans="1:34" s="5" customFormat="1">
      <c r="A9447" s="9"/>
      <c r="B9447" s="9"/>
      <c r="C9447" s="9"/>
      <c r="D9447" s="9"/>
      <c r="E9447" s="9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  <c r="AF9447" s="8"/>
      <c r="AG9447" s="8"/>
      <c r="AH9447" s="4"/>
    </row>
    <row r="9448" spans="1:34" s="5" customFormat="1">
      <c r="A9448" s="9"/>
      <c r="B9448" s="9"/>
      <c r="C9448" s="9"/>
      <c r="D9448" s="9"/>
      <c r="E9448" s="9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  <c r="AF9448" s="8"/>
      <c r="AG9448" s="8"/>
      <c r="AH9448" s="4"/>
    </row>
    <row r="9449" spans="1:34" s="5" customFormat="1">
      <c r="A9449" s="9"/>
      <c r="B9449" s="9"/>
      <c r="C9449" s="9"/>
      <c r="D9449" s="9"/>
      <c r="E9449" s="9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  <c r="AF9449" s="8"/>
      <c r="AG9449" s="8"/>
      <c r="AH9449" s="4"/>
    </row>
    <row r="9450" spans="1:34" s="5" customFormat="1">
      <c r="A9450" s="9"/>
      <c r="B9450" s="9"/>
      <c r="C9450" s="9"/>
      <c r="D9450" s="9"/>
      <c r="E9450" s="9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  <c r="AF9450" s="8"/>
      <c r="AG9450" s="8"/>
      <c r="AH9450" s="4"/>
    </row>
    <row r="9451" spans="1:34" s="5" customFormat="1">
      <c r="A9451" s="9"/>
      <c r="B9451" s="9"/>
      <c r="C9451" s="9"/>
      <c r="D9451" s="9"/>
      <c r="E9451" s="9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  <c r="AF9451" s="8"/>
      <c r="AG9451" s="8"/>
      <c r="AH9451" s="4"/>
    </row>
    <row r="9452" spans="1:34" s="5" customFormat="1">
      <c r="A9452" s="9"/>
      <c r="B9452" s="9"/>
      <c r="C9452" s="9"/>
      <c r="D9452" s="9"/>
      <c r="E9452" s="9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  <c r="AF9452" s="8"/>
      <c r="AG9452" s="8"/>
      <c r="AH9452" s="4"/>
    </row>
    <row r="9453" spans="1:34" s="5" customFormat="1">
      <c r="A9453" s="9"/>
      <c r="B9453" s="9"/>
      <c r="C9453" s="9"/>
      <c r="D9453" s="9"/>
      <c r="E9453" s="9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  <c r="AF9453" s="8"/>
      <c r="AG9453" s="8"/>
      <c r="AH9453" s="4"/>
    </row>
    <row r="9454" spans="1:34" s="5" customFormat="1">
      <c r="A9454" s="9"/>
      <c r="B9454" s="9"/>
      <c r="C9454" s="9"/>
      <c r="D9454" s="9"/>
      <c r="E9454" s="9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  <c r="AF9454" s="8"/>
      <c r="AG9454" s="8"/>
      <c r="AH9454" s="4"/>
    </row>
    <row r="9455" spans="1:34" s="5" customFormat="1">
      <c r="A9455" s="9"/>
      <c r="B9455" s="9"/>
      <c r="C9455" s="9"/>
      <c r="D9455" s="9"/>
      <c r="E9455" s="9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  <c r="AF9455" s="8"/>
      <c r="AG9455" s="8"/>
      <c r="AH9455" s="4"/>
    </row>
    <row r="9456" spans="1:34" s="5" customFormat="1">
      <c r="A9456" s="9"/>
      <c r="B9456" s="9"/>
      <c r="C9456" s="9"/>
      <c r="D9456" s="9"/>
      <c r="E9456" s="9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  <c r="AF9456" s="8"/>
      <c r="AG9456" s="8"/>
      <c r="AH9456" s="4"/>
    </row>
    <row r="9457" spans="1:34" s="5" customFormat="1">
      <c r="A9457" s="9"/>
      <c r="B9457" s="9"/>
      <c r="C9457" s="9"/>
      <c r="D9457" s="9"/>
      <c r="E9457" s="9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  <c r="AF9457" s="8"/>
      <c r="AG9457" s="8"/>
      <c r="AH9457" s="4"/>
    </row>
    <row r="9458" spans="1:34" s="5" customFormat="1">
      <c r="A9458" s="9"/>
      <c r="B9458" s="9"/>
      <c r="C9458" s="9"/>
      <c r="D9458" s="9"/>
      <c r="E9458" s="9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  <c r="AF9458" s="8"/>
      <c r="AG9458" s="8"/>
      <c r="AH9458" s="4"/>
    </row>
    <row r="9459" spans="1:34" s="5" customFormat="1">
      <c r="A9459" s="9"/>
      <c r="B9459" s="9"/>
      <c r="C9459" s="9"/>
      <c r="D9459" s="9"/>
      <c r="E9459" s="9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  <c r="AF9459" s="8"/>
      <c r="AG9459" s="8"/>
      <c r="AH9459" s="4"/>
    </row>
    <row r="9460" spans="1:34" s="5" customFormat="1">
      <c r="A9460" s="9"/>
      <c r="B9460" s="9"/>
      <c r="C9460" s="9"/>
      <c r="D9460" s="9"/>
      <c r="E9460" s="9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  <c r="AF9460" s="8"/>
      <c r="AG9460" s="8"/>
      <c r="AH9460" s="4"/>
    </row>
    <row r="9461" spans="1:34" s="5" customFormat="1">
      <c r="A9461" s="9"/>
      <c r="B9461" s="9"/>
      <c r="C9461" s="9"/>
      <c r="D9461" s="9"/>
      <c r="E9461" s="9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  <c r="AF9461" s="8"/>
      <c r="AG9461" s="8"/>
      <c r="AH9461" s="4"/>
    </row>
    <row r="9462" spans="1:34" s="5" customFormat="1">
      <c r="A9462" s="9"/>
      <c r="B9462" s="9"/>
      <c r="C9462" s="9"/>
      <c r="D9462" s="9"/>
      <c r="E9462" s="9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  <c r="AF9462" s="8"/>
      <c r="AG9462" s="8"/>
      <c r="AH9462" s="4"/>
    </row>
    <row r="9463" spans="1:34" s="5" customFormat="1">
      <c r="A9463" s="9"/>
      <c r="B9463" s="9"/>
      <c r="C9463" s="9"/>
      <c r="D9463" s="9"/>
      <c r="E9463" s="9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  <c r="AF9463" s="8"/>
      <c r="AG9463" s="8"/>
      <c r="AH9463" s="4"/>
    </row>
    <row r="9464" spans="1:34" s="5" customFormat="1">
      <c r="A9464" s="9"/>
      <c r="B9464" s="9"/>
      <c r="C9464" s="9"/>
      <c r="D9464" s="9"/>
      <c r="E9464" s="9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  <c r="AF9464" s="8"/>
      <c r="AG9464" s="8"/>
      <c r="AH9464" s="4"/>
    </row>
    <row r="9465" spans="1:34" s="5" customFormat="1">
      <c r="A9465" s="9"/>
      <c r="B9465" s="9"/>
      <c r="C9465" s="9"/>
      <c r="D9465" s="9"/>
      <c r="E9465" s="9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  <c r="AF9465" s="8"/>
      <c r="AG9465" s="8"/>
      <c r="AH9465" s="4"/>
    </row>
    <row r="9466" spans="1:34" s="5" customFormat="1">
      <c r="A9466" s="9"/>
      <c r="B9466" s="9"/>
      <c r="C9466" s="9"/>
      <c r="D9466" s="9"/>
      <c r="E9466" s="9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  <c r="AF9466" s="8"/>
      <c r="AG9466" s="8"/>
      <c r="AH9466" s="4"/>
    </row>
    <row r="9467" spans="1:34" s="5" customFormat="1">
      <c r="A9467" s="9"/>
      <c r="B9467" s="9"/>
      <c r="C9467" s="9"/>
      <c r="D9467" s="9"/>
      <c r="E9467" s="9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  <c r="AF9467" s="8"/>
      <c r="AG9467" s="8"/>
      <c r="AH9467" s="4"/>
    </row>
    <row r="9468" spans="1:34" s="5" customFormat="1">
      <c r="A9468" s="9"/>
      <c r="B9468" s="9"/>
      <c r="C9468" s="9"/>
      <c r="D9468" s="9"/>
      <c r="E9468" s="9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  <c r="AF9468" s="8"/>
      <c r="AG9468" s="8"/>
      <c r="AH9468" s="4"/>
    </row>
    <row r="9469" spans="1:34" s="5" customFormat="1">
      <c r="A9469" s="9"/>
      <c r="B9469" s="9"/>
      <c r="C9469" s="9"/>
      <c r="D9469" s="9"/>
      <c r="E9469" s="9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  <c r="AF9469" s="8"/>
      <c r="AG9469" s="8"/>
      <c r="AH9469" s="4"/>
    </row>
    <row r="9470" spans="1:34" s="5" customFormat="1">
      <c r="A9470" s="9"/>
      <c r="B9470" s="9"/>
      <c r="C9470" s="9"/>
      <c r="D9470" s="9"/>
      <c r="E9470" s="9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  <c r="AF9470" s="8"/>
      <c r="AG9470" s="8"/>
      <c r="AH9470" s="4"/>
    </row>
    <row r="9471" spans="1:34" s="5" customFormat="1">
      <c r="A9471" s="9"/>
      <c r="B9471" s="9"/>
      <c r="C9471" s="9"/>
      <c r="D9471" s="9"/>
      <c r="E9471" s="9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  <c r="AF9471" s="8"/>
      <c r="AG9471" s="8"/>
      <c r="AH9471" s="4"/>
    </row>
    <row r="9472" spans="1:34" s="5" customFormat="1">
      <c r="A9472" s="9"/>
      <c r="B9472" s="9"/>
      <c r="C9472" s="9"/>
      <c r="D9472" s="9"/>
      <c r="E9472" s="9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  <c r="AF9472" s="8"/>
      <c r="AG9472" s="8"/>
      <c r="AH9472" s="4"/>
    </row>
    <row r="9473" spans="1:34" s="5" customFormat="1">
      <c r="A9473" s="9"/>
      <c r="B9473" s="9"/>
      <c r="C9473" s="9"/>
      <c r="D9473" s="9"/>
      <c r="E9473" s="9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  <c r="AF9473" s="8"/>
      <c r="AG9473" s="8"/>
      <c r="AH9473" s="4"/>
    </row>
    <row r="9474" spans="1:34" s="5" customFormat="1">
      <c r="A9474" s="9"/>
      <c r="B9474" s="9"/>
      <c r="C9474" s="9"/>
      <c r="D9474" s="9"/>
      <c r="E9474" s="9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  <c r="AF9474" s="8"/>
      <c r="AG9474" s="8"/>
      <c r="AH9474" s="4"/>
    </row>
    <row r="9475" spans="1:34" s="5" customFormat="1">
      <c r="A9475" s="9"/>
      <c r="B9475" s="9"/>
      <c r="C9475" s="9"/>
      <c r="D9475" s="9"/>
      <c r="E9475" s="9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  <c r="AF9475" s="8"/>
      <c r="AG9475" s="8"/>
      <c r="AH9475" s="4"/>
    </row>
    <row r="9476" spans="1:34" s="5" customFormat="1">
      <c r="A9476" s="9"/>
      <c r="B9476" s="9"/>
      <c r="C9476" s="9"/>
      <c r="D9476" s="9"/>
      <c r="E9476" s="9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  <c r="AF9476" s="8"/>
      <c r="AG9476" s="8"/>
      <c r="AH9476" s="4"/>
    </row>
    <row r="9477" spans="1:34" s="5" customFormat="1">
      <c r="A9477" s="9"/>
      <c r="B9477" s="9"/>
      <c r="C9477" s="9"/>
      <c r="D9477" s="9"/>
      <c r="E9477" s="9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  <c r="AF9477" s="8"/>
      <c r="AG9477" s="8"/>
      <c r="AH9477" s="4"/>
    </row>
    <row r="9478" spans="1:34" s="5" customFormat="1">
      <c r="A9478" s="9"/>
      <c r="B9478" s="9"/>
      <c r="C9478" s="9"/>
      <c r="D9478" s="9"/>
      <c r="E9478" s="9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  <c r="AF9478" s="8"/>
      <c r="AG9478" s="8"/>
      <c r="AH9478" s="4"/>
    </row>
    <row r="9479" spans="1:34" s="5" customFormat="1">
      <c r="A9479" s="9"/>
      <c r="B9479" s="9"/>
      <c r="C9479" s="9"/>
      <c r="D9479" s="9"/>
      <c r="E9479" s="9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  <c r="AF9479" s="8"/>
      <c r="AG9479" s="8"/>
      <c r="AH9479" s="4"/>
    </row>
    <row r="9480" spans="1:34" s="5" customFormat="1">
      <c r="A9480" s="9"/>
      <c r="B9480" s="9"/>
      <c r="C9480" s="9"/>
      <c r="D9480" s="9"/>
      <c r="E9480" s="9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  <c r="AF9480" s="8"/>
      <c r="AG9480" s="8"/>
      <c r="AH9480" s="4"/>
    </row>
    <row r="9481" spans="1:34" s="5" customFormat="1">
      <c r="A9481" s="9"/>
      <c r="B9481" s="9"/>
      <c r="C9481" s="9"/>
      <c r="D9481" s="9"/>
      <c r="E9481" s="9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  <c r="AF9481" s="8"/>
      <c r="AG9481" s="8"/>
      <c r="AH9481" s="4"/>
    </row>
    <row r="9482" spans="1:34" s="5" customFormat="1">
      <c r="A9482" s="9"/>
      <c r="B9482" s="9"/>
      <c r="C9482" s="9"/>
      <c r="D9482" s="9"/>
      <c r="E9482" s="9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  <c r="AF9482" s="8"/>
      <c r="AG9482" s="8"/>
      <c r="AH9482" s="4"/>
    </row>
    <row r="9483" spans="1:34" s="5" customFormat="1">
      <c r="A9483" s="9"/>
      <c r="B9483" s="9"/>
      <c r="C9483" s="9"/>
      <c r="D9483" s="9"/>
      <c r="E9483" s="9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  <c r="AF9483" s="8"/>
      <c r="AG9483" s="8"/>
      <c r="AH9483" s="4"/>
    </row>
    <row r="9484" spans="1:34" s="5" customFormat="1">
      <c r="A9484" s="9"/>
      <c r="B9484" s="9"/>
      <c r="C9484" s="9"/>
      <c r="D9484" s="9"/>
      <c r="E9484" s="9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  <c r="AF9484" s="8"/>
      <c r="AG9484" s="8"/>
      <c r="AH9484" s="4"/>
    </row>
    <row r="9485" spans="1:34" s="5" customFormat="1">
      <c r="A9485" s="9"/>
      <c r="B9485" s="9"/>
      <c r="C9485" s="9"/>
      <c r="D9485" s="9"/>
      <c r="E9485" s="9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  <c r="AF9485" s="8"/>
      <c r="AG9485" s="8"/>
      <c r="AH9485" s="4"/>
    </row>
    <row r="9486" spans="1:34" s="5" customFormat="1">
      <c r="A9486" s="9"/>
      <c r="B9486" s="9"/>
      <c r="C9486" s="9"/>
      <c r="D9486" s="9"/>
      <c r="E9486" s="9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  <c r="AF9486" s="8"/>
      <c r="AG9486" s="8"/>
      <c r="AH9486" s="4"/>
    </row>
    <row r="9487" spans="1:34" s="5" customFormat="1">
      <c r="A9487" s="9"/>
      <c r="B9487" s="9"/>
      <c r="C9487" s="9"/>
      <c r="D9487" s="9"/>
      <c r="E9487" s="9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  <c r="AF9487" s="8"/>
      <c r="AG9487" s="8"/>
      <c r="AH9487" s="4"/>
    </row>
    <row r="9488" spans="1:34" s="5" customFormat="1">
      <c r="A9488" s="9"/>
      <c r="B9488" s="9"/>
      <c r="C9488" s="9"/>
      <c r="D9488" s="9"/>
      <c r="E9488" s="9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  <c r="AF9488" s="8"/>
      <c r="AG9488" s="8"/>
      <c r="AH9488" s="4"/>
    </row>
    <row r="9489" spans="1:34" s="5" customFormat="1">
      <c r="A9489" s="9"/>
      <c r="B9489" s="9"/>
      <c r="C9489" s="9"/>
      <c r="D9489" s="9"/>
      <c r="E9489" s="9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  <c r="AF9489" s="8"/>
      <c r="AG9489" s="8"/>
      <c r="AH9489" s="4"/>
    </row>
    <row r="9490" spans="1:34" s="5" customFormat="1">
      <c r="A9490" s="9"/>
      <c r="B9490" s="9"/>
      <c r="C9490" s="9"/>
      <c r="D9490" s="9"/>
      <c r="E9490" s="9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  <c r="AF9490" s="8"/>
      <c r="AG9490" s="8"/>
      <c r="AH9490" s="4"/>
    </row>
    <row r="9491" spans="1:34" s="5" customFormat="1">
      <c r="A9491" s="9"/>
      <c r="B9491" s="9"/>
      <c r="C9491" s="9"/>
      <c r="D9491" s="9"/>
      <c r="E9491" s="9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  <c r="AF9491" s="8"/>
      <c r="AG9491" s="8"/>
      <c r="AH9491" s="4"/>
    </row>
    <row r="9492" spans="1:34" s="5" customFormat="1">
      <c r="A9492" s="9"/>
      <c r="B9492" s="9"/>
      <c r="C9492" s="9"/>
      <c r="D9492" s="9"/>
      <c r="E9492" s="9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  <c r="AF9492" s="8"/>
      <c r="AG9492" s="8"/>
      <c r="AH9492" s="4"/>
    </row>
    <row r="9493" spans="1:34" s="5" customFormat="1">
      <c r="A9493" s="9"/>
      <c r="B9493" s="9"/>
      <c r="C9493" s="9"/>
      <c r="D9493" s="9"/>
      <c r="E9493" s="9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  <c r="AF9493" s="8"/>
      <c r="AG9493" s="8"/>
      <c r="AH9493" s="4"/>
    </row>
    <row r="9494" spans="1:34" s="5" customFormat="1">
      <c r="A9494" s="9"/>
      <c r="B9494" s="9"/>
      <c r="C9494" s="9"/>
      <c r="D9494" s="9"/>
      <c r="E9494" s="9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  <c r="AF9494" s="8"/>
      <c r="AG9494" s="8"/>
      <c r="AH9494" s="4"/>
    </row>
    <row r="9495" spans="1:34" s="5" customFormat="1">
      <c r="A9495" s="9"/>
      <c r="B9495" s="9"/>
      <c r="C9495" s="9"/>
      <c r="D9495" s="9"/>
      <c r="E9495" s="9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  <c r="AF9495" s="8"/>
      <c r="AG9495" s="8"/>
      <c r="AH9495" s="4"/>
    </row>
    <row r="9496" spans="1:34" s="5" customFormat="1">
      <c r="A9496" s="9"/>
      <c r="B9496" s="9"/>
      <c r="C9496" s="9"/>
      <c r="D9496" s="9"/>
      <c r="E9496" s="9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  <c r="AF9496" s="8"/>
      <c r="AG9496" s="8"/>
      <c r="AH9496" s="4"/>
    </row>
    <row r="9497" spans="1:34" s="5" customFormat="1">
      <c r="A9497" s="9"/>
      <c r="B9497" s="9"/>
      <c r="C9497" s="9"/>
      <c r="D9497" s="9"/>
      <c r="E9497" s="9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  <c r="AF9497" s="8"/>
      <c r="AG9497" s="8"/>
      <c r="AH9497" s="4"/>
    </row>
    <row r="9498" spans="1:34" s="5" customFormat="1">
      <c r="A9498" s="9"/>
      <c r="B9498" s="9"/>
      <c r="C9498" s="9"/>
      <c r="D9498" s="9"/>
      <c r="E9498" s="9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  <c r="AF9498" s="8"/>
      <c r="AG9498" s="8"/>
      <c r="AH9498" s="4"/>
    </row>
    <row r="9499" spans="1:34" s="5" customFormat="1">
      <c r="A9499" s="9"/>
      <c r="B9499" s="9"/>
      <c r="C9499" s="9"/>
      <c r="D9499" s="9"/>
      <c r="E9499" s="9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  <c r="AF9499" s="8"/>
      <c r="AG9499" s="8"/>
      <c r="AH9499" s="4"/>
    </row>
    <row r="9500" spans="1:34" s="5" customFormat="1">
      <c r="A9500" s="9"/>
      <c r="B9500" s="9"/>
      <c r="C9500" s="9"/>
      <c r="D9500" s="9"/>
      <c r="E9500" s="9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  <c r="AF9500" s="8"/>
      <c r="AG9500" s="8"/>
      <c r="AH9500" s="4"/>
    </row>
    <row r="9501" spans="1:34" s="5" customFormat="1">
      <c r="A9501" s="9"/>
      <c r="B9501" s="9"/>
      <c r="C9501" s="9"/>
      <c r="D9501" s="9"/>
      <c r="E9501" s="9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  <c r="AF9501" s="8"/>
      <c r="AG9501" s="8"/>
      <c r="AH9501" s="4"/>
    </row>
    <row r="9502" spans="1:34" s="5" customFormat="1">
      <c r="A9502" s="9"/>
      <c r="B9502" s="9"/>
      <c r="C9502" s="9"/>
      <c r="D9502" s="9"/>
      <c r="E9502" s="9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  <c r="AF9502" s="8"/>
      <c r="AG9502" s="8"/>
      <c r="AH9502" s="4"/>
    </row>
    <row r="9503" spans="1:34" s="5" customFormat="1">
      <c r="A9503" s="9"/>
      <c r="B9503" s="9"/>
      <c r="C9503" s="9"/>
      <c r="D9503" s="9"/>
      <c r="E9503" s="9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  <c r="AF9503" s="8"/>
      <c r="AG9503" s="8"/>
      <c r="AH9503" s="4"/>
    </row>
    <row r="9504" spans="1:34" s="5" customFormat="1">
      <c r="A9504" s="9"/>
      <c r="B9504" s="9"/>
      <c r="C9504" s="9"/>
      <c r="D9504" s="9"/>
      <c r="E9504" s="9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  <c r="AF9504" s="8"/>
      <c r="AG9504" s="8"/>
      <c r="AH9504" s="4"/>
    </row>
    <row r="9505" spans="1:34" s="5" customFormat="1">
      <c r="A9505" s="9"/>
      <c r="B9505" s="9"/>
      <c r="C9505" s="9"/>
      <c r="D9505" s="9"/>
      <c r="E9505" s="9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  <c r="AF9505" s="8"/>
      <c r="AG9505" s="8"/>
      <c r="AH9505" s="4"/>
    </row>
    <row r="9506" spans="1:34" s="5" customFormat="1">
      <c r="A9506" s="9"/>
      <c r="B9506" s="9"/>
      <c r="C9506" s="9"/>
      <c r="D9506" s="9"/>
      <c r="E9506" s="9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  <c r="AF9506" s="8"/>
      <c r="AG9506" s="8"/>
      <c r="AH9506" s="4"/>
    </row>
    <row r="9507" spans="1:34" s="5" customFormat="1">
      <c r="A9507" s="9"/>
      <c r="B9507" s="9"/>
      <c r="C9507" s="9"/>
      <c r="D9507" s="9"/>
      <c r="E9507" s="9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  <c r="AF9507" s="8"/>
      <c r="AG9507" s="8"/>
      <c r="AH9507" s="4"/>
    </row>
    <row r="9508" spans="1:34" s="5" customFormat="1">
      <c r="A9508" s="9"/>
      <c r="B9508" s="9"/>
      <c r="C9508" s="9"/>
      <c r="D9508" s="9"/>
      <c r="E9508" s="9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  <c r="AF9508" s="8"/>
      <c r="AG9508" s="8"/>
      <c r="AH9508" s="4"/>
    </row>
    <row r="9509" spans="1:34" s="5" customFormat="1">
      <c r="A9509" s="9"/>
      <c r="B9509" s="9"/>
      <c r="C9509" s="9"/>
      <c r="D9509" s="9"/>
      <c r="E9509" s="9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  <c r="AF9509" s="8"/>
      <c r="AG9509" s="8"/>
      <c r="AH9509" s="4"/>
    </row>
    <row r="9510" spans="1:34" s="5" customFormat="1">
      <c r="A9510" s="9"/>
      <c r="B9510" s="9"/>
      <c r="C9510" s="9"/>
      <c r="D9510" s="9"/>
      <c r="E9510" s="9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  <c r="AF9510" s="8"/>
      <c r="AG9510" s="8"/>
      <c r="AH9510" s="4"/>
    </row>
    <row r="9511" spans="1:34" s="5" customFormat="1">
      <c r="A9511" s="9"/>
      <c r="B9511" s="9"/>
      <c r="C9511" s="9"/>
      <c r="D9511" s="9"/>
      <c r="E9511" s="9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  <c r="AF9511" s="8"/>
      <c r="AG9511" s="8"/>
      <c r="AH9511" s="4"/>
    </row>
    <row r="9512" spans="1:34" s="5" customFormat="1">
      <c r="A9512" s="9"/>
      <c r="B9512" s="9"/>
      <c r="C9512" s="9"/>
      <c r="D9512" s="9"/>
      <c r="E9512" s="9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  <c r="AF9512" s="8"/>
      <c r="AG9512" s="8"/>
      <c r="AH9512" s="4"/>
    </row>
    <row r="9513" spans="1:34" s="5" customFormat="1">
      <c r="A9513" s="9"/>
      <c r="B9513" s="9"/>
      <c r="C9513" s="9"/>
      <c r="D9513" s="9"/>
      <c r="E9513" s="9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  <c r="AF9513" s="8"/>
      <c r="AG9513" s="8"/>
      <c r="AH9513" s="4"/>
    </row>
    <row r="9514" spans="1:34" s="5" customFormat="1">
      <c r="A9514" s="9"/>
      <c r="B9514" s="9"/>
      <c r="C9514" s="9"/>
      <c r="D9514" s="9"/>
      <c r="E9514" s="9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  <c r="AF9514" s="8"/>
      <c r="AG9514" s="8"/>
      <c r="AH9514" s="4"/>
    </row>
    <row r="9515" spans="1:34" s="5" customFormat="1">
      <c r="A9515" s="9"/>
      <c r="B9515" s="9"/>
      <c r="C9515" s="9"/>
      <c r="D9515" s="9"/>
      <c r="E9515" s="9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  <c r="AF9515" s="8"/>
      <c r="AG9515" s="8"/>
      <c r="AH9515" s="4"/>
    </row>
    <row r="9516" spans="1:34" s="5" customFormat="1">
      <c r="A9516" s="9"/>
      <c r="B9516" s="9"/>
      <c r="C9516" s="9"/>
      <c r="D9516" s="9"/>
      <c r="E9516" s="9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  <c r="AF9516" s="8"/>
      <c r="AG9516" s="8"/>
      <c r="AH9516" s="4"/>
    </row>
    <row r="9517" spans="1:34" s="5" customFormat="1">
      <c r="A9517" s="9"/>
      <c r="B9517" s="9"/>
      <c r="C9517" s="9"/>
      <c r="D9517" s="9"/>
      <c r="E9517" s="9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  <c r="AF9517" s="8"/>
      <c r="AG9517" s="8"/>
      <c r="AH9517" s="4"/>
    </row>
    <row r="9518" spans="1:34" s="5" customFormat="1">
      <c r="A9518" s="9"/>
      <c r="B9518" s="9"/>
      <c r="C9518" s="9"/>
      <c r="D9518" s="9"/>
      <c r="E9518" s="9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  <c r="AF9518" s="8"/>
      <c r="AG9518" s="8"/>
      <c r="AH9518" s="4"/>
    </row>
    <row r="9519" spans="1:34" s="5" customFormat="1">
      <c r="A9519" s="9"/>
      <c r="B9519" s="9"/>
      <c r="C9519" s="9"/>
      <c r="D9519" s="9"/>
      <c r="E9519" s="9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  <c r="AF9519" s="8"/>
      <c r="AG9519" s="8"/>
      <c r="AH9519" s="4"/>
    </row>
    <row r="9520" spans="1:34" s="5" customFormat="1">
      <c r="A9520" s="9"/>
      <c r="B9520" s="9"/>
      <c r="C9520" s="9"/>
      <c r="D9520" s="9"/>
      <c r="E9520" s="9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  <c r="AF9520" s="8"/>
      <c r="AG9520" s="8"/>
      <c r="AH9520" s="4"/>
    </row>
    <row r="9521" spans="1:34" s="5" customFormat="1">
      <c r="A9521" s="9"/>
      <c r="B9521" s="9"/>
      <c r="C9521" s="9"/>
      <c r="D9521" s="9"/>
      <c r="E9521" s="9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  <c r="AF9521" s="8"/>
      <c r="AG9521" s="8"/>
      <c r="AH9521" s="4"/>
    </row>
    <row r="9522" spans="1:34" s="5" customFormat="1">
      <c r="A9522" s="9"/>
      <c r="B9522" s="9"/>
      <c r="C9522" s="9"/>
      <c r="D9522" s="9"/>
      <c r="E9522" s="9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  <c r="AF9522" s="8"/>
      <c r="AG9522" s="8"/>
      <c r="AH9522" s="4"/>
    </row>
    <row r="9523" spans="1:34" s="5" customFormat="1">
      <c r="A9523" s="9"/>
      <c r="B9523" s="9"/>
      <c r="C9523" s="9"/>
      <c r="D9523" s="9"/>
      <c r="E9523" s="9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  <c r="AF9523" s="8"/>
      <c r="AG9523" s="8"/>
      <c r="AH9523" s="4"/>
    </row>
    <row r="9524" spans="1:34" s="5" customFormat="1">
      <c r="A9524" s="9"/>
      <c r="B9524" s="9"/>
      <c r="C9524" s="9"/>
      <c r="D9524" s="9"/>
      <c r="E9524" s="9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  <c r="AF9524" s="8"/>
      <c r="AG9524" s="8"/>
      <c r="AH9524" s="4"/>
    </row>
    <row r="9525" spans="1:34" s="5" customFormat="1">
      <c r="A9525" s="9"/>
      <c r="B9525" s="9"/>
      <c r="C9525" s="9"/>
      <c r="D9525" s="9"/>
      <c r="E9525" s="9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  <c r="AF9525" s="8"/>
      <c r="AG9525" s="8"/>
      <c r="AH9525" s="4"/>
    </row>
    <row r="9526" spans="1:34" s="5" customFormat="1">
      <c r="A9526" s="9"/>
      <c r="B9526" s="9"/>
      <c r="C9526" s="9"/>
      <c r="D9526" s="9"/>
      <c r="E9526" s="9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  <c r="AF9526" s="8"/>
      <c r="AG9526" s="8"/>
      <c r="AH9526" s="4"/>
    </row>
    <row r="9527" spans="1:34" s="5" customFormat="1">
      <c r="A9527" s="9"/>
      <c r="B9527" s="9"/>
      <c r="C9527" s="9"/>
      <c r="D9527" s="9"/>
      <c r="E9527" s="9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  <c r="AF9527" s="8"/>
      <c r="AG9527" s="8"/>
      <c r="AH9527" s="4"/>
    </row>
    <row r="9528" spans="1:34" s="5" customFormat="1">
      <c r="A9528" s="9"/>
      <c r="B9528" s="9"/>
      <c r="C9528" s="9"/>
      <c r="D9528" s="9"/>
      <c r="E9528" s="9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  <c r="AF9528" s="8"/>
      <c r="AG9528" s="8"/>
      <c r="AH9528" s="4"/>
    </row>
    <row r="9529" spans="1:34" s="5" customFormat="1">
      <c r="A9529" s="9"/>
      <c r="B9529" s="9"/>
      <c r="C9529" s="9"/>
      <c r="D9529" s="9"/>
      <c r="E9529" s="9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  <c r="AF9529" s="8"/>
      <c r="AG9529" s="8"/>
      <c r="AH9529" s="4"/>
    </row>
    <row r="9530" spans="1:34" s="5" customFormat="1">
      <c r="A9530" s="9"/>
      <c r="B9530" s="9"/>
      <c r="C9530" s="9"/>
      <c r="D9530" s="9"/>
      <c r="E9530" s="9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  <c r="AF9530" s="8"/>
      <c r="AG9530" s="8"/>
      <c r="AH9530" s="4"/>
    </row>
    <row r="9531" spans="1:34" s="5" customFormat="1">
      <c r="A9531" s="9"/>
      <c r="B9531" s="9"/>
      <c r="C9531" s="9"/>
      <c r="D9531" s="9"/>
      <c r="E9531" s="9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  <c r="AF9531" s="8"/>
      <c r="AG9531" s="8"/>
      <c r="AH9531" s="4"/>
    </row>
    <row r="9532" spans="1:34" s="5" customFormat="1">
      <c r="A9532" s="9"/>
      <c r="B9532" s="9"/>
      <c r="C9532" s="9"/>
      <c r="D9532" s="9"/>
      <c r="E9532" s="9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  <c r="AF9532" s="8"/>
      <c r="AG9532" s="8"/>
      <c r="AH9532" s="4"/>
    </row>
    <row r="9533" spans="1:34" s="5" customFormat="1">
      <c r="A9533" s="9"/>
      <c r="B9533" s="9"/>
      <c r="C9533" s="9"/>
      <c r="D9533" s="9"/>
      <c r="E9533" s="9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  <c r="AF9533" s="8"/>
      <c r="AG9533" s="8"/>
      <c r="AH9533" s="4"/>
    </row>
    <row r="9534" spans="1:34" s="5" customFormat="1">
      <c r="A9534" s="9"/>
      <c r="B9534" s="9"/>
      <c r="C9534" s="9"/>
      <c r="D9534" s="9"/>
      <c r="E9534" s="9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  <c r="AF9534" s="8"/>
      <c r="AG9534" s="8"/>
      <c r="AH9534" s="4"/>
    </row>
    <row r="9535" spans="1:34" s="5" customFormat="1">
      <c r="A9535" s="9"/>
      <c r="B9535" s="9"/>
      <c r="C9535" s="9"/>
      <c r="D9535" s="9"/>
      <c r="E9535" s="9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  <c r="AF9535" s="8"/>
      <c r="AG9535" s="8"/>
      <c r="AH9535" s="4"/>
    </row>
    <row r="9536" spans="1:34" s="5" customFormat="1">
      <c r="A9536" s="9"/>
      <c r="B9536" s="9"/>
      <c r="C9536" s="9"/>
      <c r="D9536" s="9"/>
      <c r="E9536" s="9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  <c r="AF9536" s="8"/>
      <c r="AG9536" s="8"/>
      <c r="AH9536" s="4"/>
    </row>
    <row r="9537" spans="1:34" s="5" customFormat="1">
      <c r="A9537" s="9"/>
      <c r="B9537" s="9"/>
      <c r="C9537" s="9"/>
      <c r="D9537" s="9"/>
      <c r="E9537" s="9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  <c r="AF9537" s="8"/>
      <c r="AG9537" s="8"/>
      <c r="AH9537" s="4"/>
    </row>
    <row r="9538" spans="1:34" s="5" customFormat="1">
      <c r="A9538" s="9"/>
      <c r="B9538" s="9"/>
      <c r="C9538" s="9"/>
      <c r="D9538" s="9"/>
      <c r="E9538" s="9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  <c r="AF9538" s="8"/>
      <c r="AG9538" s="8"/>
      <c r="AH9538" s="4"/>
    </row>
    <row r="9539" spans="1:34" s="5" customFormat="1">
      <c r="A9539" s="9"/>
      <c r="B9539" s="9"/>
      <c r="C9539" s="9"/>
      <c r="D9539" s="9"/>
      <c r="E9539" s="9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  <c r="AF9539" s="8"/>
      <c r="AG9539" s="8"/>
      <c r="AH9539" s="4"/>
    </row>
    <row r="9540" spans="1:34" s="5" customFormat="1">
      <c r="A9540" s="9"/>
      <c r="B9540" s="9"/>
      <c r="C9540" s="9"/>
      <c r="D9540" s="9"/>
      <c r="E9540" s="9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  <c r="AF9540" s="8"/>
      <c r="AG9540" s="8"/>
      <c r="AH9540" s="4"/>
    </row>
    <row r="9541" spans="1:34" s="5" customFormat="1">
      <c r="A9541" s="9"/>
      <c r="B9541" s="9"/>
      <c r="C9541" s="9"/>
      <c r="D9541" s="9"/>
      <c r="E9541" s="9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  <c r="AF9541" s="8"/>
      <c r="AG9541" s="8"/>
      <c r="AH9541" s="4"/>
    </row>
    <row r="9542" spans="1:34" s="5" customFormat="1">
      <c r="A9542" s="9"/>
      <c r="B9542" s="9"/>
      <c r="C9542" s="9"/>
      <c r="D9542" s="9"/>
      <c r="E9542" s="9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  <c r="AF9542" s="8"/>
      <c r="AG9542" s="8"/>
      <c r="AH9542" s="4"/>
    </row>
    <row r="9543" spans="1:34" s="5" customFormat="1">
      <c r="A9543" s="9"/>
      <c r="B9543" s="9"/>
      <c r="C9543" s="9"/>
      <c r="D9543" s="9"/>
      <c r="E9543" s="9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  <c r="AF9543" s="8"/>
      <c r="AG9543" s="8"/>
      <c r="AH9543" s="4"/>
    </row>
    <row r="9544" spans="1:34" s="5" customFormat="1">
      <c r="A9544" s="9"/>
      <c r="B9544" s="9"/>
      <c r="C9544" s="9"/>
      <c r="D9544" s="9"/>
      <c r="E9544" s="9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  <c r="AF9544" s="8"/>
      <c r="AG9544" s="8"/>
      <c r="AH9544" s="4"/>
    </row>
    <row r="9545" spans="1:34" s="5" customFormat="1">
      <c r="A9545" s="9"/>
      <c r="B9545" s="9"/>
      <c r="C9545" s="9"/>
      <c r="D9545" s="9"/>
      <c r="E9545" s="9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  <c r="AF9545" s="8"/>
      <c r="AG9545" s="8"/>
      <c r="AH9545" s="4"/>
    </row>
    <row r="9546" spans="1:34" s="5" customFormat="1">
      <c r="A9546" s="9"/>
      <c r="B9546" s="9"/>
      <c r="C9546" s="9"/>
      <c r="D9546" s="9"/>
      <c r="E9546" s="9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  <c r="AF9546" s="8"/>
      <c r="AG9546" s="8"/>
      <c r="AH9546" s="4"/>
    </row>
    <row r="9547" spans="1:34" s="5" customFormat="1">
      <c r="A9547" s="9"/>
      <c r="B9547" s="9"/>
      <c r="C9547" s="9"/>
      <c r="D9547" s="9"/>
      <c r="E9547" s="9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  <c r="AF9547" s="8"/>
      <c r="AG9547" s="8"/>
      <c r="AH9547" s="4"/>
    </row>
    <row r="9548" spans="1:34" s="5" customFormat="1">
      <c r="A9548" s="9"/>
      <c r="B9548" s="9"/>
      <c r="C9548" s="9"/>
      <c r="D9548" s="9"/>
      <c r="E9548" s="9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  <c r="AF9548" s="8"/>
      <c r="AG9548" s="8"/>
      <c r="AH9548" s="4"/>
    </row>
    <row r="9549" spans="1:34" s="5" customFormat="1">
      <c r="A9549" s="9"/>
      <c r="B9549" s="9"/>
      <c r="C9549" s="9"/>
      <c r="D9549" s="9"/>
      <c r="E9549" s="9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  <c r="AF9549" s="8"/>
      <c r="AG9549" s="8"/>
      <c r="AH9549" s="4"/>
    </row>
    <row r="9550" spans="1:34" s="5" customFormat="1">
      <c r="A9550" s="9"/>
      <c r="B9550" s="9"/>
      <c r="C9550" s="9"/>
      <c r="D9550" s="9"/>
      <c r="E9550" s="9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  <c r="AF9550" s="8"/>
      <c r="AG9550" s="8"/>
      <c r="AH9550" s="4"/>
    </row>
    <row r="9551" spans="1:34" s="5" customFormat="1">
      <c r="A9551" s="9"/>
      <c r="B9551" s="9"/>
      <c r="C9551" s="9"/>
      <c r="D9551" s="9"/>
      <c r="E9551" s="9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  <c r="AF9551" s="8"/>
      <c r="AG9551" s="8"/>
      <c r="AH9551" s="4"/>
    </row>
    <row r="9552" spans="1:34" s="5" customFormat="1">
      <c r="A9552" s="9"/>
      <c r="B9552" s="9"/>
      <c r="C9552" s="9"/>
      <c r="D9552" s="9"/>
      <c r="E9552" s="9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  <c r="AF9552" s="8"/>
      <c r="AG9552" s="8"/>
      <c r="AH9552" s="4"/>
    </row>
    <row r="9553" spans="1:34" s="5" customFormat="1">
      <c r="A9553" s="9"/>
      <c r="B9553" s="9"/>
      <c r="C9553" s="9"/>
      <c r="D9553" s="9"/>
      <c r="E9553" s="9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  <c r="AF9553" s="8"/>
      <c r="AG9553" s="8"/>
      <c r="AH9553" s="4"/>
    </row>
    <row r="9554" spans="1:34" s="5" customFormat="1">
      <c r="A9554" s="9"/>
      <c r="B9554" s="9"/>
      <c r="C9554" s="9"/>
      <c r="D9554" s="9"/>
      <c r="E9554" s="9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  <c r="AF9554" s="8"/>
      <c r="AG9554" s="8"/>
      <c r="AH9554" s="4"/>
    </row>
    <row r="9555" spans="1:34" s="5" customFormat="1">
      <c r="A9555" s="9"/>
      <c r="B9555" s="9"/>
      <c r="C9555" s="9"/>
      <c r="D9555" s="9"/>
      <c r="E9555" s="9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  <c r="AF9555" s="8"/>
      <c r="AG9555" s="8"/>
      <c r="AH9555" s="4"/>
    </row>
    <row r="9556" spans="1:34" s="5" customFormat="1">
      <c r="A9556" s="9"/>
      <c r="B9556" s="9"/>
      <c r="C9556" s="9"/>
      <c r="D9556" s="9"/>
      <c r="E9556" s="9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  <c r="AF9556" s="8"/>
      <c r="AG9556" s="8"/>
      <c r="AH9556" s="4"/>
    </row>
    <row r="9557" spans="1:34" s="5" customFormat="1">
      <c r="A9557" s="9"/>
      <c r="B9557" s="9"/>
      <c r="C9557" s="9"/>
      <c r="D9557" s="9"/>
      <c r="E9557" s="9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  <c r="AF9557" s="8"/>
      <c r="AG9557" s="8"/>
      <c r="AH9557" s="4"/>
    </row>
    <row r="9558" spans="1:34" s="5" customFormat="1">
      <c r="A9558" s="9"/>
      <c r="B9558" s="9"/>
      <c r="C9558" s="9"/>
      <c r="D9558" s="9"/>
      <c r="E9558" s="9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  <c r="AF9558" s="8"/>
      <c r="AG9558" s="8"/>
      <c r="AH9558" s="4"/>
    </row>
    <row r="9559" spans="1:34" s="5" customFormat="1">
      <c r="A9559" s="9"/>
      <c r="B9559" s="9"/>
      <c r="C9559" s="9"/>
      <c r="D9559" s="9"/>
      <c r="E9559" s="9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  <c r="AF9559" s="8"/>
      <c r="AG9559" s="8"/>
      <c r="AH9559" s="4"/>
    </row>
    <row r="9560" spans="1:34" s="5" customFormat="1">
      <c r="A9560" s="9"/>
      <c r="B9560" s="9"/>
      <c r="C9560" s="9"/>
      <c r="D9560" s="9"/>
      <c r="E9560" s="9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  <c r="AF9560" s="8"/>
      <c r="AG9560" s="8"/>
      <c r="AH9560" s="4"/>
    </row>
    <row r="9561" spans="1:34" s="5" customFormat="1">
      <c r="A9561" s="9"/>
      <c r="B9561" s="9"/>
      <c r="C9561" s="9"/>
      <c r="D9561" s="9"/>
      <c r="E9561" s="9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  <c r="AF9561" s="8"/>
      <c r="AG9561" s="8"/>
      <c r="AH9561" s="4"/>
    </row>
    <row r="9562" spans="1:34" s="5" customFormat="1">
      <c r="A9562" s="9"/>
      <c r="B9562" s="9"/>
      <c r="C9562" s="9"/>
      <c r="D9562" s="9"/>
      <c r="E9562" s="9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  <c r="AF9562" s="8"/>
      <c r="AG9562" s="8"/>
      <c r="AH9562" s="4"/>
    </row>
    <row r="9563" spans="1:34" s="5" customFormat="1">
      <c r="A9563" s="9"/>
      <c r="B9563" s="9"/>
      <c r="C9563" s="9"/>
      <c r="D9563" s="9"/>
      <c r="E9563" s="9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  <c r="AF9563" s="8"/>
      <c r="AG9563" s="8"/>
      <c r="AH9563" s="4"/>
    </row>
    <row r="9564" spans="1:34" s="5" customFormat="1">
      <c r="A9564" s="9"/>
      <c r="B9564" s="9"/>
      <c r="C9564" s="9"/>
      <c r="D9564" s="9"/>
      <c r="E9564" s="9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  <c r="AF9564" s="8"/>
      <c r="AG9564" s="8"/>
      <c r="AH9564" s="4"/>
    </row>
    <row r="9565" spans="1:34" s="5" customFormat="1">
      <c r="A9565" s="9"/>
      <c r="B9565" s="9"/>
      <c r="C9565" s="9"/>
      <c r="D9565" s="9"/>
      <c r="E9565" s="9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  <c r="AF9565" s="8"/>
      <c r="AG9565" s="8"/>
      <c r="AH9565" s="4"/>
    </row>
    <row r="9566" spans="1:34" s="5" customFormat="1">
      <c r="A9566" s="9"/>
      <c r="B9566" s="9"/>
      <c r="C9566" s="9"/>
      <c r="D9566" s="9"/>
      <c r="E9566" s="9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  <c r="AF9566" s="8"/>
      <c r="AG9566" s="8"/>
      <c r="AH9566" s="4"/>
    </row>
    <row r="9567" spans="1:34" s="5" customFormat="1">
      <c r="A9567" s="9"/>
      <c r="B9567" s="9"/>
      <c r="C9567" s="9"/>
      <c r="D9567" s="9"/>
      <c r="E9567" s="9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  <c r="AF9567" s="8"/>
      <c r="AG9567" s="8"/>
      <c r="AH9567" s="4"/>
    </row>
    <row r="9568" spans="1:34" s="5" customFormat="1">
      <c r="A9568" s="9"/>
      <c r="B9568" s="9"/>
      <c r="C9568" s="9"/>
      <c r="D9568" s="9"/>
      <c r="E9568" s="9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  <c r="AF9568" s="8"/>
      <c r="AG9568" s="8"/>
      <c r="AH9568" s="4"/>
    </row>
    <row r="9569" spans="1:34" s="5" customFormat="1">
      <c r="A9569" s="9"/>
      <c r="B9569" s="9"/>
      <c r="C9569" s="9"/>
      <c r="D9569" s="9"/>
      <c r="E9569" s="9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  <c r="AF9569" s="8"/>
      <c r="AG9569" s="8"/>
      <c r="AH9569" s="4"/>
    </row>
    <row r="9570" spans="1:34" s="5" customFormat="1">
      <c r="A9570" s="9"/>
      <c r="B9570" s="9"/>
      <c r="C9570" s="9"/>
      <c r="D9570" s="9"/>
      <c r="E9570" s="9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  <c r="AF9570" s="8"/>
      <c r="AG9570" s="8"/>
      <c r="AH9570" s="4"/>
    </row>
    <row r="9571" spans="1:34" s="5" customFormat="1">
      <c r="A9571" s="9"/>
      <c r="B9571" s="9"/>
      <c r="C9571" s="9"/>
      <c r="D9571" s="9"/>
      <c r="E9571" s="9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  <c r="AF9571" s="8"/>
      <c r="AG9571" s="8"/>
      <c r="AH9571" s="4"/>
    </row>
    <row r="9572" spans="1:34" s="5" customFormat="1">
      <c r="A9572" s="9"/>
      <c r="B9572" s="9"/>
      <c r="C9572" s="9"/>
      <c r="D9572" s="9"/>
      <c r="E9572" s="9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  <c r="AF9572" s="8"/>
      <c r="AG9572" s="8"/>
      <c r="AH9572" s="4"/>
    </row>
    <row r="9573" spans="1:34" s="5" customFormat="1">
      <c r="A9573" s="9"/>
      <c r="B9573" s="9"/>
      <c r="C9573" s="9"/>
      <c r="D9573" s="9"/>
      <c r="E9573" s="9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  <c r="AF9573" s="8"/>
      <c r="AG9573" s="8"/>
      <c r="AH9573" s="4"/>
    </row>
    <row r="9574" spans="1:34" s="5" customFormat="1">
      <c r="A9574" s="9"/>
      <c r="B9574" s="9"/>
      <c r="C9574" s="9"/>
      <c r="D9574" s="9"/>
      <c r="E9574" s="9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  <c r="AF9574" s="8"/>
      <c r="AG9574" s="8"/>
      <c r="AH9574" s="4"/>
    </row>
    <row r="9575" spans="1:34" s="5" customFormat="1">
      <c r="A9575" s="9"/>
      <c r="B9575" s="9"/>
      <c r="C9575" s="9"/>
      <c r="D9575" s="9"/>
      <c r="E9575" s="9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  <c r="AF9575" s="8"/>
      <c r="AG9575" s="8"/>
      <c r="AH9575" s="4"/>
    </row>
    <row r="9576" spans="1:34" s="5" customFormat="1">
      <c r="A9576" s="9"/>
      <c r="B9576" s="9"/>
      <c r="C9576" s="9"/>
      <c r="D9576" s="9"/>
      <c r="E9576" s="9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  <c r="AF9576" s="8"/>
      <c r="AG9576" s="8"/>
      <c r="AH9576" s="4"/>
    </row>
    <row r="9577" spans="1:34" s="5" customFormat="1">
      <c r="A9577" s="9"/>
      <c r="B9577" s="9"/>
      <c r="C9577" s="9"/>
      <c r="D9577" s="9"/>
      <c r="E9577" s="9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  <c r="AF9577" s="8"/>
      <c r="AG9577" s="8"/>
      <c r="AH9577" s="4"/>
    </row>
    <row r="9578" spans="1:34" s="5" customFormat="1">
      <c r="A9578" s="9"/>
      <c r="B9578" s="9"/>
      <c r="C9578" s="9"/>
      <c r="D9578" s="9"/>
      <c r="E9578" s="9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  <c r="AF9578" s="8"/>
      <c r="AG9578" s="8"/>
      <c r="AH9578" s="4"/>
    </row>
    <row r="9579" spans="1:34" s="5" customFormat="1">
      <c r="A9579" s="9"/>
      <c r="B9579" s="9"/>
      <c r="C9579" s="9"/>
      <c r="D9579" s="9"/>
      <c r="E9579" s="9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  <c r="AF9579" s="8"/>
      <c r="AG9579" s="8"/>
      <c r="AH9579" s="4"/>
    </row>
    <row r="9580" spans="1:34" s="5" customFormat="1">
      <c r="A9580" s="9"/>
      <c r="B9580" s="9"/>
      <c r="C9580" s="9"/>
      <c r="D9580" s="9"/>
      <c r="E9580" s="9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  <c r="AF9580" s="8"/>
      <c r="AG9580" s="8"/>
      <c r="AH9580" s="4"/>
    </row>
    <row r="9581" spans="1:34" s="5" customFormat="1">
      <c r="A9581" s="9"/>
      <c r="B9581" s="9"/>
      <c r="C9581" s="9"/>
      <c r="D9581" s="9"/>
      <c r="E9581" s="9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  <c r="AF9581" s="8"/>
      <c r="AG9581" s="8"/>
      <c r="AH9581" s="4"/>
    </row>
    <row r="9582" spans="1:34" s="5" customFormat="1">
      <c r="A9582" s="9"/>
      <c r="B9582" s="9"/>
      <c r="C9582" s="9"/>
      <c r="D9582" s="9"/>
      <c r="E9582" s="9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  <c r="AF9582" s="8"/>
      <c r="AG9582" s="8"/>
      <c r="AH9582" s="4"/>
    </row>
    <row r="9583" spans="1:34" s="5" customFormat="1">
      <c r="A9583" s="9"/>
      <c r="B9583" s="9"/>
      <c r="C9583" s="9"/>
      <c r="D9583" s="9"/>
      <c r="E9583" s="9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  <c r="AF9583" s="8"/>
      <c r="AG9583" s="8"/>
      <c r="AH9583" s="4"/>
    </row>
    <row r="9584" spans="1:34" s="5" customFormat="1">
      <c r="A9584" s="9"/>
      <c r="B9584" s="9"/>
      <c r="C9584" s="9"/>
      <c r="D9584" s="9"/>
      <c r="E9584" s="9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  <c r="AF9584" s="8"/>
      <c r="AG9584" s="8"/>
      <c r="AH9584" s="4"/>
    </row>
    <row r="9585" spans="1:34" s="5" customFormat="1">
      <c r="A9585" s="9"/>
      <c r="B9585" s="9"/>
      <c r="C9585" s="9"/>
      <c r="D9585" s="9"/>
      <c r="E9585" s="9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  <c r="AF9585" s="8"/>
      <c r="AG9585" s="8"/>
      <c r="AH9585" s="4"/>
    </row>
    <row r="9586" spans="1:34" s="5" customFormat="1">
      <c r="A9586" s="9"/>
      <c r="B9586" s="9"/>
      <c r="C9586" s="9"/>
      <c r="D9586" s="9"/>
      <c r="E9586" s="9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  <c r="AF9586" s="8"/>
      <c r="AG9586" s="8"/>
      <c r="AH9586" s="4"/>
    </row>
    <row r="9587" spans="1:34" s="5" customFormat="1">
      <c r="A9587" s="9"/>
      <c r="B9587" s="9"/>
      <c r="C9587" s="9"/>
      <c r="D9587" s="9"/>
      <c r="E9587" s="9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  <c r="AF9587" s="8"/>
      <c r="AG9587" s="8"/>
      <c r="AH9587" s="4"/>
    </row>
    <row r="9588" spans="1:34" s="5" customFormat="1">
      <c r="A9588" s="9"/>
      <c r="B9588" s="9"/>
      <c r="C9588" s="9"/>
      <c r="D9588" s="9"/>
      <c r="E9588" s="9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  <c r="AF9588" s="8"/>
      <c r="AG9588" s="8"/>
      <c r="AH9588" s="4"/>
    </row>
    <row r="9589" spans="1:34" s="5" customFormat="1">
      <c r="A9589" s="9"/>
      <c r="B9589" s="9"/>
      <c r="C9589" s="9"/>
      <c r="D9589" s="9"/>
      <c r="E9589" s="9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  <c r="AF9589" s="8"/>
      <c r="AG9589" s="8"/>
      <c r="AH9589" s="4"/>
    </row>
    <row r="9590" spans="1:34" s="5" customFormat="1">
      <c r="A9590" s="9"/>
      <c r="B9590" s="9"/>
      <c r="C9590" s="9"/>
      <c r="D9590" s="9"/>
      <c r="E9590" s="9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  <c r="AF9590" s="8"/>
      <c r="AG9590" s="8"/>
      <c r="AH9590" s="4"/>
    </row>
    <row r="9591" spans="1:34" s="5" customFormat="1">
      <c r="A9591" s="9"/>
      <c r="B9591" s="9"/>
      <c r="C9591" s="9"/>
      <c r="D9591" s="9"/>
      <c r="E9591" s="9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  <c r="AF9591" s="8"/>
      <c r="AG9591" s="8"/>
      <c r="AH9591" s="4"/>
    </row>
    <row r="9592" spans="1:34" s="5" customFormat="1">
      <c r="A9592" s="9"/>
      <c r="B9592" s="9"/>
      <c r="C9592" s="9"/>
      <c r="D9592" s="9"/>
      <c r="E9592" s="9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  <c r="AF9592" s="8"/>
      <c r="AG9592" s="8"/>
      <c r="AH9592" s="4"/>
    </row>
    <row r="9593" spans="1:34" s="5" customFormat="1">
      <c r="A9593" s="9"/>
      <c r="B9593" s="9"/>
      <c r="C9593" s="9"/>
      <c r="D9593" s="9"/>
      <c r="E9593" s="9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  <c r="AF9593" s="8"/>
      <c r="AG9593" s="8"/>
      <c r="AH9593" s="4"/>
    </row>
    <row r="9594" spans="1:34" s="5" customFormat="1">
      <c r="A9594" s="9"/>
      <c r="B9594" s="9"/>
      <c r="C9594" s="9"/>
      <c r="D9594" s="9"/>
      <c r="E9594" s="9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  <c r="AF9594" s="8"/>
      <c r="AG9594" s="8"/>
      <c r="AH9594" s="4"/>
    </row>
    <row r="9595" spans="1:34" s="5" customFormat="1">
      <c r="A9595" s="9"/>
      <c r="B9595" s="9"/>
      <c r="C9595" s="9"/>
      <c r="D9595" s="9"/>
      <c r="E9595" s="9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  <c r="AF9595" s="8"/>
      <c r="AG9595" s="8"/>
      <c r="AH9595" s="4"/>
    </row>
    <row r="9596" spans="1:34" s="5" customFormat="1">
      <c r="A9596" s="9"/>
      <c r="B9596" s="9"/>
      <c r="C9596" s="9"/>
      <c r="D9596" s="9"/>
      <c r="E9596" s="9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  <c r="AF9596" s="8"/>
      <c r="AG9596" s="8"/>
      <c r="AH9596" s="4"/>
    </row>
    <row r="9597" spans="1:34" s="5" customFormat="1">
      <c r="A9597" s="9"/>
      <c r="B9597" s="9"/>
      <c r="C9597" s="9"/>
      <c r="D9597" s="9"/>
      <c r="E9597" s="9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  <c r="AF9597" s="8"/>
      <c r="AG9597" s="8"/>
      <c r="AH9597" s="4"/>
    </row>
    <row r="9598" spans="1:34" s="5" customFormat="1">
      <c r="A9598" s="9"/>
      <c r="B9598" s="9"/>
      <c r="C9598" s="9"/>
      <c r="D9598" s="9"/>
      <c r="E9598" s="9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  <c r="AF9598" s="8"/>
      <c r="AG9598" s="8"/>
      <c r="AH9598" s="4"/>
    </row>
    <row r="9599" spans="1:34" s="5" customFormat="1">
      <c r="A9599" s="9"/>
      <c r="B9599" s="9"/>
      <c r="C9599" s="9"/>
      <c r="D9599" s="9"/>
      <c r="E9599" s="9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  <c r="AF9599" s="8"/>
      <c r="AG9599" s="8"/>
      <c r="AH9599" s="4"/>
    </row>
    <row r="9600" spans="1:34" s="5" customFormat="1">
      <c r="A9600" s="9"/>
      <c r="B9600" s="9"/>
      <c r="C9600" s="9"/>
      <c r="D9600" s="9"/>
      <c r="E9600" s="9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  <c r="AF9600" s="8"/>
      <c r="AG9600" s="8"/>
      <c r="AH9600" s="4"/>
    </row>
    <row r="9601" spans="1:34" s="5" customFormat="1">
      <c r="A9601" s="9"/>
      <c r="B9601" s="9"/>
      <c r="C9601" s="9"/>
      <c r="D9601" s="9"/>
      <c r="E9601" s="9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  <c r="AF9601" s="8"/>
      <c r="AG9601" s="8"/>
      <c r="AH9601" s="4"/>
    </row>
    <row r="9602" spans="1:34" s="5" customFormat="1">
      <c r="A9602" s="9"/>
      <c r="B9602" s="9"/>
      <c r="C9602" s="9"/>
      <c r="D9602" s="9"/>
      <c r="E9602" s="9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  <c r="AF9602" s="8"/>
      <c r="AG9602" s="8"/>
      <c r="AH9602" s="4"/>
    </row>
    <row r="9603" spans="1:34" s="5" customFormat="1">
      <c r="A9603" s="9"/>
      <c r="B9603" s="9"/>
      <c r="C9603" s="9"/>
      <c r="D9603" s="9"/>
      <c r="E9603" s="9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  <c r="AF9603" s="8"/>
      <c r="AG9603" s="8"/>
      <c r="AH9603" s="4"/>
    </row>
    <row r="9604" spans="1:34" s="5" customFormat="1">
      <c r="A9604" s="9"/>
      <c r="B9604" s="9"/>
      <c r="C9604" s="9"/>
      <c r="D9604" s="9"/>
      <c r="E9604" s="9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  <c r="AF9604" s="8"/>
      <c r="AG9604" s="8"/>
      <c r="AH9604" s="4"/>
    </row>
    <row r="9605" spans="1:34" s="5" customFormat="1">
      <c r="A9605" s="9"/>
      <c r="B9605" s="9"/>
      <c r="C9605" s="9"/>
      <c r="D9605" s="9"/>
      <c r="E9605" s="9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  <c r="AF9605" s="8"/>
      <c r="AG9605" s="8"/>
      <c r="AH9605" s="4"/>
    </row>
    <row r="9606" spans="1:34" s="5" customFormat="1">
      <c r="A9606" s="9"/>
      <c r="B9606" s="9"/>
      <c r="C9606" s="9"/>
      <c r="D9606" s="9"/>
      <c r="E9606" s="9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  <c r="AF9606" s="8"/>
      <c r="AG9606" s="8"/>
      <c r="AH9606" s="4"/>
    </row>
    <row r="9607" spans="1:34" s="5" customFormat="1">
      <c r="A9607" s="9"/>
      <c r="B9607" s="9"/>
      <c r="C9607" s="9"/>
      <c r="D9607" s="9"/>
      <c r="E9607" s="9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  <c r="AF9607" s="8"/>
      <c r="AG9607" s="8"/>
      <c r="AH9607" s="4"/>
    </row>
    <row r="9608" spans="1:34" s="5" customFormat="1">
      <c r="A9608" s="9"/>
      <c r="B9608" s="9"/>
      <c r="C9608" s="9"/>
      <c r="D9608" s="9"/>
      <c r="E9608" s="9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  <c r="AF9608" s="8"/>
      <c r="AG9608" s="8"/>
      <c r="AH9608" s="4"/>
    </row>
    <row r="9609" spans="1:34" s="5" customFormat="1">
      <c r="A9609" s="9"/>
      <c r="B9609" s="9"/>
      <c r="C9609" s="9"/>
      <c r="D9609" s="9"/>
      <c r="E9609" s="9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  <c r="AF9609" s="8"/>
      <c r="AG9609" s="8"/>
      <c r="AH9609" s="4"/>
    </row>
    <row r="9610" spans="1:34" s="5" customFormat="1">
      <c r="A9610" s="9"/>
      <c r="B9610" s="9"/>
      <c r="C9610" s="9"/>
      <c r="D9610" s="9"/>
      <c r="E9610" s="9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  <c r="AF9610" s="8"/>
      <c r="AG9610" s="8"/>
      <c r="AH9610" s="4"/>
    </row>
    <row r="9611" spans="1:34" s="5" customFormat="1">
      <c r="A9611" s="9"/>
      <c r="B9611" s="9"/>
      <c r="C9611" s="9"/>
      <c r="D9611" s="9"/>
      <c r="E9611" s="9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  <c r="AF9611" s="8"/>
      <c r="AG9611" s="8"/>
      <c r="AH9611" s="4"/>
    </row>
    <row r="9612" spans="1:34" s="5" customFormat="1">
      <c r="A9612" s="9"/>
      <c r="B9612" s="9"/>
      <c r="C9612" s="9"/>
      <c r="D9612" s="9"/>
      <c r="E9612" s="9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  <c r="AF9612" s="8"/>
      <c r="AG9612" s="8"/>
      <c r="AH9612" s="4"/>
    </row>
    <row r="9613" spans="1:34" s="5" customFormat="1">
      <c r="A9613" s="9"/>
      <c r="B9613" s="9"/>
      <c r="C9613" s="9"/>
      <c r="D9613" s="9"/>
      <c r="E9613" s="9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  <c r="AF9613" s="8"/>
      <c r="AG9613" s="8"/>
      <c r="AH9613" s="4"/>
    </row>
    <row r="9614" spans="1:34" s="5" customFormat="1">
      <c r="A9614" s="9"/>
      <c r="B9614" s="9"/>
      <c r="C9614" s="9"/>
      <c r="D9614" s="9"/>
      <c r="E9614" s="9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  <c r="AF9614" s="8"/>
      <c r="AG9614" s="8"/>
      <c r="AH9614" s="4"/>
    </row>
    <row r="9615" spans="1:34" s="5" customFormat="1">
      <c r="A9615" s="9"/>
      <c r="B9615" s="9"/>
      <c r="C9615" s="9"/>
      <c r="D9615" s="9"/>
      <c r="E9615" s="9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  <c r="AF9615" s="8"/>
      <c r="AG9615" s="8"/>
      <c r="AH9615" s="4"/>
    </row>
    <row r="9616" spans="1:34" s="5" customFormat="1">
      <c r="A9616" s="9"/>
      <c r="B9616" s="9"/>
      <c r="C9616" s="9"/>
      <c r="D9616" s="9"/>
      <c r="E9616" s="9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  <c r="AF9616" s="8"/>
      <c r="AG9616" s="8"/>
      <c r="AH9616" s="4"/>
    </row>
    <row r="9617" spans="1:34" s="5" customFormat="1">
      <c r="A9617" s="9"/>
      <c r="B9617" s="9"/>
      <c r="C9617" s="9"/>
      <c r="D9617" s="9"/>
      <c r="E9617" s="9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  <c r="AF9617" s="8"/>
      <c r="AG9617" s="8"/>
      <c r="AH9617" s="4"/>
    </row>
    <row r="9618" spans="1:34" s="5" customFormat="1">
      <c r="A9618" s="9"/>
      <c r="B9618" s="9"/>
      <c r="C9618" s="9"/>
      <c r="D9618" s="9"/>
      <c r="E9618" s="9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  <c r="AF9618" s="8"/>
      <c r="AG9618" s="8"/>
      <c r="AH9618" s="4"/>
    </row>
    <row r="9619" spans="1:34" s="5" customFormat="1">
      <c r="A9619" s="9"/>
      <c r="B9619" s="9"/>
      <c r="C9619" s="9"/>
      <c r="D9619" s="9"/>
      <c r="E9619" s="9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  <c r="AF9619" s="8"/>
      <c r="AG9619" s="8"/>
      <c r="AH9619" s="4"/>
    </row>
    <row r="9620" spans="1:34" s="5" customFormat="1">
      <c r="A9620" s="9"/>
      <c r="B9620" s="9"/>
      <c r="C9620" s="9"/>
      <c r="D9620" s="9"/>
      <c r="E9620" s="9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  <c r="AF9620" s="8"/>
      <c r="AG9620" s="8"/>
      <c r="AH9620" s="4"/>
    </row>
    <row r="9621" spans="1:34" s="5" customFormat="1">
      <c r="A9621" s="9"/>
      <c r="B9621" s="9"/>
      <c r="C9621" s="9"/>
      <c r="D9621" s="9"/>
      <c r="E9621" s="9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  <c r="AF9621" s="8"/>
      <c r="AG9621" s="8"/>
      <c r="AH9621" s="4"/>
    </row>
    <row r="9622" spans="1:34" s="5" customFormat="1">
      <c r="A9622" s="9"/>
      <c r="B9622" s="9"/>
      <c r="C9622" s="9"/>
      <c r="D9622" s="9"/>
      <c r="E9622" s="9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  <c r="AF9622" s="8"/>
      <c r="AG9622" s="8"/>
      <c r="AH9622" s="4"/>
    </row>
    <row r="9623" spans="1:34" s="5" customFormat="1">
      <c r="A9623" s="9"/>
      <c r="B9623" s="9"/>
      <c r="C9623" s="9"/>
      <c r="D9623" s="9"/>
      <c r="E9623" s="9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  <c r="AF9623" s="8"/>
      <c r="AG9623" s="8"/>
      <c r="AH9623" s="4"/>
    </row>
    <row r="9624" spans="1:34" s="5" customFormat="1">
      <c r="A9624" s="9"/>
      <c r="B9624" s="9"/>
      <c r="C9624" s="9"/>
      <c r="D9624" s="9"/>
      <c r="E9624" s="9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  <c r="AF9624" s="8"/>
      <c r="AG9624" s="8"/>
      <c r="AH9624" s="4"/>
    </row>
    <row r="9625" spans="1:34" s="5" customFormat="1">
      <c r="A9625" s="9"/>
      <c r="B9625" s="9"/>
      <c r="C9625" s="9"/>
      <c r="D9625" s="9"/>
      <c r="E9625" s="9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  <c r="AF9625" s="8"/>
      <c r="AG9625" s="8"/>
      <c r="AH9625" s="4"/>
    </row>
    <row r="9626" spans="1:34" s="5" customFormat="1">
      <c r="A9626" s="9"/>
      <c r="B9626" s="9"/>
      <c r="C9626" s="9"/>
      <c r="D9626" s="9"/>
      <c r="E9626" s="9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  <c r="AF9626" s="8"/>
      <c r="AG9626" s="8"/>
      <c r="AH9626" s="4"/>
    </row>
    <row r="9627" spans="1:34" s="5" customFormat="1">
      <c r="A9627" s="9"/>
      <c r="B9627" s="9"/>
      <c r="C9627" s="9"/>
      <c r="D9627" s="9"/>
      <c r="E9627" s="9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  <c r="AF9627" s="8"/>
      <c r="AG9627" s="8"/>
      <c r="AH9627" s="4"/>
    </row>
    <row r="9628" spans="1:34" s="5" customFormat="1">
      <c r="A9628" s="9"/>
      <c r="B9628" s="9"/>
      <c r="C9628" s="9"/>
      <c r="D9628" s="9"/>
      <c r="E9628" s="9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  <c r="AF9628" s="8"/>
      <c r="AG9628" s="8"/>
      <c r="AH9628" s="4"/>
    </row>
    <row r="9629" spans="1:34" s="5" customFormat="1">
      <c r="A9629" s="9"/>
      <c r="B9629" s="9"/>
      <c r="C9629" s="9"/>
      <c r="D9629" s="9"/>
      <c r="E9629" s="9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  <c r="AF9629" s="8"/>
      <c r="AG9629" s="8"/>
      <c r="AH9629" s="4"/>
    </row>
    <row r="9630" spans="1:34" s="5" customFormat="1">
      <c r="A9630" s="9"/>
      <c r="B9630" s="9"/>
      <c r="C9630" s="9"/>
      <c r="D9630" s="9"/>
      <c r="E9630" s="9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  <c r="AF9630" s="8"/>
      <c r="AG9630" s="8"/>
      <c r="AH9630" s="4"/>
    </row>
    <row r="9631" spans="1:34" s="5" customFormat="1">
      <c r="A9631" s="9"/>
      <c r="B9631" s="9"/>
      <c r="C9631" s="9"/>
      <c r="D9631" s="9"/>
      <c r="E9631" s="9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  <c r="AF9631" s="8"/>
      <c r="AG9631" s="8"/>
      <c r="AH9631" s="4"/>
    </row>
    <row r="9632" spans="1:34" s="5" customFormat="1">
      <c r="A9632" s="9"/>
      <c r="B9632" s="9"/>
      <c r="C9632" s="9"/>
      <c r="D9632" s="9"/>
      <c r="E9632" s="9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  <c r="AF9632" s="8"/>
      <c r="AG9632" s="8"/>
      <c r="AH9632" s="4"/>
    </row>
    <row r="9633" spans="1:34" s="5" customFormat="1">
      <c r="A9633" s="9"/>
      <c r="B9633" s="9"/>
      <c r="C9633" s="9"/>
      <c r="D9633" s="9"/>
      <c r="E9633" s="9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  <c r="AF9633" s="8"/>
      <c r="AG9633" s="8"/>
      <c r="AH9633" s="4"/>
    </row>
    <row r="9634" spans="1:34" s="5" customFormat="1">
      <c r="A9634" s="9"/>
      <c r="B9634" s="9"/>
      <c r="C9634" s="9"/>
      <c r="D9634" s="9"/>
      <c r="E9634" s="9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  <c r="AF9634" s="8"/>
      <c r="AG9634" s="8"/>
      <c r="AH9634" s="4"/>
    </row>
    <row r="9635" spans="1:34" s="5" customFormat="1">
      <c r="A9635" s="9"/>
      <c r="B9635" s="9"/>
      <c r="C9635" s="9"/>
      <c r="D9635" s="9"/>
      <c r="E9635" s="9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  <c r="AF9635" s="8"/>
      <c r="AG9635" s="8"/>
      <c r="AH9635" s="4"/>
    </row>
    <row r="9636" spans="1:34" s="5" customFormat="1">
      <c r="A9636" s="9"/>
      <c r="B9636" s="9"/>
      <c r="C9636" s="9"/>
      <c r="D9636" s="9"/>
      <c r="E9636" s="9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  <c r="AF9636" s="8"/>
      <c r="AG9636" s="8"/>
      <c r="AH9636" s="4"/>
    </row>
    <row r="9637" spans="1:34" s="5" customFormat="1">
      <c r="A9637" s="9"/>
      <c r="B9637" s="9"/>
      <c r="C9637" s="9"/>
      <c r="D9637" s="9"/>
      <c r="E9637" s="9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  <c r="AF9637" s="8"/>
      <c r="AG9637" s="8"/>
      <c r="AH9637" s="4"/>
    </row>
    <row r="9638" spans="1:34" s="5" customFormat="1">
      <c r="A9638" s="9"/>
      <c r="B9638" s="9"/>
      <c r="C9638" s="9"/>
      <c r="D9638" s="9"/>
      <c r="E9638" s="9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  <c r="AF9638" s="8"/>
      <c r="AG9638" s="8"/>
      <c r="AH9638" s="4"/>
    </row>
    <row r="9639" spans="1:34" s="5" customFormat="1">
      <c r="A9639" s="9"/>
      <c r="B9639" s="9"/>
      <c r="C9639" s="9"/>
      <c r="D9639" s="9"/>
      <c r="E9639" s="9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  <c r="AF9639" s="8"/>
      <c r="AG9639" s="8"/>
      <c r="AH9639" s="4"/>
    </row>
    <row r="9640" spans="1:34" s="5" customFormat="1">
      <c r="A9640" s="9"/>
      <c r="B9640" s="9"/>
      <c r="C9640" s="9"/>
      <c r="D9640" s="9"/>
      <c r="E9640" s="9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  <c r="AF9640" s="8"/>
      <c r="AG9640" s="8"/>
      <c r="AH9640" s="4"/>
    </row>
    <row r="9641" spans="1:34" s="5" customFormat="1">
      <c r="A9641" s="9"/>
      <c r="B9641" s="9"/>
      <c r="C9641" s="9"/>
      <c r="D9641" s="9"/>
      <c r="E9641" s="9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  <c r="AF9641" s="8"/>
      <c r="AG9641" s="8"/>
      <c r="AH9641" s="4"/>
    </row>
    <row r="9642" spans="1:34" s="5" customFormat="1">
      <c r="A9642" s="9"/>
      <c r="B9642" s="9"/>
      <c r="C9642" s="9"/>
      <c r="D9642" s="9"/>
      <c r="E9642" s="9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  <c r="AF9642" s="8"/>
      <c r="AG9642" s="8"/>
      <c r="AH9642" s="4"/>
    </row>
    <row r="9643" spans="1:34" s="5" customFormat="1">
      <c r="A9643" s="9"/>
      <c r="B9643" s="9"/>
      <c r="C9643" s="9"/>
      <c r="D9643" s="9"/>
      <c r="E9643" s="9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  <c r="AF9643" s="8"/>
      <c r="AG9643" s="8"/>
      <c r="AH9643" s="4"/>
    </row>
    <row r="9644" spans="1:34" s="5" customFormat="1">
      <c r="A9644" s="9"/>
      <c r="B9644" s="9"/>
      <c r="C9644" s="9"/>
      <c r="D9644" s="9"/>
      <c r="E9644" s="9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  <c r="AF9644" s="8"/>
      <c r="AG9644" s="8"/>
      <c r="AH9644" s="4"/>
    </row>
    <row r="9645" spans="1:34" s="5" customFormat="1">
      <c r="A9645" s="9"/>
      <c r="B9645" s="9"/>
      <c r="C9645" s="9"/>
      <c r="D9645" s="9"/>
      <c r="E9645" s="9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  <c r="AF9645" s="8"/>
      <c r="AG9645" s="8"/>
      <c r="AH9645" s="4"/>
    </row>
    <row r="9646" spans="1:34" s="5" customFormat="1">
      <c r="A9646" s="9"/>
      <c r="B9646" s="9"/>
      <c r="C9646" s="9"/>
      <c r="D9646" s="9"/>
      <c r="E9646" s="9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  <c r="AF9646" s="8"/>
      <c r="AG9646" s="8"/>
      <c r="AH9646" s="4"/>
    </row>
    <row r="9647" spans="1:34" s="5" customFormat="1">
      <c r="A9647" s="9"/>
      <c r="B9647" s="9"/>
      <c r="C9647" s="9"/>
      <c r="D9647" s="9"/>
      <c r="E9647" s="9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  <c r="AF9647" s="8"/>
      <c r="AG9647" s="8"/>
      <c r="AH9647" s="4"/>
    </row>
    <row r="9648" spans="1:34" s="5" customFormat="1">
      <c r="A9648" s="9"/>
      <c r="B9648" s="9"/>
      <c r="C9648" s="9"/>
      <c r="D9648" s="9"/>
      <c r="E9648" s="9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  <c r="AF9648" s="8"/>
      <c r="AG9648" s="8"/>
      <c r="AH9648" s="4"/>
    </row>
    <row r="9649" spans="1:34" s="5" customFormat="1">
      <c r="A9649" s="9"/>
      <c r="B9649" s="9"/>
      <c r="C9649" s="9"/>
      <c r="D9649" s="9"/>
      <c r="E9649" s="9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  <c r="AF9649" s="8"/>
      <c r="AG9649" s="8"/>
      <c r="AH9649" s="4"/>
    </row>
    <row r="9650" spans="1:34" s="5" customFormat="1">
      <c r="A9650" s="9"/>
      <c r="B9650" s="9"/>
      <c r="C9650" s="9"/>
      <c r="D9650" s="9"/>
      <c r="E9650" s="9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  <c r="AF9650" s="8"/>
      <c r="AG9650" s="8"/>
      <c r="AH9650" s="4"/>
    </row>
    <row r="9651" spans="1:34" s="5" customFormat="1">
      <c r="A9651" s="9"/>
      <c r="B9651" s="9"/>
      <c r="C9651" s="9"/>
      <c r="D9651" s="9"/>
      <c r="E9651" s="9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  <c r="AF9651" s="8"/>
      <c r="AG9651" s="8"/>
      <c r="AH9651" s="4"/>
    </row>
    <row r="9652" spans="1:34" s="5" customFormat="1">
      <c r="A9652" s="9"/>
      <c r="B9652" s="9"/>
      <c r="C9652" s="9"/>
      <c r="D9652" s="9"/>
      <c r="E9652" s="9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  <c r="AF9652" s="8"/>
      <c r="AG9652" s="8"/>
      <c r="AH9652" s="4"/>
    </row>
    <row r="9653" spans="1:34" s="5" customFormat="1">
      <c r="A9653" s="9"/>
      <c r="B9653" s="9"/>
      <c r="C9653" s="9"/>
      <c r="D9653" s="9"/>
      <c r="E9653" s="9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  <c r="AF9653" s="8"/>
      <c r="AG9653" s="8"/>
      <c r="AH9653" s="4"/>
    </row>
    <row r="9654" spans="1:34" s="5" customFormat="1">
      <c r="A9654" s="9"/>
      <c r="B9654" s="9"/>
      <c r="C9654" s="9"/>
      <c r="D9654" s="9"/>
      <c r="E9654" s="9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  <c r="AF9654" s="8"/>
      <c r="AG9654" s="8"/>
      <c r="AH9654" s="4"/>
    </row>
    <row r="9655" spans="1:34" s="5" customFormat="1">
      <c r="A9655" s="9"/>
      <c r="B9655" s="9"/>
      <c r="C9655" s="9"/>
      <c r="D9655" s="9"/>
      <c r="E9655" s="9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  <c r="AF9655" s="8"/>
      <c r="AG9655" s="8"/>
      <c r="AH9655" s="4"/>
    </row>
    <row r="9656" spans="1:34" s="5" customFormat="1">
      <c r="A9656" s="9"/>
      <c r="B9656" s="9"/>
      <c r="C9656" s="9"/>
      <c r="D9656" s="9"/>
      <c r="E9656" s="9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  <c r="AF9656" s="8"/>
      <c r="AG9656" s="8"/>
      <c r="AH9656" s="4"/>
    </row>
    <row r="9657" spans="1:34" s="5" customFormat="1">
      <c r="A9657" s="9"/>
      <c r="B9657" s="9"/>
      <c r="C9657" s="9"/>
      <c r="D9657" s="9"/>
      <c r="E9657" s="9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  <c r="AF9657" s="8"/>
      <c r="AG9657" s="8"/>
      <c r="AH9657" s="4"/>
    </row>
    <row r="9658" spans="1:34" s="5" customFormat="1">
      <c r="A9658" s="9"/>
      <c r="B9658" s="9"/>
      <c r="C9658" s="9"/>
      <c r="D9658" s="9"/>
      <c r="E9658" s="9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  <c r="AF9658" s="8"/>
      <c r="AG9658" s="8"/>
      <c r="AH9658" s="4"/>
    </row>
    <row r="9659" spans="1:34" s="5" customFormat="1">
      <c r="A9659" s="9"/>
      <c r="B9659" s="9"/>
      <c r="C9659" s="9"/>
      <c r="D9659" s="9"/>
      <c r="E9659" s="9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  <c r="AF9659" s="8"/>
      <c r="AG9659" s="8"/>
      <c r="AH9659" s="4"/>
    </row>
    <row r="9660" spans="1:34" s="5" customFormat="1">
      <c r="A9660" s="9"/>
      <c r="B9660" s="9"/>
      <c r="C9660" s="9"/>
      <c r="D9660" s="9"/>
      <c r="E9660" s="9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  <c r="AF9660" s="8"/>
      <c r="AG9660" s="8"/>
      <c r="AH9660" s="4"/>
    </row>
    <row r="9661" spans="1:34" s="5" customFormat="1">
      <c r="A9661" s="9"/>
      <c r="B9661" s="9"/>
      <c r="C9661" s="9"/>
      <c r="D9661" s="9"/>
      <c r="E9661" s="9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  <c r="AF9661" s="8"/>
      <c r="AG9661" s="8"/>
      <c r="AH9661" s="4"/>
    </row>
    <row r="9662" spans="1:34" s="5" customFormat="1">
      <c r="A9662" s="9"/>
      <c r="B9662" s="9"/>
      <c r="C9662" s="9"/>
      <c r="D9662" s="9"/>
      <c r="E9662" s="9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  <c r="AF9662" s="8"/>
      <c r="AG9662" s="8"/>
      <c r="AH9662" s="4"/>
    </row>
    <row r="9663" spans="1:34" s="5" customFormat="1">
      <c r="A9663" s="9"/>
      <c r="B9663" s="9"/>
      <c r="C9663" s="9"/>
      <c r="D9663" s="9"/>
      <c r="E9663" s="9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  <c r="AF9663" s="8"/>
      <c r="AG9663" s="8"/>
      <c r="AH9663" s="4"/>
    </row>
    <row r="9664" spans="1:34" s="5" customFormat="1">
      <c r="A9664" s="9"/>
      <c r="B9664" s="9"/>
      <c r="C9664" s="9"/>
      <c r="D9664" s="9"/>
      <c r="E9664" s="9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  <c r="AF9664" s="8"/>
      <c r="AG9664" s="8"/>
      <c r="AH9664" s="4"/>
    </row>
    <row r="9665" spans="1:34" s="5" customFormat="1">
      <c r="A9665" s="9"/>
      <c r="B9665" s="9"/>
      <c r="C9665" s="9"/>
      <c r="D9665" s="9"/>
      <c r="E9665" s="9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  <c r="AF9665" s="8"/>
      <c r="AG9665" s="8"/>
      <c r="AH9665" s="4"/>
    </row>
    <row r="9666" spans="1:34" s="5" customFormat="1">
      <c r="A9666" s="9"/>
      <c r="B9666" s="9"/>
      <c r="C9666" s="9"/>
      <c r="D9666" s="9"/>
      <c r="E9666" s="9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  <c r="AF9666" s="8"/>
      <c r="AG9666" s="8"/>
      <c r="AH9666" s="4"/>
    </row>
    <row r="9667" spans="1:34" s="5" customFormat="1">
      <c r="A9667" s="9"/>
      <c r="B9667" s="9"/>
      <c r="C9667" s="9"/>
      <c r="D9667" s="9"/>
      <c r="E9667" s="9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  <c r="AF9667" s="8"/>
      <c r="AG9667" s="8"/>
      <c r="AH9667" s="4"/>
    </row>
    <row r="9668" spans="1:34" s="5" customFormat="1">
      <c r="A9668" s="9"/>
      <c r="B9668" s="9"/>
      <c r="C9668" s="9"/>
      <c r="D9668" s="9"/>
      <c r="E9668" s="9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  <c r="AF9668" s="8"/>
      <c r="AG9668" s="8"/>
      <c r="AH9668" s="4"/>
    </row>
    <row r="9669" spans="1:34" s="5" customFormat="1">
      <c r="A9669" s="9"/>
      <c r="B9669" s="9"/>
      <c r="C9669" s="9"/>
      <c r="D9669" s="9"/>
      <c r="E9669" s="9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  <c r="AF9669" s="8"/>
      <c r="AG9669" s="8"/>
      <c r="AH9669" s="4"/>
    </row>
    <row r="9670" spans="1:34" s="5" customFormat="1">
      <c r="A9670" s="9"/>
      <c r="B9670" s="9"/>
      <c r="C9670" s="9"/>
      <c r="D9670" s="9"/>
      <c r="E9670" s="9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  <c r="AF9670" s="8"/>
      <c r="AG9670" s="8"/>
      <c r="AH9670" s="4"/>
    </row>
    <row r="9671" spans="1:34" s="5" customFormat="1">
      <c r="A9671" s="9"/>
      <c r="B9671" s="9"/>
      <c r="C9671" s="9"/>
      <c r="D9671" s="9"/>
      <c r="E9671" s="9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  <c r="AF9671" s="8"/>
      <c r="AG9671" s="8"/>
      <c r="AH9671" s="4"/>
    </row>
    <row r="9672" spans="1:34" s="5" customFormat="1">
      <c r="A9672" s="9"/>
      <c r="B9672" s="9"/>
      <c r="C9672" s="9"/>
      <c r="D9672" s="9"/>
      <c r="E9672" s="9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  <c r="AF9672" s="8"/>
      <c r="AG9672" s="8"/>
      <c r="AH9672" s="4"/>
    </row>
    <row r="9673" spans="1:34" s="5" customFormat="1">
      <c r="A9673" s="9"/>
      <c r="B9673" s="9"/>
      <c r="C9673" s="9"/>
      <c r="D9673" s="9"/>
      <c r="E9673" s="9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  <c r="AF9673" s="8"/>
      <c r="AG9673" s="8"/>
      <c r="AH9673" s="4"/>
    </row>
    <row r="9674" spans="1:34" s="5" customFormat="1">
      <c r="A9674" s="9"/>
      <c r="B9674" s="9"/>
      <c r="C9674" s="9"/>
      <c r="D9674" s="9"/>
      <c r="E9674" s="9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  <c r="AF9674" s="8"/>
      <c r="AG9674" s="8"/>
      <c r="AH9674" s="4"/>
    </row>
    <row r="9675" spans="1:34" s="5" customFormat="1">
      <c r="A9675" s="9"/>
      <c r="B9675" s="9"/>
      <c r="C9675" s="9"/>
      <c r="D9675" s="9"/>
      <c r="E9675" s="9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  <c r="AF9675" s="8"/>
      <c r="AG9675" s="8"/>
      <c r="AH9675" s="4"/>
    </row>
    <row r="9676" spans="1:34" s="5" customFormat="1">
      <c r="A9676" s="9"/>
      <c r="B9676" s="9"/>
      <c r="C9676" s="9"/>
      <c r="D9676" s="9"/>
      <c r="E9676" s="9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  <c r="AF9676" s="8"/>
      <c r="AG9676" s="8"/>
      <c r="AH9676" s="4"/>
    </row>
    <row r="9677" spans="1:34" s="5" customFormat="1">
      <c r="A9677" s="9"/>
      <c r="B9677" s="9"/>
      <c r="C9677" s="9"/>
      <c r="D9677" s="9"/>
      <c r="E9677" s="9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  <c r="AF9677" s="8"/>
      <c r="AG9677" s="8"/>
      <c r="AH9677" s="4"/>
    </row>
    <row r="9678" spans="1:34" s="5" customFormat="1">
      <c r="A9678" s="9"/>
      <c r="B9678" s="9"/>
      <c r="C9678" s="9"/>
      <c r="D9678" s="9"/>
      <c r="E9678" s="9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  <c r="AF9678" s="8"/>
      <c r="AG9678" s="8"/>
      <c r="AH9678" s="4"/>
    </row>
    <row r="9679" spans="1:34" s="5" customFormat="1">
      <c r="A9679" s="9"/>
      <c r="B9679" s="9"/>
      <c r="C9679" s="9"/>
      <c r="D9679" s="9"/>
      <c r="E9679" s="9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  <c r="AF9679" s="8"/>
      <c r="AG9679" s="8"/>
      <c r="AH9679" s="4"/>
    </row>
    <row r="9680" spans="1:34" s="5" customFormat="1">
      <c r="A9680" s="9"/>
      <c r="B9680" s="9"/>
      <c r="C9680" s="9"/>
      <c r="D9680" s="9"/>
      <c r="E9680" s="9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  <c r="AF9680" s="8"/>
      <c r="AG9680" s="8"/>
      <c r="AH9680" s="4"/>
    </row>
    <row r="9681" spans="1:34" s="5" customFormat="1">
      <c r="A9681" s="9"/>
      <c r="B9681" s="9"/>
      <c r="C9681" s="9"/>
      <c r="D9681" s="9"/>
      <c r="E9681" s="9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  <c r="AF9681" s="8"/>
      <c r="AG9681" s="8"/>
      <c r="AH9681" s="4"/>
    </row>
    <row r="9682" spans="1:34" s="5" customFormat="1">
      <c r="A9682" s="9"/>
      <c r="B9682" s="9"/>
      <c r="C9682" s="9"/>
      <c r="D9682" s="9"/>
      <c r="E9682" s="9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  <c r="AF9682" s="8"/>
      <c r="AG9682" s="8"/>
      <c r="AH9682" s="4"/>
    </row>
    <row r="9683" spans="1:34" s="5" customFormat="1">
      <c r="A9683" s="9"/>
      <c r="B9683" s="9"/>
      <c r="C9683" s="9"/>
      <c r="D9683" s="9"/>
      <c r="E9683" s="9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  <c r="AF9683" s="8"/>
      <c r="AG9683" s="8"/>
      <c r="AH9683" s="4"/>
    </row>
    <row r="9684" spans="1:34" s="5" customFormat="1">
      <c r="A9684" s="9"/>
      <c r="B9684" s="9"/>
      <c r="C9684" s="9"/>
      <c r="D9684" s="9"/>
      <c r="E9684" s="9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  <c r="AF9684" s="8"/>
      <c r="AG9684" s="8"/>
      <c r="AH9684" s="4"/>
    </row>
    <row r="9685" spans="1:34" s="5" customFormat="1">
      <c r="A9685" s="9"/>
      <c r="B9685" s="9"/>
      <c r="C9685" s="9"/>
      <c r="D9685" s="9"/>
      <c r="E9685" s="9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  <c r="AF9685" s="8"/>
      <c r="AG9685" s="8"/>
      <c r="AH9685" s="4"/>
    </row>
    <row r="9686" spans="1:34" s="5" customFormat="1">
      <c r="A9686" s="9"/>
      <c r="B9686" s="9"/>
      <c r="C9686" s="9"/>
      <c r="D9686" s="9"/>
      <c r="E9686" s="9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  <c r="AF9686" s="8"/>
      <c r="AG9686" s="8"/>
      <c r="AH9686" s="4"/>
    </row>
    <row r="9687" spans="1:34" s="5" customFormat="1">
      <c r="A9687" s="9"/>
      <c r="B9687" s="9"/>
      <c r="C9687" s="9"/>
      <c r="D9687" s="9"/>
      <c r="E9687" s="9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  <c r="AF9687" s="8"/>
      <c r="AG9687" s="8"/>
      <c r="AH9687" s="4"/>
    </row>
    <row r="9688" spans="1:34" s="5" customFormat="1">
      <c r="A9688" s="9"/>
      <c r="B9688" s="9"/>
      <c r="C9688" s="9"/>
      <c r="D9688" s="9"/>
      <c r="E9688" s="9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  <c r="AF9688" s="8"/>
      <c r="AG9688" s="8"/>
      <c r="AH9688" s="4"/>
    </row>
    <row r="9689" spans="1:34" s="5" customFormat="1">
      <c r="A9689" s="9"/>
      <c r="B9689" s="9"/>
      <c r="C9689" s="9"/>
      <c r="D9689" s="9"/>
      <c r="E9689" s="9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  <c r="AF9689" s="8"/>
      <c r="AG9689" s="8"/>
      <c r="AH9689" s="4"/>
    </row>
    <row r="9690" spans="1:34" s="5" customFormat="1">
      <c r="A9690" s="9"/>
      <c r="B9690" s="9"/>
      <c r="C9690" s="9"/>
      <c r="D9690" s="9"/>
      <c r="E9690" s="9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  <c r="AF9690" s="8"/>
      <c r="AG9690" s="8"/>
      <c r="AH9690" s="4"/>
    </row>
    <row r="9691" spans="1:34" s="5" customFormat="1">
      <c r="A9691" s="9"/>
      <c r="B9691" s="9"/>
      <c r="C9691" s="9"/>
      <c r="D9691" s="9"/>
      <c r="E9691" s="9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  <c r="AF9691" s="8"/>
      <c r="AG9691" s="8"/>
      <c r="AH9691" s="4"/>
    </row>
    <row r="9692" spans="1:34" s="5" customFormat="1">
      <c r="A9692" s="9"/>
      <c r="B9692" s="9"/>
      <c r="C9692" s="9"/>
      <c r="D9692" s="9"/>
      <c r="E9692" s="9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  <c r="AF9692" s="8"/>
      <c r="AG9692" s="8"/>
      <c r="AH9692" s="4"/>
    </row>
    <row r="9693" spans="1:34" s="5" customFormat="1">
      <c r="A9693" s="9"/>
      <c r="B9693" s="9"/>
      <c r="C9693" s="9"/>
      <c r="D9693" s="9"/>
      <c r="E9693" s="9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  <c r="AF9693" s="8"/>
      <c r="AG9693" s="8"/>
      <c r="AH9693" s="4"/>
    </row>
    <row r="9694" spans="1:34" s="5" customFormat="1">
      <c r="A9694" s="9"/>
      <c r="B9694" s="9"/>
      <c r="C9694" s="9"/>
      <c r="D9694" s="9"/>
      <c r="E9694" s="9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  <c r="AF9694" s="8"/>
      <c r="AG9694" s="8"/>
      <c r="AH9694" s="4"/>
    </row>
    <row r="9695" spans="1:34" s="5" customFormat="1">
      <c r="A9695" s="9"/>
      <c r="B9695" s="9"/>
      <c r="C9695" s="9"/>
      <c r="D9695" s="9"/>
      <c r="E9695" s="9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  <c r="AF9695" s="8"/>
      <c r="AG9695" s="8"/>
      <c r="AH9695" s="4"/>
    </row>
    <row r="9696" spans="1:34" s="5" customFormat="1">
      <c r="A9696" s="9"/>
      <c r="B9696" s="9"/>
      <c r="C9696" s="9"/>
      <c r="D9696" s="9"/>
      <c r="E9696" s="9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  <c r="AF9696" s="8"/>
      <c r="AG9696" s="8"/>
      <c r="AH9696" s="4"/>
    </row>
    <row r="9697" spans="1:34" s="5" customFormat="1">
      <c r="A9697" s="9"/>
      <c r="B9697" s="9"/>
      <c r="C9697" s="9"/>
      <c r="D9697" s="9"/>
      <c r="E9697" s="9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  <c r="AF9697" s="8"/>
      <c r="AG9697" s="8"/>
      <c r="AH9697" s="4"/>
    </row>
    <row r="9698" spans="1:34" s="5" customFormat="1">
      <c r="A9698" s="9"/>
      <c r="B9698" s="9"/>
      <c r="C9698" s="9"/>
      <c r="D9698" s="9"/>
      <c r="E9698" s="9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  <c r="AF9698" s="8"/>
      <c r="AG9698" s="8"/>
      <c r="AH9698" s="4"/>
    </row>
    <row r="9699" spans="1:34" s="5" customFormat="1">
      <c r="A9699" s="9"/>
      <c r="B9699" s="9"/>
      <c r="C9699" s="9"/>
      <c r="D9699" s="9"/>
      <c r="E9699" s="9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  <c r="AF9699" s="8"/>
      <c r="AG9699" s="8"/>
      <c r="AH9699" s="4"/>
    </row>
    <row r="9700" spans="1:34" s="5" customFormat="1">
      <c r="A9700" s="9"/>
      <c r="B9700" s="9"/>
      <c r="C9700" s="9"/>
      <c r="D9700" s="9"/>
      <c r="E9700" s="9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  <c r="AF9700" s="8"/>
      <c r="AG9700" s="8"/>
      <c r="AH9700" s="4"/>
    </row>
    <row r="9701" spans="1:34" s="5" customFormat="1">
      <c r="A9701" s="9"/>
      <c r="B9701" s="9"/>
      <c r="C9701" s="9"/>
      <c r="D9701" s="9"/>
      <c r="E9701" s="9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  <c r="AF9701" s="8"/>
      <c r="AG9701" s="8"/>
      <c r="AH9701" s="4"/>
    </row>
    <row r="9702" spans="1:34" s="5" customFormat="1">
      <c r="A9702" s="9"/>
      <c r="B9702" s="9"/>
      <c r="C9702" s="9"/>
      <c r="D9702" s="9"/>
      <c r="E9702" s="9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  <c r="AF9702" s="8"/>
      <c r="AG9702" s="8"/>
      <c r="AH9702" s="4"/>
    </row>
    <row r="9703" spans="1:34" s="5" customFormat="1">
      <c r="A9703" s="9"/>
      <c r="B9703" s="9"/>
      <c r="C9703" s="9"/>
      <c r="D9703" s="9"/>
      <c r="E9703" s="9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  <c r="AF9703" s="8"/>
      <c r="AG9703" s="8"/>
      <c r="AH9703" s="4"/>
    </row>
    <row r="9704" spans="1:34" s="5" customFormat="1">
      <c r="A9704" s="9"/>
      <c r="B9704" s="9"/>
      <c r="C9704" s="9"/>
      <c r="D9704" s="9"/>
      <c r="E9704" s="9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  <c r="AF9704" s="8"/>
      <c r="AG9704" s="8"/>
      <c r="AH9704" s="4"/>
    </row>
    <row r="9705" spans="1:34" s="5" customFormat="1">
      <c r="A9705" s="9"/>
      <c r="B9705" s="9"/>
      <c r="C9705" s="9"/>
      <c r="D9705" s="9"/>
      <c r="E9705" s="9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  <c r="AF9705" s="8"/>
      <c r="AG9705" s="8"/>
      <c r="AH9705" s="4"/>
    </row>
    <row r="9706" spans="1:34" s="5" customFormat="1">
      <c r="A9706" s="9"/>
      <c r="B9706" s="9"/>
      <c r="C9706" s="9"/>
      <c r="D9706" s="9"/>
      <c r="E9706" s="9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  <c r="AF9706" s="8"/>
      <c r="AG9706" s="8"/>
      <c r="AH9706" s="4"/>
    </row>
    <row r="9707" spans="1:34" s="5" customFormat="1">
      <c r="A9707" s="9"/>
      <c r="B9707" s="9"/>
      <c r="C9707" s="9"/>
      <c r="D9707" s="9"/>
      <c r="E9707" s="9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  <c r="AF9707" s="8"/>
      <c r="AG9707" s="8"/>
      <c r="AH9707" s="4"/>
    </row>
    <row r="9708" spans="1:34" s="5" customFormat="1">
      <c r="A9708" s="9"/>
      <c r="B9708" s="9"/>
      <c r="C9708" s="9"/>
      <c r="D9708" s="9"/>
      <c r="E9708" s="9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  <c r="AF9708" s="8"/>
      <c r="AG9708" s="8"/>
      <c r="AH9708" s="4"/>
    </row>
    <row r="9709" spans="1:34" s="5" customFormat="1">
      <c r="A9709" s="9"/>
      <c r="B9709" s="9"/>
      <c r="C9709" s="9"/>
      <c r="D9709" s="9"/>
      <c r="E9709" s="9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  <c r="AF9709" s="8"/>
      <c r="AG9709" s="8"/>
      <c r="AH9709" s="4"/>
    </row>
    <row r="9710" spans="1:34" s="5" customFormat="1">
      <c r="A9710" s="9"/>
      <c r="B9710" s="9"/>
      <c r="C9710" s="9"/>
      <c r="D9710" s="9"/>
      <c r="E9710" s="9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  <c r="AF9710" s="8"/>
      <c r="AG9710" s="8"/>
      <c r="AH9710" s="4"/>
    </row>
    <row r="9711" spans="1:34" s="5" customFormat="1">
      <c r="A9711" s="9"/>
      <c r="B9711" s="9"/>
      <c r="C9711" s="9"/>
      <c r="D9711" s="9"/>
      <c r="E9711" s="9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  <c r="AF9711" s="8"/>
      <c r="AG9711" s="8"/>
      <c r="AH9711" s="4"/>
    </row>
    <row r="9712" spans="1:34" s="5" customFormat="1">
      <c r="A9712" s="9"/>
      <c r="B9712" s="9"/>
      <c r="C9712" s="9"/>
      <c r="D9712" s="9"/>
      <c r="E9712" s="9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  <c r="AF9712" s="8"/>
      <c r="AG9712" s="8"/>
      <c r="AH9712" s="4"/>
    </row>
    <row r="9713" spans="1:34" s="5" customFormat="1">
      <c r="A9713" s="9"/>
      <c r="B9713" s="9"/>
      <c r="C9713" s="9"/>
      <c r="D9713" s="9"/>
      <c r="E9713" s="9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  <c r="AF9713" s="8"/>
      <c r="AG9713" s="8"/>
      <c r="AH9713" s="4"/>
    </row>
    <row r="9714" spans="1:34" s="5" customFormat="1">
      <c r="A9714" s="9"/>
      <c r="B9714" s="9"/>
      <c r="C9714" s="9"/>
      <c r="D9714" s="9"/>
      <c r="E9714" s="9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  <c r="AF9714" s="8"/>
      <c r="AG9714" s="8"/>
      <c r="AH9714" s="4"/>
    </row>
    <row r="9715" spans="1:34" s="5" customFormat="1">
      <c r="A9715" s="9"/>
      <c r="B9715" s="9"/>
      <c r="C9715" s="9"/>
      <c r="D9715" s="9"/>
      <c r="E9715" s="9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  <c r="AF9715" s="8"/>
      <c r="AG9715" s="8"/>
      <c r="AH9715" s="4"/>
    </row>
    <row r="9716" spans="1:34" s="5" customFormat="1">
      <c r="A9716" s="9"/>
      <c r="B9716" s="9"/>
      <c r="C9716" s="9"/>
      <c r="D9716" s="9"/>
      <c r="E9716" s="9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  <c r="AF9716" s="8"/>
      <c r="AG9716" s="8"/>
      <c r="AH9716" s="4"/>
    </row>
    <row r="9717" spans="1:34" s="5" customFormat="1">
      <c r="A9717" s="9"/>
      <c r="B9717" s="9"/>
      <c r="C9717" s="9"/>
      <c r="D9717" s="9"/>
      <c r="E9717" s="9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  <c r="AF9717" s="8"/>
      <c r="AG9717" s="8"/>
      <c r="AH9717" s="4"/>
    </row>
    <row r="9718" spans="1:34" s="5" customFormat="1">
      <c r="A9718" s="9"/>
      <c r="B9718" s="9"/>
      <c r="C9718" s="9"/>
      <c r="D9718" s="9"/>
      <c r="E9718" s="9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  <c r="AF9718" s="8"/>
      <c r="AG9718" s="8"/>
      <c r="AH9718" s="4"/>
    </row>
    <row r="9719" spans="1:34" s="5" customFormat="1">
      <c r="A9719" s="9"/>
      <c r="B9719" s="9"/>
      <c r="C9719" s="9"/>
      <c r="D9719" s="9"/>
      <c r="E9719" s="9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  <c r="AF9719" s="8"/>
      <c r="AG9719" s="8"/>
      <c r="AH9719" s="4"/>
    </row>
    <row r="9720" spans="1:34" s="5" customFormat="1">
      <c r="A9720" s="9"/>
      <c r="B9720" s="9"/>
      <c r="C9720" s="9"/>
      <c r="D9720" s="9"/>
      <c r="E9720" s="9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  <c r="AF9720" s="8"/>
      <c r="AG9720" s="8"/>
      <c r="AH9720" s="4"/>
    </row>
    <row r="9721" spans="1:34" s="5" customFormat="1">
      <c r="A9721" s="9"/>
      <c r="B9721" s="9"/>
      <c r="C9721" s="9"/>
      <c r="D9721" s="9"/>
      <c r="E9721" s="9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  <c r="AF9721" s="8"/>
      <c r="AG9721" s="8"/>
      <c r="AH9721" s="4"/>
    </row>
    <row r="9722" spans="1:34" s="5" customFormat="1">
      <c r="A9722" s="9"/>
      <c r="B9722" s="9"/>
      <c r="C9722" s="9"/>
      <c r="D9722" s="9"/>
      <c r="E9722" s="9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  <c r="AF9722" s="8"/>
      <c r="AG9722" s="8"/>
      <c r="AH9722" s="4"/>
    </row>
    <row r="9723" spans="1:34" s="5" customFormat="1">
      <c r="A9723" s="9"/>
      <c r="B9723" s="9"/>
      <c r="C9723" s="9"/>
      <c r="D9723" s="9"/>
      <c r="E9723" s="9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  <c r="AF9723" s="8"/>
      <c r="AG9723" s="8"/>
      <c r="AH9723" s="4"/>
    </row>
    <row r="9724" spans="1:34" s="5" customFormat="1">
      <c r="A9724" s="9"/>
      <c r="B9724" s="9"/>
      <c r="C9724" s="9"/>
      <c r="D9724" s="9"/>
      <c r="E9724" s="9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  <c r="AF9724" s="8"/>
      <c r="AG9724" s="8"/>
      <c r="AH9724" s="4"/>
    </row>
    <row r="9725" spans="1:34" s="5" customFormat="1">
      <c r="A9725" s="9"/>
      <c r="B9725" s="9"/>
      <c r="C9725" s="9"/>
      <c r="D9725" s="9"/>
      <c r="E9725" s="9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  <c r="AF9725" s="8"/>
      <c r="AG9725" s="8"/>
      <c r="AH9725" s="4"/>
    </row>
    <row r="9726" spans="1:34" s="5" customFormat="1">
      <c r="A9726" s="9"/>
      <c r="B9726" s="9"/>
      <c r="C9726" s="9"/>
      <c r="D9726" s="9"/>
      <c r="E9726" s="9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  <c r="AF9726" s="8"/>
      <c r="AG9726" s="8"/>
      <c r="AH9726" s="4"/>
    </row>
    <row r="9727" spans="1:34" s="5" customFormat="1">
      <c r="A9727" s="9"/>
      <c r="B9727" s="9"/>
      <c r="C9727" s="9"/>
      <c r="D9727" s="9"/>
      <c r="E9727" s="9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  <c r="AF9727" s="8"/>
      <c r="AG9727" s="8"/>
      <c r="AH9727" s="4"/>
    </row>
    <row r="9728" spans="1:34" s="5" customFormat="1">
      <c r="A9728" s="9"/>
      <c r="B9728" s="9"/>
      <c r="C9728" s="9"/>
      <c r="D9728" s="9"/>
      <c r="E9728" s="9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  <c r="AF9728" s="8"/>
      <c r="AG9728" s="8"/>
      <c r="AH9728" s="4"/>
    </row>
    <row r="9729" spans="1:34" s="5" customFormat="1">
      <c r="A9729" s="9"/>
      <c r="B9729" s="9"/>
      <c r="C9729" s="9"/>
      <c r="D9729" s="9"/>
      <c r="E9729" s="9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  <c r="AF9729" s="8"/>
      <c r="AG9729" s="8"/>
      <c r="AH9729" s="4"/>
    </row>
    <row r="9730" spans="1:34" s="5" customFormat="1">
      <c r="A9730" s="9"/>
      <c r="B9730" s="9"/>
      <c r="C9730" s="9"/>
      <c r="D9730" s="9"/>
      <c r="E9730" s="9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  <c r="AF9730" s="8"/>
      <c r="AG9730" s="8"/>
      <c r="AH9730" s="4"/>
    </row>
    <row r="9731" spans="1:34" s="5" customFormat="1">
      <c r="A9731" s="9"/>
      <c r="B9731" s="9"/>
      <c r="C9731" s="9"/>
      <c r="D9731" s="9"/>
      <c r="E9731" s="9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  <c r="AF9731" s="8"/>
      <c r="AG9731" s="8"/>
      <c r="AH9731" s="4"/>
    </row>
    <row r="9732" spans="1:34" s="5" customFormat="1">
      <c r="A9732" s="9"/>
      <c r="B9732" s="9"/>
      <c r="C9732" s="9"/>
      <c r="D9732" s="9"/>
      <c r="E9732" s="9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  <c r="AF9732" s="8"/>
      <c r="AG9732" s="8"/>
      <c r="AH9732" s="4"/>
    </row>
    <row r="9733" spans="1:34" s="5" customFormat="1">
      <c r="A9733" s="9"/>
      <c r="B9733" s="9"/>
      <c r="C9733" s="9"/>
      <c r="D9733" s="9"/>
      <c r="E9733" s="9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  <c r="AF9733" s="8"/>
      <c r="AG9733" s="8"/>
      <c r="AH9733" s="4"/>
    </row>
    <row r="9734" spans="1:34" s="5" customFormat="1">
      <c r="A9734" s="9"/>
      <c r="B9734" s="9"/>
      <c r="C9734" s="9"/>
      <c r="D9734" s="9"/>
      <c r="E9734" s="9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  <c r="AF9734" s="8"/>
      <c r="AG9734" s="8"/>
      <c r="AH9734" s="4"/>
    </row>
    <row r="9735" spans="1:34" s="5" customFormat="1">
      <c r="A9735" s="9"/>
      <c r="B9735" s="9"/>
      <c r="C9735" s="9"/>
      <c r="D9735" s="9"/>
      <c r="E9735" s="9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  <c r="AF9735" s="8"/>
      <c r="AG9735" s="8"/>
      <c r="AH9735" s="4"/>
    </row>
    <row r="9736" spans="1:34" s="5" customFormat="1">
      <c r="A9736" s="9"/>
      <c r="B9736" s="9"/>
      <c r="C9736" s="9"/>
      <c r="D9736" s="9"/>
      <c r="E9736" s="9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  <c r="AF9736" s="8"/>
      <c r="AG9736" s="8"/>
      <c r="AH9736" s="4"/>
    </row>
    <row r="9737" spans="1:34" s="5" customFormat="1">
      <c r="A9737" s="9"/>
      <c r="B9737" s="9"/>
      <c r="C9737" s="9"/>
      <c r="D9737" s="9"/>
      <c r="E9737" s="9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  <c r="AF9737" s="8"/>
      <c r="AG9737" s="8"/>
      <c r="AH9737" s="4"/>
    </row>
    <row r="9738" spans="1:34" s="5" customFormat="1">
      <c r="A9738" s="9"/>
      <c r="B9738" s="9"/>
      <c r="C9738" s="9"/>
      <c r="D9738" s="9"/>
      <c r="E9738" s="9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  <c r="AF9738" s="8"/>
      <c r="AG9738" s="8"/>
      <c r="AH9738" s="4"/>
    </row>
    <row r="9739" spans="1:34" s="5" customFormat="1">
      <c r="A9739" s="9"/>
      <c r="B9739" s="9"/>
      <c r="C9739" s="9"/>
      <c r="D9739" s="9"/>
      <c r="E9739" s="9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  <c r="AF9739" s="8"/>
      <c r="AG9739" s="8"/>
      <c r="AH9739" s="4"/>
    </row>
    <row r="9740" spans="1:34" s="5" customFormat="1">
      <c r="A9740" s="9"/>
      <c r="B9740" s="9"/>
      <c r="C9740" s="9"/>
      <c r="D9740" s="9"/>
      <c r="E9740" s="9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  <c r="AF9740" s="8"/>
      <c r="AG9740" s="8"/>
      <c r="AH9740" s="4"/>
    </row>
    <row r="9741" spans="1:34" s="5" customFormat="1">
      <c r="A9741" s="9"/>
      <c r="B9741" s="9"/>
      <c r="C9741" s="9"/>
      <c r="D9741" s="9"/>
      <c r="E9741" s="9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  <c r="AF9741" s="8"/>
      <c r="AG9741" s="8"/>
      <c r="AH9741" s="4"/>
    </row>
    <row r="9742" spans="1:34" s="5" customFormat="1">
      <c r="A9742" s="9"/>
      <c r="B9742" s="9"/>
      <c r="C9742" s="9"/>
      <c r="D9742" s="9"/>
      <c r="E9742" s="9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  <c r="AF9742" s="8"/>
      <c r="AG9742" s="8"/>
      <c r="AH9742" s="4"/>
    </row>
    <row r="9743" spans="1:34" s="5" customFormat="1">
      <c r="A9743" s="9"/>
      <c r="B9743" s="9"/>
      <c r="C9743" s="9"/>
      <c r="D9743" s="9"/>
      <c r="E9743" s="9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  <c r="AF9743" s="8"/>
      <c r="AG9743" s="8"/>
      <c r="AH9743" s="4"/>
    </row>
    <row r="9744" spans="1:34" s="5" customFormat="1">
      <c r="A9744" s="9"/>
      <c r="B9744" s="9"/>
      <c r="C9744" s="9"/>
      <c r="D9744" s="9"/>
      <c r="E9744" s="9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  <c r="AF9744" s="8"/>
      <c r="AG9744" s="8"/>
      <c r="AH9744" s="4"/>
    </row>
    <row r="9745" spans="1:34" s="5" customFormat="1">
      <c r="A9745" s="9"/>
      <c r="B9745" s="9"/>
      <c r="C9745" s="9"/>
      <c r="D9745" s="9"/>
      <c r="E9745" s="9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  <c r="AF9745" s="8"/>
      <c r="AG9745" s="8"/>
      <c r="AH9745" s="4"/>
    </row>
    <row r="9746" spans="1:34" s="5" customFormat="1">
      <c r="A9746" s="9"/>
      <c r="B9746" s="9"/>
      <c r="C9746" s="9"/>
      <c r="D9746" s="9"/>
      <c r="E9746" s="9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  <c r="AF9746" s="8"/>
      <c r="AG9746" s="8"/>
      <c r="AH9746" s="4"/>
    </row>
    <row r="9747" spans="1:34" s="5" customFormat="1">
      <c r="A9747" s="9"/>
      <c r="B9747" s="9"/>
      <c r="C9747" s="9"/>
      <c r="D9747" s="9"/>
      <c r="E9747" s="9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  <c r="AF9747" s="8"/>
      <c r="AG9747" s="8"/>
      <c r="AH9747" s="4"/>
    </row>
    <row r="9748" spans="1:34" s="5" customFormat="1">
      <c r="A9748" s="9"/>
      <c r="B9748" s="9"/>
      <c r="C9748" s="9"/>
      <c r="D9748" s="9"/>
      <c r="E9748" s="9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  <c r="AF9748" s="8"/>
      <c r="AG9748" s="8"/>
      <c r="AH9748" s="4"/>
    </row>
    <row r="9749" spans="1:34" s="5" customFormat="1">
      <c r="A9749" s="9"/>
      <c r="B9749" s="9"/>
      <c r="C9749" s="9"/>
      <c r="D9749" s="9"/>
      <c r="E9749" s="9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  <c r="AF9749" s="8"/>
      <c r="AG9749" s="8"/>
      <c r="AH9749" s="4"/>
    </row>
    <row r="9750" spans="1:34" s="5" customFormat="1">
      <c r="A9750" s="9"/>
      <c r="B9750" s="9"/>
      <c r="C9750" s="9"/>
      <c r="D9750" s="9"/>
      <c r="E9750" s="9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  <c r="AF9750" s="8"/>
      <c r="AG9750" s="8"/>
      <c r="AH9750" s="4"/>
    </row>
    <row r="9751" spans="1:34" s="5" customFormat="1">
      <c r="A9751" s="9"/>
      <c r="B9751" s="9"/>
      <c r="C9751" s="9"/>
      <c r="D9751" s="9"/>
      <c r="E9751" s="9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  <c r="AF9751" s="8"/>
      <c r="AG9751" s="8"/>
      <c r="AH9751" s="4"/>
    </row>
    <row r="9752" spans="1:34" s="5" customFormat="1">
      <c r="A9752" s="9"/>
      <c r="B9752" s="9"/>
      <c r="C9752" s="9"/>
      <c r="D9752" s="9"/>
      <c r="E9752" s="9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  <c r="AF9752" s="8"/>
      <c r="AG9752" s="8"/>
      <c r="AH9752" s="4"/>
    </row>
    <row r="9753" spans="1:34" s="5" customFormat="1">
      <c r="A9753" s="9"/>
      <c r="B9753" s="9"/>
      <c r="C9753" s="9"/>
      <c r="D9753" s="9"/>
      <c r="E9753" s="9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  <c r="AF9753" s="8"/>
      <c r="AG9753" s="8"/>
      <c r="AH9753" s="4"/>
    </row>
    <row r="9754" spans="1:34" s="5" customFormat="1">
      <c r="A9754" s="9"/>
      <c r="B9754" s="9"/>
      <c r="C9754" s="9"/>
      <c r="D9754" s="9"/>
      <c r="E9754" s="9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  <c r="AF9754" s="8"/>
      <c r="AG9754" s="8"/>
      <c r="AH9754" s="4"/>
    </row>
    <row r="9755" spans="1:34" s="5" customFormat="1">
      <c r="A9755" s="9"/>
      <c r="B9755" s="9"/>
      <c r="C9755" s="9"/>
      <c r="D9755" s="9"/>
      <c r="E9755" s="9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  <c r="AF9755" s="8"/>
      <c r="AG9755" s="8"/>
      <c r="AH9755" s="4"/>
    </row>
    <row r="9756" spans="1:34" s="5" customFormat="1">
      <c r="A9756" s="9"/>
      <c r="B9756" s="9"/>
      <c r="C9756" s="9"/>
      <c r="D9756" s="9"/>
      <c r="E9756" s="9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  <c r="AF9756" s="8"/>
      <c r="AG9756" s="8"/>
      <c r="AH9756" s="4"/>
    </row>
    <row r="9757" spans="1:34" s="5" customFormat="1">
      <c r="A9757" s="9"/>
      <c r="B9757" s="9"/>
      <c r="C9757" s="9"/>
      <c r="D9757" s="9"/>
      <c r="E9757" s="9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  <c r="AF9757" s="8"/>
      <c r="AG9757" s="8"/>
      <c r="AH9757" s="4"/>
    </row>
    <row r="9758" spans="1:34" s="5" customFormat="1">
      <c r="A9758" s="9"/>
      <c r="B9758" s="9"/>
      <c r="C9758" s="9"/>
      <c r="D9758" s="9"/>
      <c r="E9758" s="9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  <c r="AF9758" s="8"/>
      <c r="AG9758" s="8"/>
      <c r="AH9758" s="4"/>
    </row>
    <row r="9759" spans="1:34" s="5" customFormat="1">
      <c r="A9759" s="9"/>
      <c r="B9759" s="9"/>
      <c r="C9759" s="9"/>
      <c r="D9759" s="9"/>
      <c r="E9759" s="9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  <c r="AF9759" s="8"/>
      <c r="AG9759" s="8"/>
      <c r="AH9759" s="4"/>
    </row>
    <row r="9760" spans="1:34" s="5" customFormat="1">
      <c r="A9760" s="9"/>
      <c r="B9760" s="9"/>
      <c r="C9760" s="9"/>
      <c r="D9760" s="9"/>
      <c r="E9760" s="9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  <c r="AF9760" s="8"/>
      <c r="AG9760" s="8"/>
      <c r="AH9760" s="4"/>
    </row>
    <row r="9761" spans="1:34" s="5" customFormat="1">
      <c r="A9761" s="9"/>
      <c r="B9761" s="9"/>
      <c r="C9761" s="9"/>
      <c r="D9761" s="9"/>
      <c r="E9761" s="9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  <c r="AF9761" s="8"/>
      <c r="AG9761" s="8"/>
      <c r="AH9761" s="4"/>
    </row>
    <row r="9762" spans="1:34" s="5" customFormat="1">
      <c r="A9762" s="9"/>
      <c r="B9762" s="9"/>
      <c r="C9762" s="9"/>
      <c r="D9762" s="9"/>
      <c r="E9762" s="9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  <c r="AF9762" s="8"/>
      <c r="AG9762" s="8"/>
      <c r="AH9762" s="4"/>
    </row>
    <row r="9763" spans="1:34" s="5" customFormat="1">
      <c r="A9763" s="9"/>
      <c r="B9763" s="9"/>
      <c r="C9763" s="9"/>
      <c r="D9763" s="9"/>
      <c r="E9763" s="9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  <c r="AF9763" s="8"/>
      <c r="AG9763" s="8"/>
      <c r="AH9763" s="4"/>
    </row>
    <row r="9764" spans="1:34" s="5" customFormat="1">
      <c r="A9764" s="9"/>
      <c r="B9764" s="9"/>
      <c r="C9764" s="9"/>
      <c r="D9764" s="9"/>
      <c r="E9764" s="9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  <c r="AF9764" s="8"/>
      <c r="AG9764" s="8"/>
      <c r="AH9764" s="4"/>
    </row>
    <row r="9765" spans="1:34" s="5" customFormat="1">
      <c r="A9765" s="9"/>
      <c r="B9765" s="9"/>
      <c r="C9765" s="9"/>
      <c r="D9765" s="9"/>
      <c r="E9765" s="9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  <c r="AF9765" s="8"/>
      <c r="AG9765" s="8"/>
      <c r="AH9765" s="4"/>
    </row>
    <row r="9766" spans="1:34" s="5" customFormat="1">
      <c r="A9766" s="9"/>
      <c r="B9766" s="9"/>
      <c r="C9766" s="9"/>
      <c r="D9766" s="9"/>
      <c r="E9766" s="9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  <c r="AF9766" s="8"/>
      <c r="AG9766" s="8"/>
      <c r="AH9766" s="4"/>
    </row>
    <row r="9767" spans="1:34" s="5" customFormat="1">
      <c r="A9767" s="9"/>
      <c r="B9767" s="9"/>
      <c r="C9767" s="9"/>
      <c r="D9767" s="9"/>
      <c r="E9767" s="9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  <c r="AF9767" s="8"/>
      <c r="AG9767" s="8"/>
      <c r="AH9767" s="4"/>
    </row>
    <row r="9768" spans="1:34" s="5" customFormat="1">
      <c r="A9768" s="9"/>
      <c r="B9768" s="9"/>
      <c r="C9768" s="9"/>
      <c r="D9768" s="9"/>
      <c r="E9768" s="9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  <c r="AF9768" s="8"/>
      <c r="AG9768" s="8"/>
      <c r="AH9768" s="4"/>
    </row>
    <row r="9769" spans="1:34" s="5" customFormat="1">
      <c r="A9769" s="9"/>
      <c r="B9769" s="9"/>
      <c r="C9769" s="9"/>
      <c r="D9769" s="9"/>
      <c r="E9769" s="9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  <c r="AF9769" s="8"/>
      <c r="AG9769" s="8"/>
      <c r="AH9769" s="4"/>
    </row>
    <row r="9770" spans="1:34" s="5" customFormat="1">
      <c r="A9770" s="9"/>
      <c r="B9770" s="9"/>
      <c r="C9770" s="9"/>
      <c r="D9770" s="9"/>
      <c r="E9770" s="9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  <c r="AF9770" s="8"/>
      <c r="AG9770" s="8"/>
      <c r="AH9770" s="4"/>
    </row>
    <row r="9771" spans="1:34" s="5" customFormat="1">
      <c r="A9771" s="9"/>
      <c r="B9771" s="9"/>
      <c r="C9771" s="9"/>
      <c r="D9771" s="9"/>
      <c r="E9771" s="9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  <c r="AF9771" s="8"/>
      <c r="AG9771" s="8"/>
      <c r="AH9771" s="4"/>
    </row>
    <row r="9772" spans="1:34" s="5" customFormat="1">
      <c r="A9772" s="9"/>
      <c r="B9772" s="9"/>
      <c r="C9772" s="9"/>
      <c r="D9772" s="9"/>
      <c r="E9772" s="9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  <c r="AF9772" s="8"/>
      <c r="AG9772" s="8"/>
      <c r="AH9772" s="4"/>
    </row>
    <row r="9773" spans="1:34" s="5" customFormat="1">
      <c r="A9773" s="9"/>
      <c r="B9773" s="9"/>
      <c r="C9773" s="9"/>
      <c r="D9773" s="9"/>
      <c r="E9773" s="9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  <c r="AF9773" s="8"/>
      <c r="AG9773" s="8"/>
      <c r="AH9773" s="4"/>
    </row>
    <row r="9774" spans="1:34" s="5" customFormat="1">
      <c r="A9774" s="9"/>
      <c r="B9774" s="9"/>
      <c r="C9774" s="9"/>
      <c r="D9774" s="9"/>
      <c r="E9774" s="9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  <c r="AF9774" s="8"/>
      <c r="AG9774" s="8"/>
      <c r="AH9774" s="4"/>
    </row>
    <row r="9775" spans="1:34" s="5" customFormat="1">
      <c r="A9775" s="9"/>
      <c r="B9775" s="9"/>
      <c r="C9775" s="9"/>
      <c r="D9775" s="9"/>
      <c r="E9775" s="9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  <c r="AF9775" s="8"/>
      <c r="AG9775" s="8"/>
      <c r="AH9775" s="4"/>
    </row>
    <row r="9776" spans="1:34" s="5" customFormat="1">
      <c r="A9776" s="9"/>
      <c r="B9776" s="9"/>
      <c r="C9776" s="9"/>
      <c r="D9776" s="9"/>
      <c r="E9776" s="9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  <c r="AF9776" s="8"/>
      <c r="AG9776" s="8"/>
      <c r="AH9776" s="4"/>
    </row>
    <row r="9777" spans="1:34" s="5" customFormat="1">
      <c r="A9777" s="9"/>
      <c r="B9777" s="9"/>
      <c r="C9777" s="9"/>
      <c r="D9777" s="9"/>
      <c r="E9777" s="9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  <c r="AF9777" s="8"/>
      <c r="AG9777" s="8"/>
      <c r="AH9777" s="4"/>
    </row>
    <row r="9778" spans="1:34" s="5" customFormat="1">
      <c r="A9778" s="9"/>
      <c r="B9778" s="9"/>
      <c r="C9778" s="9"/>
      <c r="D9778" s="9"/>
      <c r="E9778" s="9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  <c r="AF9778" s="8"/>
      <c r="AG9778" s="8"/>
      <c r="AH9778" s="4"/>
    </row>
    <row r="9779" spans="1:34" s="5" customFormat="1">
      <c r="A9779" s="9"/>
      <c r="B9779" s="9"/>
      <c r="C9779" s="9"/>
      <c r="D9779" s="9"/>
      <c r="E9779" s="9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  <c r="AF9779" s="8"/>
      <c r="AG9779" s="8"/>
      <c r="AH9779" s="4"/>
    </row>
    <row r="9780" spans="1:34" s="5" customFormat="1">
      <c r="A9780" s="9"/>
      <c r="B9780" s="9"/>
      <c r="C9780" s="9"/>
      <c r="D9780" s="9"/>
      <c r="E9780" s="9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  <c r="AF9780" s="8"/>
      <c r="AG9780" s="8"/>
      <c r="AH9780" s="4"/>
    </row>
    <row r="9781" spans="1:34" s="5" customFormat="1">
      <c r="A9781" s="9"/>
      <c r="B9781" s="9"/>
      <c r="C9781" s="9"/>
      <c r="D9781" s="9"/>
      <c r="E9781" s="9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  <c r="AF9781" s="8"/>
      <c r="AG9781" s="8"/>
      <c r="AH9781" s="4"/>
    </row>
    <row r="9782" spans="1:34" s="5" customFormat="1">
      <c r="A9782" s="9"/>
      <c r="B9782" s="9"/>
      <c r="C9782" s="9"/>
      <c r="D9782" s="9"/>
      <c r="E9782" s="9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  <c r="AF9782" s="8"/>
      <c r="AG9782" s="8"/>
      <c r="AH9782" s="4"/>
    </row>
    <row r="9783" spans="1:34" s="5" customFormat="1">
      <c r="A9783" s="9"/>
      <c r="B9783" s="9"/>
      <c r="C9783" s="9"/>
      <c r="D9783" s="9"/>
      <c r="E9783" s="9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  <c r="AF9783" s="8"/>
      <c r="AG9783" s="8"/>
      <c r="AH9783" s="4"/>
    </row>
    <row r="9784" spans="1:34" s="5" customFormat="1">
      <c r="A9784" s="9"/>
      <c r="B9784" s="9"/>
      <c r="C9784" s="9"/>
      <c r="D9784" s="9"/>
      <c r="E9784" s="9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  <c r="AF9784" s="8"/>
      <c r="AG9784" s="8"/>
      <c r="AH9784" s="4"/>
    </row>
    <row r="9785" spans="1:34" s="5" customFormat="1">
      <c r="A9785" s="9"/>
      <c r="B9785" s="9"/>
      <c r="C9785" s="9"/>
      <c r="D9785" s="9"/>
      <c r="E9785" s="9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  <c r="AF9785" s="8"/>
      <c r="AG9785" s="8"/>
      <c r="AH9785" s="4"/>
    </row>
    <row r="9786" spans="1:34" s="5" customFormat="1">
      <c r="A9786" s="9"/>
      <c r="B9786" s="9"/>
      <c r="C9786" s="9"/>
      <c r="D9786" s="9"/>
      <c r="E9786" s="9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  <c r="AF9786" s="8"/>
      <c r="AG9786" s="8"/>
      <c r="AH9786" s="4"/>
    </row>
    <row r="9787" spans="1:34" s="5" customFormat="1">
      <c r="A9787" s="9"/>
      <c r="B9787" s="9"/>
      <c r="C9787" s="9"/>
      <c r="D9787" s="9"/>
      <c r="E9787" s="9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  <c r="AF9787" s="8"/>
      <c r="AG9787" s="8"/>
      <c r="AH9787" s="4"/>
    </row>
    <row r="9788" spans="1:34" s="5" customFormat="1">
      <c r="A9788" s="9"/>
      <c r="B9788" s="9"/>
      <c r="C9788" s="9"/>
      <c r="D9788" s="9"/>
      <c r="E9788" s="9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  <c r="AF9788" s="8"/>
      <c r="AG9788" s="8"/>
      <c r="AH9788" s="4"/>
    </row>
    <row r="9789" spans="1:34" s="5" customFormat="1">
      <c r="A9789" s="9"/>
      <c r="B9789" s="9"/>
      <c r="C9789" s="9"/>
      <c r="D9789" s="9"/>
      <c r="E9789" s="9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  <c r="AF9789" s="8"/>
      <c r="AG9789" s="8"/>
      <c r="AH9789" s="4"/>
    </row>
    <row r="9790" spans="1:34" s="5" customFormat="1">
      <c r="A9790" s="9"/>
      <c r="B9790" s="9"/>
      <c r="C9790" s="9"/>
      <c r="D9790" s="9"/>
      <c r="E9790" s="9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  <c r="AF9790" s="8"/>
      <c r="AG9790" s="8"/>
      <c r="AH9790" s="4"/>
    </row>
    <row r="9791" spans="1:34" s="5" customFormat="1">
      <c r="A9791" s="9"/>
      <c r="B9791" s="9"/>
      <c r="C9791" s="9"/>
      <c r="D9791" s="9"/>
      <c r="E9791" s="9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  <c r="AF9791" s="8"/>
      <c r="AG9791" s="8"/>
      <c r="AH9791" s="4"/>
    </row>
    <row r="9792" spans="1:34" s="5" customFormat="1">
      <c r="A9792" s="9"/>
      <c r="B9792" s="9"/>
      <c r="C9792" s="9"/>
      <c r="D9792" s="9"/>
      <c r="E9792" s="9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  <c r="AF9792" s="8"/>
      <c r="AG9792" s="8"/>
      <c r="AH9792" s="4"/>
    </row>
    <row r="9793" spans="1:34" s="5" customFormat="1">
      <c r="A9793" s="9"/>
      <c r="B9793" s="9"/>
      <c r="C9793" s="9"/>
      <c r="D9793" s="9"/>
      <c r="E9793" s="9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  <c r="AF9793" s="8"/>
      <c r="AG9793" s="8"/>
      <c r="AH9793" s="4"/>
    </row>
    <row r="9794" spans="1:34" s="5" customFormat="1">
      <c r="A9794" s="9"/>
      <c r="B9794" s="9"/>
      <c r="C9794" s="9"/>
      <c r="D9794" s="9"/>
      <c r="E9794" s="9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  <c r="AF9794" s="8"/>
      <c r="AG9794" s="8"/>
      <c r="AH9794" s="4"/>
    </row>
    <row r="9795" spans="1:34" s="5" customFormat="1">
      <c r="A9795" s="9"/>
      <c r="B9795" s="9"/>
      <c r="C9795" s="9"/>
      <c r="D9795" s="9"/>
      <c r="E9795" s="9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  <c r="AF9795" s="8"/>
      <c r="AG9795" s="8"/>
      <c r="AH9795" s="4"/>
    </row>
    <row r="9796" spans="1:34" s="5" customFormat="1">
      <c r="A9796" s="9"/>
      <c r="B9796" s="9"/>
      <c r="C9796" s="9"/>
      <c r="D9796" s="9"/>
      <c r="E9796" s="9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  <c r="AF9796" s="8"/>
      <c r="AG9796" s="8"/>
      <c r="AH9796" s="4"/>
    </row>
    <row r="9797" spans="1:34" s="5" customFormat="1">
      <c r="A9797" s="9"/>
      <c r="B9797" s="9"/>
      <c r="C9797" s="9"/>
      <c r="D9797" s="9"/>
      <c r="E9797" s="9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  <c r="AF9797" s="8"/>
      <c r="AG9797" s="8"/>
      <c r="AH9797" s="4"/>
    </row>
    <row r="9798" spans="1:34" s="5" customFormat="1">
      <c r="A9798" s="9"/>
      <c r="B9798" s="9"/>
      <c r="C9798" s="9"/>
      <c r="D9798" s="9"/>
      <c r="E9798" s="9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  <c r="AF9798" s="8"/>
      <c r="AG9798" s="8"/>
      <c r="AH9798" s="4"/>
    </row>
    <row r="9799" spans="1:34" s="5" customFormat="1">
      <c r="A9799" s="9"/>
      <c r="B9799" s="9"/>
      <c r="C9799" s="9"/>
      <c r="D9799" s="9"/>
      <c r="E9799" s="9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  <c r="AF9799" s="8"/>
      <c r="AG9799" s="8"/>
      <c r="AH9799" s="4"/>
    </row>
    <row r="9800" spans="1:34" s="5" customFormat="1">
      <c r="A9800" s="9"/>
      <c r="B9800" s="9"/>
      <c r="C9800" s="9"/>
      <c r="D9800" s="9"/>
      <c r="E9800" s="9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  <c r="AF9800" s="8"/>
      <c r="AG9800" s="8"/>
      <c r="AH9800" s="4"/>
    </row>
    <row r="9801" spans="1:34" s="5" customFormat="1">
      <c r="A9801" s="9"/>
      <c r="B9801" s="9"/>
      <c r="C9801" s="9"/>
      <c r="D9801" s="9"/>
      <c r="E9801" s="9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  <c r="AF9801" s="8"/>
      <c r="AG9801" s="8"/>
      <c r="AH9801" s="4"/>
    </row>
    <row r="9802" spans="1:34" s="5" customFormat="1">
      <c r="A9802" s="9"/>
      <c r="B9802" s="9"/>
      <c r="C9802" s="9"/>
      <c r="D9802" s="9"/>
      <c r="E9802" s="9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  <c r="AF9802" s="8"/>
      <c r="AG9802" s="8"/>
      <c r="AH9802" s="4"/>
    </row>
    <row r="9803" spans="1:34" s="5" customFormat="1">
      <c r="A9803" s="9"/>
      <c r="B9803" s="9"/>
      <c r="C9803" s="9"/>
      <c r="D9803" s="9"/>
      <c r="E9803" s="9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  <c r="AF9803" s="8"/>
      <c r="AG9803" s="8"/>
      <c r="AH9803" s="4"/>
    </row>
    <row r="9804" spans="1:34" s="5" customFormat="1">
      <c r="A9804" s="9"/>
      <c r="B9804" s="9"/>
      <c r="C9804" s="9"/>
      <c r="D9804" s="9"/>
      <c r="E9804" s="9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  <c r="AF9804" s="8"/>
      <c r="AG9804" s="8"/>
      <c r="AH9804" s="4"/>
    </row>
    <row r="9805" spans="1:34" s="5" customFormat="1">
      <c r="A9805" s="9"/>
      <c r="B9805" s="9"/>
      <c r="C9805" s="9"/>
      <c r="D9805" s="9"/>
      <c r="E9805" s="9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  <c r="AF9805" s="8"/>
      <c r="AG9805" s="8"/>
      <c r="AH9805" s="4"/>
    </row>
    <row r="9806" spans="1:34" s="5" customFormat="1">
      <c r="A9806" s="9"/>
      <c r="B9806" s="9"/>
      <c r="C9806" s="9"/>
      <c r="D9806" s="9"/>
      <c r="E9806" s="9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  <c r="AF9806" s="8"/>
      <c r="AG9806" s="8"/>
      <c r="AH9806" s="4"/>
    </row>
    <row r="9807" spans="1:34" s="5" customFormat="1">
      <c r="A9807" s="9"/>
      <c r="B9807" s="9"/>
      <c r="C9807" s="9"/>
      <c r="D9807" s="9"/>
      <c r="E9807" s="9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  <c r="AF9807" s="8"/>
      <c r="AG9807" s="8"/>
      <c r="AH9807" s="4"/>
    </row>
    <row r="9808" spans="1:34" s="5" customFormat="1">
      <c r="A9808" s="9"/>
      <c r="B9808" s="9"/>
      <c r="C9808" s="9"/>
      <c r="D9808" s="9"/>
      <c r="E9808" s="9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  <c r="AF9808" s="8"/>
      <c r="AG9808" s="8"/>
      <c r="AH9808" s="4"/>
    </row>
    <row r="9809" spans="1:34" s="5" customFormat="1">
      <c r="A9809" s="9"/>
      <c r="B9809" s="9"/>
      <c r="C9809" s="9"/>
      <c r="D9809" s="9"/>
      <c r="E9809" s="9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  <c r="AF9809" s="8"/>
      <c r="AG9809" s="8"/>
      <c r="AH9809" s="4"/>
    </row>
    <row r="9810" spans="1:34" s="5" customFormat="1">
      <c r="A9810" s="9"/>
      <c r="B9810" s="9"/>
      <c r="C9810" s="9"/>
      <c r="D9810" s="9"/>
      <c r="E9810" s="9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  <c r="AF9810" s="8"/>
      <c r="AG9810" s="8"/>
      <c r="AH9810" s="4"/>
    </row>
    <row r="9811" spans="1:34" s="5" customFormat="1">
      <c r="A9811" s="9"/>
      <c r="B9811" s="9"/>
      <c r="C9811" s="9"/>
      <c r="D9811" s="9"/>
      <c r="E9811" s="9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  <c r="AF9811" s="8"/>
      <c r="AG9811" s="8"/>
      <c r="AH9811" s="4"/>
    </row>
    <row r="9812" spans="1:34" s="5" customFormat="1">
      <c r="A9812" s="9"/>
      <c r="B9812" s="9"/>
      <c r="C9812" s="9"/>
      <c r="D9812" s="9"/>
      <c r="E9812" s="9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  <c r="AF9812" s="8"/>
      <c r="AG9812" s="8"/>
      <c r="AH9812" s="4"/>
    </row>
    <row r="9813" spans="1:34" s="5" customFormat="1">
      <c r="A9813" s="9"/>
      <c r="B9813" s="9"/>
      <c r="C9813" s="9"/>
      <c r="D9813" s="9"/>
      <c r="E9813" s="9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  <c r="AF9813" s="8"/>
      <c r="AG9813" s="8"/>
      <c r="AH9813" s="4"/>
    </row>
    <row r="9814" spans="1:34" s="5" customFormat="1">
      <c r="A9814" s="9"/>
      <c r="B9814" s="9"/>
      <c r="C9814" s="9"/>
      <c r="D9814" s="9"/>
      <c r="E9814" s="9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  <c r="AF9814" s="8"/>
      <c r="AG9814" s="8"/>
      <c r="AH9814" s="4"/>
    </row>
    <row r="9815" spans="1:34" s="5" customFormat="1">
      <c r="A9815" s="9"/>
      <c r="B9815" s="9"/>
      <c r="C9815" s="9"/>
      <c r="D9815" s="9"/>
      <c r="E9815" s="9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  <c r="AF9815" s="8"/>
      <c r="AG9815" s="8"/>
      <c r="AH9815" s="4"/>
    </row>
    <row r="9816" spans="1:34" s="5" customFormat="1">
      <c r="A9816" s="9"/>
      <c r="B9816" s="9"/>
      <c r="C9816" s="9"/>
      <c r="D9816" s="9"/>
      <c r="E9816" s="9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  <c r="AF9816" s="8"/>
      <c r="AG9816" s="8"/>
      <c r="AH9816" s="4"/>
    </row>
    <row r="9817" spans="1:34" s="5" customFormat="1">
      <c r="A9817" s="9"/>
      <c r="B9817" s="9"/>
      <c r="C9817" s="9"/>
      <c r="D9817" s="9"/>
      <c r="E9817" s="9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  <c r="AF9817" s="8"/>
      <c r="AG9817" s="8"/>
      <c r="AH9817" s="4"/>
    </row>
    <row r="9818" spans="1:34" s="5" customFormat="1">
      <c r="A9818" s="9"/>
      <c r="B9818" s="9"/>
      <c r="C9818" s="9"/>
      <c r="D9818" s="9"/>
      <c r="E9818" s="9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  <c r="AF9818" s="8"/>
      <c r="AG9818" s="8"/>
      <c r="AH9818" s="4"/>
    </row>
    <row r="9819" spans="1:34" s="5" customFormat="1">
      <c r="A9819" s="9"/>
      <c r="B9819" s="9"/>
      <c r="C9819" s="9"/>
      <c r="D9819" s="9"/>
      <c r="E9819" s="9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  <c r="AF9819" s="8"/>
      <c r="AG9819" s="8"/>
      <c r="AH9819" s="4"/>
    </row>
    <row r="9820" spans="1:34" s="5" customFormat="1">
      <c r="A9820" s="9"/>
      <c r="B9820" s="9"/>
      <c r="C9820" s="9"/>
      <c r="D9820" s="9"/>
      <c r="E9820" s="9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  <c r="AF9820" s="8"/>
      <c r="AG9820" s="8"/>
      <c r="AH9820" s="4"/>
    </row>
    <row r="9821" spans="1:34" s="5" customFormat="1">
      <c r="A9821" s="9"/>
      <c r="B9821" s="9"/>
      <c r="C9821" s="9"/>
      <c r="D9821" s="9"/>
      <c r="E9821" s="9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  <c r="AF9821" s="8"/>
      <c r="AG9821" s="8"/>
      <c r="AH9821" s="4"/>
    </row>
    <row r="9822" spans="1:34" s="5" customFormat="1">
      <c r="A9822" s="9"/>
      <c r="B9822" s="9"/>
      <c r="C9822" s="9"/>
      <c r="D9822" s="9"/>
      <c r="E9822" s="9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  <c r="AF9822" s="8"/>
      <c r="AG9822" s="8"/>
      <c r="AH9822" s="4"/>
    </row>
    <row r="9823" spans="1:34" s="5" customFormat="1">
      <c r="A9823" s="9"/>
      <c r="B9823" s="9"/>
      <c r="C9823" s="9"/>
      <c r="D9823" s="9"/>
      <c r="E9823" s="9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  <c r="AF9823" s="8"/>
      <c r="AG9823" s="8"/>
      <c r="AH9823" s="4"/>
    </row>
    <row r="9824" spans="1:34" s="5" customFormat="1">
      <c r="A9824" s="9"/>
      <c r="B9824" s="9"/>
      <c r="C9824" s="9"/>
      <c r="D9824" s="9"/>
      <c r="E9824" s="9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  <c r="AF9824" s="8"/>
      <c r="AG9824" s="8"/>
      <c r="AH9824" s="4"/>
    </row>
    <row r="9825" spans="1:34" s="5" customFormat="1">
      <c r="A9825" s="9"/>
      <c r="B9825" s="9"/>
      <c r="C9825" s="9"/>
      <c r="D9825" s="9"/>
      <c r="E9825" s="9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  <c r="AF9825" s="8"/>
      <c r="AG9825" s="8"/>
      <c r="AH9825" s="4"/>
    </row>
    <row r="9826" spans="1:34" s="5" customFormat="1">
      <c r="A9826" s="9"/>
      <c r="B9826" s="9"/>
      <c r="C9826" s="9"/>
      <c r="D9826" s="9"/>
      <c r="E9826" s="9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  <c r="AF9826" s="8"/>
      <c r="AG9826" s="8"/>
      <c r="AH9826" s="4"/>
    </row>
    <row r="9827" spans="1:34" s="5" customFormat="1">
      <c r="A9827" s="9"/>
      <c r="B9827" s="9"/>
      <c r="C9827" s="9"/>
      <c r="D9827" s="9"/>
      <c r="E9827" s="9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  <c r="AF9827" s="8"/>
      <c r="AG9827" s="8"/>
      <c r="AH9827" s="4"/>
    </row>
    <row r="9828" spans="1:34" s="5" customFormat="1">
      <c r="A9828" s="9"/>
      <c r="B9828" s="9"/>
      <c r="C9828" s="9"/>
      <c r="D9828" s="9"/>
      <c r="E9828" s="9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  <c r="AF9828" s="8"/>
      <c r="AG9828" s="8"/>
      <c r="AH9828" s="4"/>
    </row>
    <row r="9829" spans="1:34" s="5" customFormat="1">
      <c r="A9829" s="9"/>
      <c r="B9829" s="9"/>
      <c r="C9829" s="9"/>
      <c r="D9829" s="9"/>
      <c r="E9829" s="9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  <c r="AF9829" s="8"/>
      <c r="AG9829" s="8"/>
      <c r="AH9829" s="4"/>
    </row>
    <row r="9830" spans="1:34" s="5" customFormat="1">
      <c r="A9830" s="9"/>
      <c r="B9830" s="9"/>
      <c r="C9830" s="9"/>
      <c r="D9830" s="9"/>
      <c r="E9830" s="9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  <c r="AF9830" s="8"/>
      <c r="AG9830" s="8"/>
      <c r="AH9830" s="4"/>
    </row>
    <row r="9831" spans="1:34" s="5" customFormat="1">
      <c r="A9831" s="9"/>
      <c r="B9831" s="9"/>
      <c r="C9831" s="9"/>
      <c r="D9831" s="9"/>
      <c r="E9831" s="9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  <c r="AF9831" s="8"/>
      <c r="AG9831" s="8"/>
      <c r="AH9831" s="4"/>
    </row>
    <row r="9832" spans="1:34" s="5" customFormat="1">
      <c r="A9832" s="9"/>
      <c r="B9832" s="9"/>
      <c r="C9832" s="9"/>
      <c r="D9832" s="9"/>
      <c r="E9832" s="9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  <c r="AF9832" s="8"/>
      <c r="AG9832" s="8"/>
      <c r="AH9832" s="4"/>
    </row>
    <row r="9833" spans="1:34" s="5" customFormat="1">
      <c r="A9833" s="9"/>
      <c r="B9833" s="9"/>
      <c r="C9833" s="9"/>
      <c r="D9833" s="9"/>
      <c r="E9833" s="9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  <c r="AF9833" s="8"/>
      <c r="AG9833" s="8"/>
      <c r="AH9833" s="4"/>
    </row>
    <row r="9834" spans="1:34" s="5" customFormat="1">
      <c r="A9834" s="9"/>
      <c r="B9834" s="9"/>
      <c r="C9834" s="9"/>
      <c r="D9834" s="9"/>
      <c r="E9834" s="9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  <c r="AF9834" s="8"/>
      <c r="AG9834" s="8"/>
      <c r="AH9834" s="4"/>
    </row>
    <row r="9835" spans="1:34" s="5" customFormat="1">
      <c r="A9835" s="9"/>
      <c r="B9835" s="9"/>
      <c r="C9835" s="9"/>
      <c r="D9835" s="9"/>
      <c r="E9835" s="9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  <c r="AF9835" s="8"/>
      <c r="AG9835" s="8"/>
      <c r="AH9835" s="4"/>
    </row>
    <row r="9836" spans="1:34" s="5" customFormat="1">
      <c r="A9836" s="9"/>
      <c r="B9836" s="9"/>
      <c r="C9836" s="9"/>
      <c r="D9836" s="9"/>
      <c r="E9836" s="9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  <c r="AF9836" s="8"/>
      <c r="AG9836" s="8"/>
      <c r="AH9836" s="4"/>
    </row>
    <row r="9837" spans="1:34" s="5" customFormat="1">
      <c r="A9837" s="9"/>
      <c r="B9837" s="9"/>
      <c r="C9837" s="9"/>
      <c r="D9837" s="9"/>
      <c r="E9837" s="9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  <c r="AF9837" s="8"/>
      <c r="AG9837" s="8"/>
      <c r="AH9837" s="4"/>
    </row>
    <row r="9838" spans="1:34" s="5" customFormat="1">
      <c r="A9838" s="9"/>
      <c r="B9838" s="9"/>
      <c r="C9838" s="9"/>
      <c r="D9838" s="9"/>
      <c r="E9838" s="9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  <c r="AF9838" s="8"/>
      <c r="AG9838" s="8"/>
      <c r="AH9838" s="4"/>
    </row>
    <row r="9839" spans="1:34" s="5" customFormat="1">
      <c r="A9839" s="9"/>
      <c r="B9839" s="9"/>
      <c r="C9839" s="9"/>
      <c r="D9839" s="9"/>
      <c r="E9839" s="9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  <c r="AF9839" s="8"/>
      <c r="AG9839" s="8"/>
      <c r="AH9839" s="4"/>
    </row>
    <row r="9840" spans="1:34" s="5" customFormat="1">
      <c r="A9840" s="9"/>
      <c r="B9840" s="9"/>
      <c r="C9840" s="9"/>
      <c r="D9840" s="9"/>
      <c r="E9840" s="9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  <c r="AF9840" s="8"/>
      <c r="AG9840" s="8"/>
      <c r="AH9840" s="4"/>
    </row>
    <row r="9841" spans="1:34" s="5" customFormat="1">
      <c r="A9841" s="9"/>
      <c r="B9841" s="9"/>
      <c r="C9841" s="9"/>
      <c r="D9841" s="9"/>
      <c r="E9841" s="9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  <c r="AF9841" s="8"/>
      <c r="AG9841" s="8"/>
      <c r="AH9841" s="4"/>
    </row>
    <row r="9842" spans="1:34" s="5" customFormat="1">
      <c r="A9842" s="9"/>
      <c r="B9842" s="9"/>
      <c r="C9842" s="9"/>
      <c r="D9842" s="9"/>
      <c r="E9842" s="9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  <c r="AF9842" s="8"/>
      <c r="AG9842" s="8"/>
      <c r="AH9842" s="4"/>
    </row>
    <row r="9843" spans="1:34" s="5" customFormat="1">
      <c r="A9843" s="9"/>
      <c r="B9843" s="9"/>
      <c r="C9843" s="9"/>
      <c r="D9843" s="9"/>
      <c r="E9843" s="9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  <c r="AF9843" s="8"/>
      <c r="AG9843" s="8"/>
      <c r="AH9843" s="4"/>
    </row>
    <row r="9844" spans="1:34" s="5" customFormat="1">
      <c r="A9844" s="9"/>
      <c r="B9844" s="9"/>
      <c r="C9844" s="9"/>
      <c r="D9844" s="9"/>
      <c r="E9844" s="9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  <c r="AF9844" s="8"/>
      <c r="AG9844" s="8"/>
      <c r="AH9844" s="4"/>
    </row>
    <row r="9845" spans="1:34" s="5" customFormat="1">
      <c r="A9845" s="9"/>
      <c r="B9845" s="9"/>
      <c r="C9845" s="9"/>
      <c r="D9845" s="9"/>
      <c r="E9845" s="9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  <c r="AF9845" s="8"/>
      <c r="AG9845" s="8"/>
      <c r="AH9845" s="4"/>
    </row>
    <row r="9846" spans="1:34" s="5" customFormat="1">
      <c r="A9846" s="9"/>
      <c r="B9846" s="9"/>
      <c r="C9846" s="9"/>
      <c r="D9846" s="9"/>
      <c r="E9846" s="9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  <c r="AF9846" s="8"/>
      <c r="AG9846" s="8"/>
      <c r="AH9846" s="4"/>
    </row>
    <row r="9847" spans="1:34" s="5" customFormat="1">
      <c r="A9847" s="9"/>
      <c r="B9847" s="9"/>
      <c r="C9847" s="9"/>
      <c r="D9847" s="9"/>
      <c r="E9847" s="9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  <c r="AF9847" s="8"/>
      <c r="AG9847" s="8"/>
      <c r="AH9847" s="4"/>
    </row>
    <row r="9848" spans="1:34" s="5" customFormat="1">
      <c r="A9848" s="9"/>
      <c r="B9848" s="9"/>
      <c r="C9848" s="9"/>
      <c r="D9848" s="9"/>
      <c r="E9848" s="9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  <c r="AF9848" s="8"/>
      <c r="AG9848" s="8"/>
      <c r="AH9848" s="4"/>
    </row>
    <row r="9849" spans="1:34" s="5" customFormat="1">
      <c r="A9849" s="9"/>
      <c r="B9849" s="9"/>
      <c r="C9849" s="9"/>
      <c r="D9849" s="9"/>
      <c r="E9849" s="9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  <c r="AF9849" s="8"/>
      <c r="AG9849" s="8"/>
      <c r="AH9849" s="4"/>
    </row>
    <row r="9850" spans="1:34" s="5" customFormat="1">
      <c r="A9850" s="9"/>
      <c r="B9850" s="9"/>
      <c r="C9850" s="9"/>
      <c r="D9850" s="9"/>
      <c r="E9850" s="9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  <c r="AF9850" s="8"/>
      <c r="AG9850" s="8"/>
      <c r="AH9850" s="4"/>
    </row>
    <row r="9851" spans="1:34" s="5" customFormat="1">
      <c r="A9851" s="9"/>
      <c r="B9851" s="9"/>
      <c r="C9851" s="9"/>
      <c r="D9851" s="9"/>
      <c r="E9851" s="9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  <c r="AF9851" s="8"/>
      <c r="AG9851" s="8"/>
      <c r="AH9851" s="4"/>
    </row>
    <row r="9852" spans="1:34" s="5" customFormat="1">
      <c r="A9852" s="9"/>
      <c r="B9852" s="9"/>
      <c r="C9852" s="9"/>
      <c r="D9852" s="9"/>
      <c r="E9852" s="9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  <c r="AF9852" s="8"/>
      <c r="AG9852" s="8"/>
      <c r="AH9852" s="4"/>
    </row>
    <row r="9853" spans="1:34" s="5" customFormat="1">
      <c r="A9853" s="9"/>
      <c r="B9853" s="9"/>
      <c r="C9853" s="9"/>
      <c r="D9853" s="9"/>
      <c r="E9853" s="9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  <c r="AF9853" s="8"/>
      <c r="AG9853" s="8"/>
      <c r="AH9853" s="4"/>
    </row>
    <row r="9854" spans="1:34" s="5" customFormat="1">
      <c r="A9854" s="9"/>
      <c r="B9854" s="9"/>
      <c r="C9854" s="9"/>
      <c r="D9854" s="9"/>
      <c r="E9854" s="9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  <c r="AF9854" s="8"/>
      <c r="AG9854" s="8"/>
      <c r="AH9854" s="4"/>
    </row>
    <row r="9855" spans="1:34" s="5" customFormat="1">
      <c r="A9855" s="9"/>
      <c r="B9855" s="9"/>
      <c r="C9855" s="9"/>
      <c r="D9855" s="9"/>
      <c r="E9855" s="9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  <c r="AF9855" s="8"/>
      <c r="AG9855" s="8"/>
      <c r="AH9855" s="4"/>
    </row>
    <row r="9856" spans="1:34" s="5" customFormat="1">
      <c r="A9856" s="9"/>
      <c r="B9856" s="9"/>
      <c r="C9856" s="9"/>
      <c r="D9856" s="9"/>
      <c r="E9856" s="9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  <c r="AF9856" s="8"/>
      <c r="AG9856" s="8"/>
      <c r="AH9856" s="4"/>
    </row>
    <row r="9857" spans="1:34" s="5" customFormat="1">
      <c r="A9857" s="9"/>
      <c r="B9857" s="9"/>
      <c r="C9857" s="9"/>
      <c r="D9857" s="9"/>
      <c r="E9857" s="9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  <c r="AF9857" s="8"/>
      <c r="AG9857" s="8"/>
      <c r="AH9857" s="4"/>
    </row>
    <row r="9858" spans="1:34" s="5" customFormat="1">
      <c r="A9858" s="9"/>
      <c r="B9858" s="9"/>
      <c r="C9858" s="9"/>
      <c r="D9858" s="9"/>
      <c r="E9858" s="9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  <c r="AF9858" s="8"/>
      <c r="AG9858" s="8"/>
      <c r="AH9858" s="4"/>
    </row>
    <row r="9859" spans="1:34" s="5" customFormat="1">
      <c r="A9859" s="9"/>
      <c r="B9859" s="9"/>
      <c r="C9859" s="9"/>
      <c r="D9859" s="9"/>
      <c r="E9859" s="9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  <c r="AF9859" s="8"/>
      <c r="AG9859" s="8"/>
      <c r="AH9859" s="4"/>
    </row>
    <row r="9860" spans="1:34" s="5" customFormat="1">
      <c r="A9860" s="9"/>
      <c r="B9860" s="9"/>
      <c r="C9860" s="9"/>
      <c r="D9860" s="9"/>
      <c r="E9860" s="9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  <c r="AF9860" s="8"/>
      <c r="AG9860" s="8"/>
      <c r="AH9860" s="4"/>
    </row>
    <row r="9861" spans="1:34" s="5" customFormat="1">
      <c r="A9861" s="9"/>
      <c r="B9861" s="9"/>
      <c r="C9861" s="9"/>
      <c r="D9861" s="9"/>
      <c r="E9861" s="9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  <c r="AF9861" s="8"/>
      <c r="AG9861" s="8"/>
      <c r="AH9861" s="4"/>
    </row>
    <row r="9862" spans="1:34" s="5" customFormat="1">
      <c r="A9862" s="9"/>
      <c r="B9862" s="9"/>
      <c r="C9862" s="9"/>
      <c r="D9862" s="9"/>
      <c r="E9862" s="9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  <c r="AF9862" s="8"/>
      <c r="AG9862" s="8"/>
      <c r="AH9862" s="4"/>
    </row>
    <row r="9863" spans="1:34" s="5" customFormat="1">
      <c r="A9863" s="9"/>
      <c r="B9863" s="9"/>
      <c r="C9863" s="9"/>
      <c r="D9863" s="9"/>
      <c r="E9863" s="9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  <c r="AF9863" s="8"/>
      <c r="AG9863" s="8"/>
      <c r="AH9863" s="4"/>
    </row>
    <row r="9864" spans="1:34" s="5" customFormat="1">
      <c r="A9864" s="9"/>
      <c r="B9864" s="9"/>
      <c r="C9864" s="9"/>
      <c r="D9864" s="9"/>
      <c r="E9864" s="9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  <c r="AF9864" s="8"/>
      <c r="AG9864" s="8"/>
      <c r="AH9864" s="4"/>
    </row>
    <row r="9865" spans="1:34" s="5" customFormat="1">
      <c r="A9865" s="9"/>
      <c r="B9865" s="9"/>
      <c r="C9865" s="9"/>
      <c r="D9865" s="9"/>
      <c r="E9865" s="9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  <c r="AF9865" s="8"/>
      <c r="AG9865" s="8"/>
      <c r="AH9865" s="4"/>
    </row>
    <row r="9866" spans="1:34" s="5" customFormat="1">
      <c r="A9866" s="9"/>
      <c r="B9866" s="9"/>
      <c r="C9866" s="9"/>
      <c r="D9866" s="9"/>
      <c r="E9866" s="9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  <c r="AF9866" s="8"/>
      <c r="AG9866" s="8"/>
      <c r="AH9866" s="4"/>
    </row>
    <row r="9867" spans="1:34" s="5" customFormat="1">
      <c r="A9867" s="9"/>
      <c r="B9867" s="9"/>
      <c r="C9867" s="9"/>
      <c r="D9867" s="9"/>
      <c r="E9867" s="9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  <c r="AF9867" s="8"/>
      <c r="AG9867" s="8"/>
      <c r="AH9867" s="4"/>
    </row>
    <row r="9868" spans="1:34" s="5" customFormat="1">
      <c r="A9868" s="9"/>
      <c r="B9868" s="9"/>
      <c r="C9868" s="9"/>
      <c r="D9868" s="9"/>
      <c r="E9868" s="9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  <c r="AF9868" s="8"/>
      <c r="AG9868" s="8"/>
      <c r="AH9868" s="4"/>
    </row>
    <row r="9869" spans="1:34" s="5" customFormat="1">
      <c r="A9869" s="9"/>
      <c r="B9869" s="9"/>
      <c r="C9869" s="9"/>
      <c r="D9869" s="9"/>
      <c r="E9869" s="9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  <c r="AF9869" s="8"/>
      <c r="AG9869" s="8"/>
      <c r="AH9869" s="4"/>
    </row>
    <row r="9870" spans="1:34" s="5" customFormat="1">
      <c r="A9870" s="9"/>
      <c r="B9870" s="9"/>
      <c r="C9870" s="9"/>
      <c r="D9870" s="9"/>
      <c r="E9870" s="9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  <c r="AF9870" s="8"/>
      <c r="AG9870" s="8"/>
      <c r="AH9870" s="4"/>
    </row>
    <row r="9871" spans="1:34" s="5" customFormat="1">
      <c r="A9871" s="9"/>
      <c r="B9871" s="9"/>
      <c r="C9871" s="9"/>
      <c r="D9871" s="9"/>
      <c r="E9871" s="9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  <c r="AF9871" s="8"/>
      <c r="AG9871" s="8"/>
      <c r="AH9871" s="4"/>
    </row>
    <row r="9872" spans="1:34" s="5" customFormat="1">
      <c r="A9872" s="9"/>
      <c r="B9872" s="9"/>
      <c r="C9872" s="9"/>
      <c r="D9872" s="9"/>
      <c r="E9872" s="9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  <c r="AF9872" s="8"/>
      <c r="AG9872" s="8"/>
      <c r="AH9872" s="4"/>
    </row>
    <row r="9873" spans="1:34" s="5" customFormat="1">
      <c r="A9873" s="9"/>
      <c r="B9873" s="9"/>
      <c r="C9873" s="9"/>
      <c r="D9873" s="9"/>
      <c r="E9873" s="9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  <c r="AF9873" s="8"/>
      <c r="AG9873" s="8"/>
      <c r="AH9873" s="4"/>
    </row>
    <row r="9874" spans="1:34" s="5" customFormat="1">
      <c r="A9874" s="9"/>
      <c r="B9874" s="9"/>
      <c r="C9874" s="9"/>
      <c r="D9874" s="9"/>
      <c r="E9874" s="9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  <c r="AF9874" s="8"/>
      <c r="AG9874" s="8"/>
      <c r="AH9874" s="4"/>
    </row>
    <row r="9875" spans="1:34" s="5" customFormat="1">
      <c r="A9875" s="9"/>
      <c r="B9875" s="9"/>
      <c r="C9875" s="9"/>
      <c r="D9875" s="9"/>
      <c r="E9875" s="9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  <c r="AF9875" s="8"/>
      <c r="AG9875" s="8"/>
      <c r="AH9875" s="4"/>
    </row>
    <row r="9876" spans="1:34" s="5" customFormat="1">
      <c r="A9876" s="9"/>
      <c r="B9876" s="9"/>
      <c r="C9876" s="9"/>
      <c r="D9876" s="9"/>
      <c r="E9876" s="9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  <c r="AF9876" s="8"/>
      <c r="AG9876" s="8"/>
      <c r="AH9876" s="4"/>
    </row>
    <row r="9877" spans="1:34" s="5" customFormat="1">
      <c r="A9877" s="9"/>
      <c r="B9877" s="9"/>
      <c r="C9877" s="9"/>
      <c r="D9877" s="9"/>
      <c r="E9877" s="9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  <c r="AF9877" s="8"/>
      <c r="AG9877" s="8"/>
      <c r="AH9877" s="4"/>
    </row>
    <row r="9878" spans="1:34" s="5" customFormat="1">
      <c r="A9878" s="9"/>
      <c r="B9878" s="9"/>
      <c r="C9878" s="9"/>
      <c r="D9878" s="9"/>
      <c r="E9878" s="9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  <c r="AF9878" s="8"/>
      <c r="AG9878" s="8"/>
      <c r="AH9878" s="4"/>
    </row>
    <row r="9879" spans="1:34" s="5" customFormat="1">
      <c r="A9879" s="9"/>
      <c r="B9879" s="9"/>
      <c r="C9879" s="9"/>
      <c r="D9879" s="9"/>
      <c r="E9879" s="9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  <c r="AF9879" s="8"/>
      <c r="AG9879" s="8"/>
      <c r="AH9879" s="4"/>
    </row>
    <row r="9880" spans="1:34" s="5" customFormat="1">
      <c r="A9880" s="9"/>
      <c r="B9880" s="9"/>
      <c r="C9880" s="9"/>
      <c r="D9880" s="9"/>
      <c r="E9880" s="9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  <c r="AF9880" s="8"/>
      <c r="AG9880" s="8"/>
      <c r="AH9880" s="4"/>
    </row>
    <row r="9881" spans="1:34" s="5" customFormat="1">
      <c r="A9881" s="9"/>
      <c r="B9881" s="9"/>
      <c r="C9881" s="9"/>
      <c r="D9881" s="9"/>
      <c r="E9881" s="9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  <c r="AF9881" s="8"/>
      <c r="AG9881" s="8"/>
      <c r="AH9881" s="4"/>
    </row>
    <row r="9882" spans="1:34" s="5" customFormat="1">
      <c r="A9882" s="9"/>
      <c r="B9882" s="9"/>
      <c r="C9882" s="9"/>
      <c r="D9882" s="9"/>
      <c r="E9882" s="9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  <c r="AF9882" s="8"/>
      <c r="AG9882" s="8"/>
      <c r="AH9882" s="4"/>
    </row>
    <row r="9883" spans="1:34" s="5" customFormat="1">
      <c r="A9883" s="9"/>
      <c r="B9883" s="9"/>
      <c r="C9883" s="9"/>
      <c r="D9883" s="9"/>
      <c r="E9883" s="9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  <c r="AF9883" s="8"/>
      <c r="AG9883" s="8"/>
      <c r="AH9883" s="4"/>
    </row>
    <row r="9884" spans="1:34" s="5" customFormat="1">
      <c r="A9884" s="9"/>
      <c r="B9884" s="9"/>
      <c r="C9884" s="9"/>
      <c r="D9884" s="9"/>
      <c r="E9884" s="9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  <c r="AF9884" s="8"/>
      <c r="AG9884" s="8"/>
      <c r="AH9884" s="4"/>
    </row>
    <row r="9885" spans="1:34" s="5" customFormat="1">
      <c r="A9885" s="9"/>
      <c r="B9885" s="9"/>
      <c r="C9885" s="9"/>
      <c r="D9885" s="9"/>
      <c r="E9885" s="9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  <c r="AF9885" s="8"/>
      <c r="AG9885" s="8"/>
      <c r="AH9885" s="4"/>
    </row>
    <row r="9886" spans="1:34" s="5" customFormat="1">
      <c r="A9886" s="9"/>
      <c r="B9886" s="9"/>
      <c r="C9886" s="9"/>
      <c r="D9886" s="9"/>
      <c r="E9886" s="9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  <c r="AF9886" s="8"/>
      <c r="AG9886" s="8"/>
      <c r="AH9886" s="4"/>
    </row>
    <row r="9887" spans="1:34" s="5" customFormat="1">
      <c r="A9887" s="9"/>
      <c r="B9887" s="9"/>
      <c r="C9887" s="9"/>
      <c r="D9887" s="9"/>
      <c r="E9887" s="9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  <c r="AF9887" s="8"/>
      <c r="AG9887" s="8"/>
      <c r="AH9887" s="4"/>
    </row>
    <row r="9888" spans="1:34" s="5" customFormat="1">
      <c r="A9888" s="9"/>
      <c r="B9888" s="9"/>
      <c r="C9888" s="9"/>
      <c r="D9888" s="9"/>
      <c r="E9888" s="9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  <c r="AF9888" s="8"/>
      <c r="AG9888" s="8"/>
      <c r="AH9888" s="4"/>
    </row>
    <row r="9889" spans="1:34" s="5" customFormat="1">
      <c r="A9889" s="9"/>
      <c r="B9889" s="9"/>
      <c r="C9889" s="9"/>
      <c r="D9889" s="9"/>
      <c r="E9889" s="9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  <c r="AF9889" s="8"/>
      <c r="AG9889" s="8"/>
      <c r="AH9889" s="4"/>
    </row>
    <row r="9890" spans="1:34" s="5" customFormat="1">
      <c r="A9890" s="9"/>
      <c r="B9890" s="9"/>
      <c r="C9890" s="9"/>
      <c r="D9890" s="9"/>
      <c r="E9890" s="9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  <c r="AF9890" s="8"/>
      <c r="AG9890" s="8"/>
      <c r="AH9890" s="4"/>
    </row>
    <row r="9891" spans="1:34" s="5" customFormat="1">
      <c r="A9891" s="9"/>
      <c r="B9891" s="9"/>
      <c r="C9891" s="9"/>
      <c r="D9891" s="9"/>
      <c r="E9891" s="9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  <c r="AF9891" s="8"/>
      <c r="AG9891" s="8"/>
      <c r="AH9891" s="4"/>
    </row>
    <row r="9892" spans="1:34" s="5" customFormat="1">
      <c r="A9892" s="9"/>
      <c r="B9892" s="9"/>
      <c r="C9892" s="9"/>
      <c r="D9892" s="9"/>
      <c r="E9892" s="9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  <c r="AF9892" s="8"/>
      <c r="AG9892" s="8"/>
      <c r="AH9892" s="4"/>
    </row>
    <row r="9893" spans="1:34" s="5" customFormat="1">
      <c r="A9893" s="9"/>
      <c r="B9893" s="9"/>
      <c r="C9893" s="9"/>
      <c r="D9893" s="9"/>
      <c r="E9893" s="9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  <c r="AF9893" s="8"/>
      <c r="AG9893" s="8"/>
      <c r="AH9893" s="4"/>
    </row>
    <row r="9894" spans="1:34" s="5" customFormat="1">
      <c r="A9894" s="9"/>
      <c r="B9894" s="9"/>
      <c r="C9894" s="9"/>
      <c r="D9894" s="9"/>
      <c r="E9894" s="9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  <c r="AF9894" s="8"/>
      <c r="AG9894" s="8"/>
      <c r="AH9894" s="4"/>
    </row>
    <row r="9895" spans="1:34" s="5" customFormat="1">
      <c r="A9895" s="9"/>
      <c r="B9895" s="9"/>
      <c r="C9895" s="9"/>
      <c r="D9895" s="9"/>
      <c r="E9895" s="9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  <c r="AF9895" s="8"/>
      <c r="AG9895" s="8"/>
      <c r="AH9895" s="4"/>
    </row>
    <row r="9896" spans="1:34" s="5" customFormat="1">
      <c r="A9896" s="9"/>
      <c r="B9896" s="9"/>
      <c r="C9896" s="9"/>
      <c r="D9896" s="9"/>
      <c r="E9896" s="9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  <c r="AF9896" s="8"/>
      <c r="AG9896" s="8"/>
      <c r="AH9896" s="4"/>
    </row>
    <row r="9897" spans="1:34" s="5" customFormat="1">
      <c r="A9897" s="9"/>
      <c r="B9897" s="9"/>
      <c r="C9897" s="9"/>
      <c r="D9897" s="9"/>
      <c r="E9897" s="9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  <c r="AF9897" s="8"/>
      <c r="AG9897" s="8"/>
      <c r="AH9897" s="4"/>
    </row>
    <row r="9898" spans="1:34" s="5" customFormat="1">
      <c r="A9898" s="9"/>
      <c r="B9898" s="9"/>
      <c r="C9898" s="9"/>
      <c r="D9898" s="9"/>
      <c r="E9898" s="9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  <c r="AF9898" s="8"/>
      <c r="AG9898" s="8"/>
      <c r="AH9898" s="4"/>
    </row>
    <row r="9899" spans="1:34" s="5" customFormat="1">
      <c r="A9899" s="9"/>
      <c r="B9899" s="9"/>
      <c r="C9899" s="9"/>
      <c r="D9899" s="9"/>
      <c r="E9899" s="9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  <c r="AF9899" s="8"/>
      <c r="AG9899" s="8"/>
      <c r="AH9899" s="4"/>
    </row>
    <row r="9900" spans="1:34" s="5" customFormat="1">
      <c r="A9900" s="9"/>
      <c r="B9900" s="9"/>
      <c r="C9900" s="9"/>
      <c r="D9900" s="9"/>
      <c r="E9900" s="9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  <c r="AF9900" s="8"/>
      <c r="AG9900" s="8"/>
      <c r="AH9900" s="4"/>
    </row>
    <row r="9901" spans="1:34" s="5" customFormat="1">
      <c r="A9901" s="9"/>
      <c r="B9901" s="9"/>
      <c r="C9901" s="9"/>
      <c r="D9901" s="9"/>
      <c r="E9901" s="9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  <c r="AF9901" s="8"/>
      <c r="AG9901" s="8"/>
      <c r="AH9901" s="4"/>
    </row>
    <row r="9902" spans="1:34" s="5" customFormat="1">
      <c r="A9902" s="9"/>
      <c r="B9902" s="9"/>
      <c r="C9902" s="9"/>
      <c r="D9902" s="9"/>
      <c r="E9902" s="9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  <c r="AF9902" s="8"/>
      <c r="AG9902" s="8"/>
      <c r="AH9902" s="4"/>
    </row>
    <row r="9903" spans="1:34" s="5" customFormat="1">
      <c r="A9903" s="9"/>
      <c r="B9903" s="9"/>
      <c r="C9903" s="9"/>
      <c r="D9903" s="9"/>
      <c r="E9903" s="9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  <c r="AF9903" s="8"/>
      <c r="AG9903" s="8"/>
      <c r="AH9903" s="4"/>
    </row>
    <row r="9904" spans="1:34" s="5" customFormat="1">
      <c r="A9904" s="9"/>
      <c r="B9904" s="9"/>
      <c r="C9904" s="9"/>
      <c r="D9904" s="9"/>
      <c r="E9904" s="9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  <c r="AF9904" s="8"/>
      <c r="AG9904" s="8"/>
      <c r="AH9904" s="4"/>
    </row>
    <row r="9905" spans="1:34" s="5" customFormat="1">
      <c r="A9905" s="9"/>
      <c r="B9905" s="9"/>
      <c r="C9905" s="9"/>
      <c r="D9905" s="9"/>
      <c r="E9905" s="9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  <c r="AF9905" s="8"/>
      <c r="AG9905" s="8"/>
      <c r="AH9905" s="4"/>
    </row>
    <row r="9906" spans="1:34" s="5" customFormat="1">
      <c r="A9906" s="9"/>
      <c r="B9906" s="9"/>
      <c r="C9906" s="9"/>
      <c r="D9906" s="9"/>
      <c r="E9906" s="9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  <c r="AF9906" s="8"/>
      <c r="AG9906" s="8"/>
      <c r="AH9906" s="4"/>
    </row>
    <row r="9907" spans="1:34" s="5" customFormat="1">
      <c r="A9907" s="9"/>
      <c r="B9907" s="9"/>
      <c r="C9907" s="9"/>
      <c r="D9907" s="9"/>
      <c r="E9907" s="9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  <c r="AF9907" s="8"/>
      <c r="AG9907" s="8"/>
      <c r="AH9907" s="4"/>
    </row>
    <row r="9908" spans="1:34" s="5" customFormat="1">
      <c r="A9908" s="9"/>
      <c r="B9908" s="9"/>
      <c r="C9908" s="9"/>
      <c r="D9908" s="9"/>
      <c r="E9908" s="9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  <c r="AF9908" s="8"/>
      <c r="AG9908" s="8"/>
      <c r="AH9908" s="4"/>
    </row>
    <row r="9909" spans="1:34" s="5" customFormat="1">
      <c r="A9909" s="9"/>
      <c r="B9909" s="9"/>
      <c r="C9909" s="9"/>
      <c r="D9909" s="9"/>
      <c r="E9909" s="9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  <c r="AF9909" s="8"/>
      <c r="AG9909" s="8"/>
      <c r="AH9909" s="4"/>
    </row>
    <row r="9910" spans="1:34" s="5" customFormat="1">
      <c r="A9910" s="9"/>
      <c r="B9910" s="9"/>
      <c r="C9910" s="9"/>
      <c r="D9910" s="9"/>
      <c r="E9910" s="9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  <c r="AF9910" s="8"/>
      <c r="AG9910" s="8"/>
      <c r="AH9910" s="4"/>
    </row>
    <row r="9911" spans="1:34" s="5" customFormat="1">
      <c r="A9911" s="9"/>
      <c r="B9911" s="9"/>
      <c r="C9911" s="9"/>
      <c r="D9911" s="9"/>
      <c r="E9911" s="9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  <c r="AF9911" s="8"/>
      <c r="AG9911" s="8"/>
      <c r="AH9911" s="4"/>
    </row>
    <row r="9912" spans="1:34" s="5" customFormat="1">
      <c r="A9912" s="9"/>
      <c r="B9912" s="9"/>
      <c r="C9912" s="9"/>
      <c r="D9912" s="9"/>
      <c r="E9912" s="9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  <c r="AF9912" s="8"/>
      <c r="AG9912" s="8"/>
      <c r="AH9912" s="4"/>
    </row>
    <row r="9913" spans="1:34" s="5" customFormat="1">
      <c r="A9913" s="9"/>
      <c r="B9913" s="9"/>
      <c r="C9913" s="9"/>
      <c r="D9913" s="9"/>
      <c r="E9913" s="9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  <c r="AF9913" s="8"/>
      <c r="AG9913" s="8"/>
      <c r="AH9913" s="4"/>
    </row>
    <row r="9914" spans="1:34" s="5" customFormat="1">
      <c r="A9914" s="9"/>
      <c r="B9914" s="9"/>
      <c r="C9914" s="9"/>
      <c r="D9914" s="9"/>
      <c r="E9914" s="9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  <c r="AF9914" s="8"/>
      <c r="AG9914" s="8"/>
      <c r="AH9914" s="4"/>
    </row>
    <row r="9915" spans="1:34" s="5" customFormat="1">
      <c r="A9915" s="9"/>
      <c r="B9915" s="9"/>
      <c r="C9915" s="9"/>
      <c r="D9915" s="9"/>
      <c r="E9915" s="9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  <c r="AF9915" s="8"/>
      <c r="AG9915" s="8"/>
      <c r="AH9915" s="4"/>
    </row>
    <row r="9916" spans="1:34" s="5" customFormat="1">
      <c r="A9916" s="9"/>
      <c r="B9916" s="9"/>
      <c r="C9916" s="9"/>
      <c r="D9916" s="9"/>
      <c r="E9916" s="9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  <c r="AF9916" s="8"/>
      <c r="AG9916" s="8"/>
      <c r="AH9916" s="4"/>
    </row>
    <row r="9917" spans="1:34" s="5" customFormat="1">
      <c r="A9917" s="9"/>
      <c r="B9917" s="9"/>
      <c r="C9917" s="9"/>
      <c r="D9917" s="9"/>
      <c r="E9917" s="9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  <c r="AF9917" s="8"/>
      <c r="AG9917" s="8"/>
      <c r="AH9917" s="4"/>
    </row>
    <row r="9918" spans="1:34" s="5" customFormat="1">
      <c r="A9918" s="9"/>
      <c r="B9918" s="9"/>
      <c r="C9918" s="9"/>
      <c r="D9918" s="9"/>
      <c r="E9918" s="9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  <c r="AF9918" s="8"/>
      <c r="AG9918" s="8"/>
      <c r="AH9918" s="4"/>
    </row>
    <row r="9919" spans="1:34" s="5" customFormat="1">
      <c r="A9919" s="9"/>
      <c r="B9919" s="9"/>
      <c r="C9919" s="9"/>
      <c r="D9919" s="9"/>
      <c r="E9919" s="9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  <c r="AF9919" s="8"/>
      <c r="AG9919" s="8"/>
      <c r="AH9919" s="4"/>
    </row>
    <row r="9920" spans="1:34" s="5" customFormat="1">
      <c r="A9920" s="9"/>
      <c r="B9920" s="9"/>
      <c r="C9920" s="9"/>
      <c r="D9920" s="9"/>
      <c r="E9920" s="9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  <c r="AF9920" s="8"/>
      <c r="AG9920" s="8"/>
      <c r="AH9920" s="4"/>
    </row>
    <row r="9921" spans="1:34" s="5" customFormat="1">
      <c r="A9921" s="9"/>
      <c r="B9921" s="9"/>
      <c r="C9921" s="9"/>
      <c r="D9921" s="9"/>
      <c r="E9921" s="9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  <c r="AF9921" s="8"/>
      <c r="AG9921" s="8"/>
      <c r="AH9921" s="4"/>
    </row>
    <row r="9922" spans="1:34" s="5" customFormat="1">
      <c r="A9922" s="9"/>
      <c r="B9922" s="9"/>
      <c r="C9922" s="9"/>
      <c r="D9922" s="9"/>
      <c r="E9922" s="9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  <c r="AF9922" s="8"/>
      <c r="AG9922" s="8"/>
      <c r="AH9922" s="4"/>
    </row>
    <row r="9923" spans="1:34" s="5" customFormat="1">
      <c r="A9923" s="9"/>
      <c r="B9923" s="9"/>
      <c r="C9923" s="9"/>
      <c r="D9923" s="9"/>
      <c r="E9923" s="9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  <c r="AF9923" s="8"/>
      <c r="AG9923" s="8"/>
      <c r="AH9923" s="4"/>
    </row>
    <row r="9924" spans="1:34" s="5" customFormat="1">
      <c r="A9924" s="9"/>
      <c r="B9924" s="9"/>
      <c r="C9924" s="9"/>
      <c r="D9924" s="9"/>
      <c r="E9924" s="9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  <c r="AF9924" s="8"/>
      <c r="AG9924" s="8"/>
      <c r="AH9924" s="4"/>
    </row>
    <row r="9925" spans="1:34" s="5" customFormat="1">
      <c r="A9925" s="9"/>
      <c r="B9925" s="9"/>
      <c r="C9925" s="9"/>
      <c r="D9925" s="9"/>
      <c r="E9925" s="9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  <c r="AF9925" s="8"/>
      <c r="AG9925" s="8"/>
      <c r="AH9925" s="4"/>
    </row>
    <row r="9926" spans="1:34" s="5" customFormat="1">
      <c r="A9926" s="9"/>
      <c r="B9926" s="9"/>
      <c r="C9926" s="9"/>
      <c r="D9926" s="9"/>
      <c r="E9926" s="9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  <c r="AF9926" s="8"/>
      <c r="AG9926" s="8"/>
      <c r="AH9926" s="4"/>
    </row>
    <row r="9927" spans="1:34" s="5" customFormat="1">
      <c r="A9927" s="9"/>
      <c r="B9927" s="9"/>
      <c r="C9927" s="9"/>
      <c r="D9927" s="9"/>
      <c r="E9927" s="9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  <c r="AF9927" s="8"/>
      <c r="AG9927" s="8"/>
      <c r="AH9927" s="4"/>
    </row>
    <row r="9928" spans="1:34" s="5" customFormat="1">
      <c r="A9928" s="9"/>
      <c r="B9928" s="9"/>
      <c r="C9928" s="9"/>
      <c r="D9928" s="9"/>
      <c r="E9928" s="9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  <c r="AF9928" s="8"/>
      <c r="AG9928" s="8"/>
      <c r="AH9928" s="4"/>
    </row>
    <row r="9929" spans="1:34" s="5" customFormat="1">
      <c r="A9929" s="9"/>
      <c r="B9929" s="9"/>
      <c r="C9929" s="9"/>
      <c r="D9929" s="9"/>
      <c r="E9929" s="9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  <c r="AF9929" s="8"/>
      <c r="AG9929" s="8"/>
      <c r="AH9929" s="4"/>
    </row>
    <row r="9930" spans="1:34" s="5" customFormat="1">
      <c r="A9930" s="9"/>
      <c r="B9930" s="9"/>
      <c r="C9930" s="9"/>
      <c r="D9930" s="9"/>
      <c r="E9930" s="9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  <c r="AF9930" s="8"/>
      <c r="AG9930" s="8"/>
      <c r="AH9930" s="4"/>
    </row>
    <row r="9931" spans="1:34" s="5" customFormat="1">
      <c r="A9931" s="9"/>
      <c r="B9931" s="9"/>
      <c r="C9931" s="9"/>
      <c r="D9931" s="9"/>
      <c r="E9931" s="9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  <c r="AF9931" s="8"/>
      <c r="AG9931" s="8"/>
      <c r="AH9931" s="4"/>
    </row>
    <row r="9932" spans="1:34" s="5" customFormat="1">
      <c r="A9932" s="9"/>
      <c r="B9932" s="9"/>
      <c r="C9932" s="9"/>
      <c r="D9932" s="9"/>
      <c r="E9932" s="9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  <c r="AF9932" s="8"/>
      <c r="AG9932" s="8"/>
      <c r="AH9932" s="4"/>
    </row>
    <row r="9933" spans="1:34" s="5" customFormat="1">
      <c r="A9933" s="9"/>
      <c r="B9933" s="9"/>
      <c r="C9933" s="9"/>
      <c r="D9933" s="9"/>
      <c r="E9933" s="9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  <c r="AF9933" s="8"/>
      <c r="AG9933" s="8"/>
      <c r="AH9933" s="4"/>
    </row>
    <row r="9934" spans="1:34" s="5" customFormat="1">
      <c r="A9934" s="9"/>
      <c r="B9934" s="9"/>
      <c r="C9934" s="9"/>
      <c r="D9934" s="9"/>
      <c r="E9934" s="9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  <c r="AF9934" s="8"/>
      <c r="AG9934" s="8"/>
      <c r="AH9934" s="4"/>
    </row>
    <row r="9935" spans="1:34" s="5" customFormat="1">
      <c r="A9935" s="9"/>
      <c r="B9935" s="9"/>
      <c r="C9935" s="9"/>
      <c r="D9935" s="9"/>
      <c r="E9935" s="9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  <c r="AF9935" s="8"/>
      <c r="AG9935" s="8"/>
      <c r="AH9935" s="4"/>
    </row>
    <row r="9936" spans="1:34" s="5" customFormat="1">
      <c r="A9936" s="9"/>
      <c r="B9936" s="9"/>
      <c r="C9936" s="9"/>
      <c r="D9936" s="9"/>
      <c r="E9936" s="9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  <c r="AF9936" s="8"/>
      <c r="AG9936" s="8"/>
      <c r="AH9936" s="4"/>
    </row>
    <row r="9937" spans="1:34" s="5" customFormat="1">
      <c r="A9937" s="9"/>
      <c r="B9937" s="9"/>
      <c r="C9937" s="9"/>
      <c r="D9937" s="9"/>
      <c r="E9937" s="9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  <c r="AF9937" s="8"/>
      <c r="AG9937" s="8"/>
      <c r="AH9937" s="4"/>
    </row>
    <row r="9938" spans="1:34" s="5" customFormat="1">
      <c r="A9938" s="9"/>
      <c r="B9938" s="9"/>
      <c r="C9938" s="9"/>
      <c r="D9938" s="9"/>
      <c r="E9938" s="9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  <c r="AF9938" s="8"/>
      <c r="AG9938" s="8"/>
      <c r="AH9938" s="4"/>
    </row>
    <row r="9939" spans="1:34" s="5" customFormat="1">
      <c r="A9939" s="9"/>
      <c r="B9939" s="9"/>
      <c r="C9939" s="9"/>
      <c r="D9939" s="9"/>
      <c r="E9939" s="9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  <c r="AF9939" s="8"/>
      <c r="AG9939" s="8"/>
      <c r="AH9939" s="4"/>
    </row>
    <row r="9940" spans="1:34" s="5" customFormat="1">
      <c r="A9940" s="9"/>
      <c r="B9940" s="9"/>
      <c r="C9940" s="9"/>
      <c r="D9940" s="9"/>
      <c r="E9940" s="9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  <c r="AF9940" s="8"/>
      <c r="AG9940" s="8"/>
      <c r="AH9940" s="4"/>
    </row>
    <row r="9941" spans="1:34" s="5" customFormat="1">
      <c r="A9941" s="9"/>
      <c r="B9941" s="9"/>
      <c r="C9941" s="9"/>
      <c r="D9941" s="9"/>
      <c r="E9941" s="9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  <c r="AF9941" s="8"/>
      <c r="AG9941" s="8"/>
      <c r="AH9941" s="4"/>
    </row>
    <row r="9942" spans="1:34" s="5" customFormat="1">
      <c r="A9942" s="9"/>
      <c r="B9942" s="9"/>
      <c r="C9942" s="9"/>
      <c r="D9942" s="9"/>
      <c r="E9942" s="9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  <c r="AF9942" s="8"/>
      <c r="AG9942" s="8"/>
      <c r="AH9942" s="4"/>
    </row>
    <row r="9943" spans="1:34" s="5" customFormat="1">
      <c r="A9943" s="9"/>
      <c r="B9943" s="9"/>
      <c r="C9943" s="9"/>
      <c r="D9943" s="9"/>
      <c r="E9943" s="9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  <c r="AF9943" s="8"/>
      <c r="AG9943" s="8"/>
      <c r="AH9943" s="4"/>
    </row>
    <row r="9944" spans="1:34" s="5" customFormat="1">
      <c r="A9944" s="9"/>
      <c r="B9944" s="9"/>
      <c r="C9944" s="9"/>
      <c r="D9944" s="9"/>
      <c r="E9944" s="9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  <c r="AF9944" s="8"/>
      <c r="AG9944" s="8"/>
      <c r="AH9944" s="4"/>
    </row>
    <row r="9945" spans="1:34" s="5" customFormat="1">
      <c r="A9945" s="9"/>
      <c r="B9945" s="9"/>
      <c r="C9945" s="9"/>
      <c r="D9945" s="9"/>
      <c r="E9945" s="9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  <c r="AF9945" s="8"/>
      <c r="AG9945" s="8"/>
      <c r="AH9945" s="4"/>
    </row>
    <row r="9946" spans="1:34" s="5" customFormat="1">
      <c r="A9946" s="9"/>
      <c r="B9946" s="9"/>
      <c r="C9946" s="9"/>
      <c r="D9946" s="9"/>
      <c r="E9946" s="9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  <c r="AF9946" s="8"/>
      <c r="AG9946" s="8"/>
      <c r="AH9946" s="4"/>
    </row>
    <row r="9947" spans="1:34" s="5" customFormat="1">
      <c r="A9947" s="9"/>
      <c r="B9947" s="9"/>
      <c r="C9947" s="9"/>
      <c r="D9947" s="9"/>
      <c r="E9947" s="9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  <c r="AF9947" s="8"/>
      <c r="AG9947" s="8"/>
      <c r="AH9947" s="4"/>
    </row>
    <row r="9948" spans="1:34" s="5" customFormat="1">
      <c r="A9948" s="9"/>
      <c r="B9948" s="9"/>
      <c r="C9948" s="9"/>
      <c r="D9948" s="9"/>
      <c r="E9948" s="9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  <c r="AF9948" s="8"/>
      <c r="AG9948" s="8"/>
      <c r="AH9948" s="4"/>
    </row>
    <row r="9949" spans="1:34" s="5" customFormat="1">
      <c r="A9949" s="9"/>
      <c r="B9949" s="9"/>
      <c r="C9949" s="9"/>
      <c r="D9949" s="9"/>
      <c r="E9949" s="9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  <c r="AF9949" s="8"/>
      <c r="AG9949" s="8"/>
      <c r="AH9949" s="4"/>
    </row>
    <row r="9950" spans="1:34" s="5" customFormat="1">
      <c r="A9950" s="9"/>
      <c r="B9950" s="9"/>
      <c r="C9950" s="9"/>
      <c r="D9950" s="9"/>
      <c r="E9950" s="9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  <c r="AF9950" s="8"/>
      <c r="AG9950" s="8"/>
      <c r="AH9950" s="4"/>
    </row>
    <row r="9951" spans="1:34" s="5" customFormat="1">
      <c r="A9951" s="9"/>
      <c r="B9951" s="9"/>
      <c r="C9951" s="9"/>
      <c r="D9951" s="9"/>
      <c r="E9951" s="9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  <c r="AF9951" s="8"/>
      <c r="AG9951" s="8"/>
      <c r="AH9951" s="4"/>
    </row>
    <row r="9952" spans="1:34" s="5" customFormat="1">
      <c r="A9952" s="9"/>
      <c r="B9952" s="9"/>
      <c r="C9952" s="9"/>
      <c r="D9952" s="9"/>
      <c r="E9952" s="9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  <c r="AF9952" s="8"/>
      <c r="AG9952" s="8"/>
      <c r="AH9952" s="4"/>
    </row>
    <row r="9953" spans="1:34" s="5" customFormat="1">
      <c r="A9953" s="9"/>
      <c r="B9953" s="9"/>
      <c r="C9953" s="9"/>
      <c r="D9953" s="9"/>
      <c r="E9953" s="9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  <c r="AF9953" s="8"/>
      <c r="AG9953" s="8"/>
      <c r="AH9953" s="4"/>
    </row>
    <row r="9954" spans="1:34" s="5" customFormat="1">
      <c r="A9954" s="9"/>
      <c r="B9954" s="9"/>
      <c r="C9954" s="9"/>
      <c r="D9954" s="9"/>
      <c r="E9954" s="9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  <c r="AF9954" s="8"/>
      <c r="AG9954" s="8"/>
      <c r="AH9954" s="4"/>
    </row>
    <row r="9955" spans="1:34" s="5" customFormat="1">
      <c r="A9955" s="9"/>
      <c r="B9955" s="9"/>
      <c r="C9955" s="9"/>
      <c r="D9955" s="9"/>
      <c r="E9955" s="9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  <c r="AF9955" s="8"/>
      <c r="AG9955" s="8"/>
      <c r="AH9955" s="4"/>
    </row>
    <row r="9956" spans="1:34" s="5" customFormat="1">
      <c r="A9956" s="9"/>
      <c r="B9956" s="9"/>
      <c r="C9956" s="9"/>
      <c r="D9956" s="9"/>
      <c r="E9956" s="9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  <c r="AF9956" s="8"/>
      <c r="AG9956" s="8"/>
      <c r="AH9956" s="4"/>
    </row>
    <row r="9957" spans="1:34" s="5" customFormat="1">
      <c r="A9957" s="9"/>
      <c r="B9957" s="9"/>
      <c r="C9957" s="9"/>
      <c r="D9957" s="9"/>
      <c r="E9957" s="9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  <c r="AF9957" s="8"/>
      <c r="AG9957" s="8"/>
      <c r="AH9957" s="4"/>
    </row>
    <row r="9958" spans="1:34" s="5" customFormat="1">
      <c r="A9958" s="9"/>
      <c r="B9958" s="9"/>
      <c r="C9958" s="9"/>
      <c r="D9958" s="9"/>
      <c r="E9958" s="9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  <c r="AF9958" s="8"/>
      <c r="AG9958" s="8"/>
      <c r="AH9958" s="4"/>
    </row>
    <row r="9959" spans="1:34" s="5" customFormat="1">
      <c r="A9959" s="9"/>
      <c r="B9959" s="9"/>
      <c r="C9959" s="9"/>
      <c r="D9959" s="9"/>
      <c r="E9959" s="9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  <c r="AF9959" s="8"/>
      <c r="AG9959" s="8"/>
      <c r="AH9959" s="4"/>
    </row>
    <row r="9960" spans="1:34" s="5" customFormat="1">
      <c r="A9960" s="9"/>
      <c r="B9960" s="9"/>
      <c r="C9960" s="9"/>
      <c r="D9960" s="9"/>
      <c r="E9960" s="9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  <c r="AF9960" s="8"/>
      <c r="AG9960" s="8"/>
      <c r="AH9960" s="4"/>
    </row>
    <row r="9961" spans="1:34" s="5" customFormat="1">
      <c r="A9961" s="9"/>
      <c r="B9961" s="9"/>
      <c r="C9961" s="9"/>
      <c r="D9961" s="9"/>
      <c r="E9961" s="9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  <c r="AF9961" s="8"/>
      <c r="AG9961" s="8"/>
      <c r="AH9961" s="4"/>
    </row>
    <row r="9962" spans="1:34" s="5" customFormat="1">
      <c r="A9962" s="9"/>
      <c r="B9962" s="9"/>
      <c r="C9962" s="9"/>
      <c r="D9962" s="9"/>
      <c r="E9962" s="9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  <c r="AF9962" s="8"/>
      <c r="AG9962" s="8"/>
      <c r="AH9962" s="4"/>
    </row>
    <row r="9963" spans="1:34" s="5" customFormat="1">
      <c r="A9963" s="9"/>
      <c r="B9963" s="9"/>
      <c r="C9963" s="9"/>
      <c r="D9963" s="9"/>
      <c r="E9963" s="9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  <c r="AF9963" s="8"/>
      <c r="AG9963" s="8"/>
      <c r="AH9963" s="4"/>
    </row>
    <row r="9964" spans="1:34" s="5" customFormat="1">
      <c r="A9964" s="9"/>
      <c r="B9964" s="9"/>
      <c r="C9964" s="9"/>
      <c r="D9964" s="9"/>
      <c r="E9964" s="9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  <c r="AF9964" s="8"/>
      <c r="AG9964" s="8"/>
      <c r="AH9964" s="4"/>
    </row>
    <row r="9965" spans="1:34" s="5" customFormat="1">
      <c r="A9965" s="9"/>
      <c r="B9965" s="9"/>
      <c r="C9965" s="9"/>
      <c r="D9965" s="9"/>
      <c r="E9965" s="9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  <c r="AF9965" s="8"/>
      <c r="AG9965" s="8"/>
      <c r="AH9965" s="4"/>
    </row>
    <row r="9966" spans="1:34" s="5" customFormat="1">
      <c r="A9966" s="9"/>
      <c r="B9966" s="9"/>
      <c r="C9966" s="9"/>
      <c r="D9966" s="9"/>
      <c r="E9966" s="9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  <c r="AF9966" s="8"/>
      <c r="AG9966" s="8"/>
      <c r="AH9966" s="4"/>
    </row>
    <row r="9967" spans="1:34" s="5" customFormat="1">
      <c r="A9967" s="9"/>
      <c r="B9967" s="9"/>
      <c r="C9967" s="9"/>
      <c r="D9967" s="9"/>
      <c r="E9967" s="9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  <c r="AF9967" s="8"/>
      <c r="AG9967" s="8"/>
      <c r="AH9967" s="4"/>
    </row>
    <row r="9968" spans="1:34" s="5" customFormat="1">
      <c r="A9968" s="9"/>
      <c r="B9968" s="9"/>
      <c r="C9968" s="9"/>
      <c r="D9968" s="9"/>
      <c r="E9968" s="9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  <c r="AF9968" s="8"/>
      <c r="AG9968" s="8"/>
      <c r="AH9968" s="4"/>
    </row>
    <row r="9969" spans="1:34" s="5" customFormat="1">
      <c r="A9969" s="9"/>
      <c r="B9969" s="9"/>
      <c r="C9969" s="9"/>
      <c r="D9969" s="9"/>
      <c r="E9969" s="9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  <c r="AF9969" s="8"/>
      <c r="AG9969" s="8"/>
      <c r="AH9969" s="4"/>
    </row>
    <row r="9970" spans="1:34" s="5" customFormat="1">
      <c r="A9970" s="9"/>
      <c r="B9970" s="9"/>
      <c r="C9970" s="9"/>
      <c r="D9970" s="9"/>
      <c r="E9970" s="9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  <c r="AF9970" s="8"/>
      <c r="AG9970" s="8"/>
      <c r="AH9970" s="4"/>
    </row>
    <row r="9971" spans="1:34" s="5" customFormat="1">
      <c r="A9971" s="9"/>
      <c r="B9971" s="9"/>
      <c r="C9971" s="9"/>
      <c r="D9971" s="9"/>
      <c r="E9971" s="9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  <c r="AF9971" s="8"/>
      <c r="AG9971" s="8"/>
      <c r="AH9971" s="4"/>
    </row>
    <row r="9972" spans="1:34" s="5" customFormat="1">
      <c r="A9972" s="9"/>
      <c r="B9972" s="9"/>
      <c r="C9972" s="9"/>
      <c r="D9972" s="9"/>
      <c r="E9972" s="9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  <c r="AF9972" s="8"/>
      <c r="AG9972" s="8"/>
      <c r="AH9972" s="4"/>
    </row>
    <row r="9973" spans="1:34" s="5" customFormat="1">
      <c r="A9973" s="9"/>
      <c r="B9973" s="9"/>
      <c r="C9973" s="9"/>
      <c r="D9973" s="9"/>
      <c r="E9973" s="9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  <c r="AF9973" s="8"/>
      <c r="AG9973" s="8"/>
      <c r="AH9973" s="4"/>
    </row>
    <row r="9974" spans="1:34" s="5" customFormat="1">
      <c r="A9974" s="9"/>
      <c r="B9974" s="9"/>
      <c r="C9974" s="9"/>
      <c r="D9974" s="9"/>
      <c r="E9974" s="9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  <c r="AF9974" s="8"/>
      <c r="AG9974" s="8"/>
      <c r="AH9974" s="4"/>
    </row>
    <row r="9975" spans="1:34" s="5" customFormat="1">
      <c r="A9975" s="9"/>
      <c r="B9975" s="9"/>
      <c r="C9975" s="9"/>
      <c r="D9975" s="9"/>
      <c r="E9975" s="9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  <c r="AF9975" s="8"/>
      <c r="AG9975" s="8"/>
      <c r="AH9975" s="4"/>
    </row>
    <row r="9976" spans="1:34" s="5" customFormat="1">
      <c r="A9976" s="9"/>
      <c r="B9976" s="9"/>
      <c r="C9976" s="9"/>
      <c r="D9976" s="9"/>
      <c r="E9976" s="9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  <c r="AF9976" s="8"/>
      <c r="AG9976" s="8"/>
      <c r="AH9976" s="4"/>
    </row>
    <row r="9977" spans="1:34" s="5" customFormat="1">
      <c r="A9977" s="9"/>
      <c r="B9977" s="9"/>
      <c r="C9977" s="9"/>
      <c r="D9977" s="9"/>
      <c r="E9977" s="9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  <c r="AF9977" s="8"/>
      <c r="AG9977" s="8"/>
      <c r="AH9977" s="4"/>
    </row>
    <row r="9978" spans="1:34" s="5" customFormat="1">
      <c r="A9978" s="9"/>
      <c r="B9978" s="9"/>
      <c r="C9978" s="9"/>
      <c r="D9978" s="9"/>
      <c r="E9978" s="9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  <c r="AF9978" s="8"/>
      <c r="AG9978" s="8"/>
      <c r="AH9978" s="4"/>
    </row>
    <row r="9979" spans="1:34" s="5" customFormat="1">
      <c r="A9979" s="9"/>
      <c r="B9979" s="9"/>
      <c r="C9979" s="9"/>
      <c r="D9979" s="9"/>
      <c r="E9979" s="9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  <c r="AF9979" s="8"/>
      <c r="AG9979" s="8"/>
      <c r="AH9979" s="4"/>
    </row>
    <row r="9980" spans="1:34" s="5" customFormat="1">
      <c r="A9980" s="9"/>
      <c r="B9980" s="9"/>
      <c r="C9980" s="9"/>
      <c r="D9980" s="9"/>
      <c r="E9980" s="9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  <c r="AF9980" s="8"/>
      <c r="AG9980" s="8"/>
      <c r="AH9980" s="4"/>
    </row>
    <row r="9981" spans="1:34" s="5" customFormat="1">
      <c r="A9981" s="9"/>
      <c r="B9981" s="9"/>
      <c r="C9981" s="9"/>
      <c r="D9981" s="9"/>
      <c r="E9981" s="9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  <c r="AF9981" s="8"/>
      <c r="AG9981" s="8"/>
      <c r="AH9981" s="4"/>
    </row>
    <row r="9982" spans="1:34" s="5" customFormat="1">
      <c r="A9982" s="9"/>
      <c r="B9982" s="9"/>
      <c r="C9982" s="9"/>
      <c r="D9982" s="9"/>
      <c r="E9982" s="9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  <c r="AF9982" s="8"/>
      <c r="AG9982" s="8"/>
      <c r="AH9982" s="4"/>
    </row>
    <row r="9983" spans="1:34" s="5" customFormat="1">
      <c r="A9983" s="9"/>
      <c r="B9983" s="9"/>
      <c r="C9983" s="9"/>
      <c r="D9983" s="9"/>
      <c r="E9983" s="9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  <c r="AF9983" s="8"/>
      <c r="AG9983" s="8"/>
      <c r="AH9983" s="4"/>
    </row>
    <row r="9984" spans="1:34" s="5" customFormat="1">
      <c r="A9984" s="9"/>
      <c r="B9984" s="9"/>
      <c r="C9984" s="9"/>
      <c r="D9984" s="9"/>
      <c r="E9984" s="9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  <c r="AF9984" s="8"/>
      <c r="AG9984" s="8"/>
      <c r="AH9984" s="4"/>
    </row>
    <row r="9985" spans="1:34" s="5" customFormat="1">
      <c r="A9985" s="9"/>
      <c r="B9985" s="9"/>
      <c r="C9985" s="9"/>
      <c r="D9985" s="9"/>
      <c r="E9985" s="9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  <c r="AF9985" s="8"/>
      <c r="AG9985" s="8"/>
      <c r="AH9985" s="4"/>
    </row>
    <row r="9986" spans="1:34" s="5" customFormat="1">
      <c r="A9986" s="9"/>
      <c r="B9986" s="9"/>
      <c r="C9986" s="9"/>
      <c r="D9986" s="9"/>
      <c r="E9986" s="9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  <c r="AF9986" s="8"/>
      <c r="AG9986" s="8"/>
      <c r="AH9986" s="4"/>
    </row>
    <row r="9987" spans="1:34" s="5" customFormat="1">
      <c r="A9987" s="9"/>
      <c r="B9987" s="9"/>
      <c r="C9987" s="9"/>
      <c r="D9987" s="9"/>
      <c r="E9987" s="9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  <c r="AF9987" s="8"/>
      <c r="AG9987" s="8"/>
      <c r="AH9987" s="4"/>
    </row>
    <row r="9988" spans="1:34" s="5" customFormat="1">
      <c r="A9988" s="9"/>
      <c r="B9988" s="9"/>
      <c r="C9988" s="9"/>
      <c r="D9988" s="9"/>
      <c r="E9988" s="9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  <c r="AF9988" s="8"/>
      <c r="AG9988" s="8"/>
      <c r="AH9988" s="4"/>
    </row>
    <row r="9989" spans="1:34" s="5" customFormat="1">
      <c r="A9989" s="9"/>
      <c r="B9989" s="9"/>
      <c r="C9989" s="9"/>
      <c r="D9989" s="9"/>
      <c r="E9989" s="9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  <c r="AF9989" s="8"/>
      <c r="AG9989" s="8"/>
      <c r="AH9989" s="4"/>
    </row>
    <row r="9990" spans="1:34" s="5" customFormat="1">
      <c r="A9990" s="9"/>
      <c r="B9990" s="9"/>
      <c r="C9990" s="9"/>
      <c r="D9990" s="9"/>
      <c r="E9990" s="9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  <c r="AF9990" s="8"/>
      <c r="AG9990" s="8"/>
      <c r="AH9990" s="4"/>
    </row>
    <row r="9991" spans="1:34" s="5" customFormat="1">
      <c r="A9991" s="9"/>
      <c r="B9991" s="9"/>
      <c r="C9991" s="9"/>
      <c r="D9991" s="9"/>
      <c r="E9991" s="9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  <c r="AF9991" s="8"/>
      <c r="AG9991" s="8"/>
      <c r="AH9991" s="4"/>
    </row>
    <row r="9992" spans="1:34" s="5" customFormat="1">
      <c r="A9992" s="9"/>
      <c r="B9992" s="9"/>
      <c r="C9992" s="9"/>
      <c r="D9992" s="9"/>
      <c r="E9992" s="9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  <c r="AF9992" s="8"/>
      <c r="AG9992" s="8"/>
      <c r="AH9992" s="4"/>
    </row>
    <row r="9993" spans="1:34" s="5" customFormat="1">
      <c r="A9993" s="9"/>
      <c r="B9993" s="9"/>
      <c r="C9993" s="9"/>
      <c r="D9993" s="9"/>
      <c r="E9993" s="9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  <c r="AF9993" s="8"/>
      <c r="AG9993" s="8"/>
      <c r="AH9993" s="4"/>
    </row>
    <row r="9994" spans="1:34" s="5" customFormat="1">
      <c r="A9994" s="9"/>
      <c r="B9994" s="9"/>
      <c r="C9994" s="9"/>
      <c r="D9994" s="9"/>
      <c r="E9994" s="9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  <c r="AF9994" s="8"/>
      <c r="AG9994" s="8"/>
      <c r="AH9994" s="4"/>
    </row>
    <row r="9995" spans="1:34" s="5" customFormat="1">
      <c r="A9995" s="9"/>
      <c r="B9995" s="9"/>
      <c r="C9995" s="9"/>
      <c r="D9995" s="9"/>
      <c r="E9995" s="9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  <c r="AF9995" s="8"/>
      <c r="AG9995" s="8"/>
      <c r="AH9995" s="4"/>
    </row>
    <row r="9996" spans="1:34" s="5" customFormat="1">
      <c r="A9996" s="9"/>
      <c r="B9996" s="9"/>
      <c r="C9996" s="9"/>
      <c r="D9996" s="9"/>
      <c r="E9996" s="9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  <c r="AF9996" s="8"/>
      <c r="AG9996" s="8"/>
      <c r="AH9996" s="4"/>
    </row>
    <row r="9997" spans="1:34" s="5" customFormat="1">
      <c r="A9997" s="9"/>
      <c r="B9997" s="9"/>
      <c r="C9997" s="9"/>
      <c r="D9997" s="9"/>
      <c r="E9997" s="9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  <c r="AF9997" s="8"/>
      <c r="AG9997" s="8"/>
      <c r="AH9997" s="4"/>
    </row>
    <row r="9998" spans="1:34" s="5" customFormat="1">
      <c r="A9998" s="9"/>
      <c r="B9998" s="9"/>
      <c r="C9998" s="9"/>
      <c r="D9998" s="9"/>
      <c r="E9998" s="9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  <c r="AF9998" s="8"/>
      <c r="AG9998" s="8"/>
      <c r="AH9998" s="4"/>
    </row>
    <row r="9999" spans="1:34" s="5" customFormat="1">
      <c r="A9999" s="9"/>
      <c r="B9999" s="9"/>
      <c r="C9999" s="9"/>
      <c r="D9999" s="9"/>
      <c r="E9999" s="9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  <c r="AF9999" s="8"/>
      <c r="AG9999" s="8"/>
      <c r="AH9999" s="4"/>
    </row>
    <row r="10000" spans="1:34" s="5" customFormat="1">
      <c r="A10000" s="9"/>
      <c r="B10000" s="9"/>
      <c r="C10000" s="9"/>
      <c r="D10000" s="9"/>
      <c r="E10000" s="9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  <c r="AF10000" s="8"/>
      <c r="AG10000" s="8"/>
      <c r="AH10000" s="4"/>
    </row>
    <row r="10001" spans="1:34" s="6" customFormat="1">
      <c r="A10001" s="9"/>
      <c r="B10001" s="9"/>
      <c r="C10001" s="9"/>
      <c r="D10001" s="9"/>
      <c r="E10001" s="9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  <c r="AF10001" s="8"/>
      <c r="AG10001" s="8"/>
      <c r="AH10001" s="7"/>
    </row>
  </sheetData>
  <sheetProtection sheet="1" objects="1" scenarios="1" formatColumns="0" formatRows="0" deleteRows="0" selectLockedCells="1" sort="0"/>
  <mergeCells count="10">
    <mergeCell ref="A1:AE1"/>
    <mergeCell ref="F5:L5"/>
    <mergeCell ref="N5:V5"/>
    <mergeCell ref="X5:AF5"/>
    <mergeCell ref="A3:XFD3"/>
    <mergeCell ref="L4:M4"/>
    <mergeCell ref="N4:O4"/>
    <mergeCell ref="H4:J4"/>
    <mergeCell ref="B4:D4"/>
    <mergeCell ref="A2:B2"/>
  </mergeCells>
  <dataValidations xWindow="296" yWindow="561" count="23">
    <dataValidation type="whole" allowBlank="1" showInputMessage="1" showErrorMessage="1" errorTitle="Height-Feet" error="Enter a value between 2 and 7." promptTitle="Height-Feet" prompt="Acceptable values are 2 - 7." sqref="F7:F1070">
      <formula1>2</formula1>
      <formula2>7</formula2>
    </dataValidation>
    <dataValidation type="decimal" allowBlank="1" showInputMessage="1" showErrorMessage="1" errorTitle="Height-Inches" error="Enter values between 0 and 11.99." promptTitle="Height-Inches" prompt="Acceptable values are 0 - 11.99.  May enter two decimal places." sqref="G7:G1070">
      <formula1>0</formula1>
      <formula2>11.99</formula2>
    </dataValidation>
    <dataValidation type="decimal" allowBlank="1" showInputMessage="1" showErrorMessage="1" errorTitle="Weight-Pounds" error="Enter values between 20 and 450." promptTitle="Weight-Pounds" prompt="Acceptable values are 20 - 450.  May enter two decimal places." sqref="H7:H1070">
      <formula1>20</formula1>
      <formula2>450</formula2>
    </dataValidation>
    <dataValidation type="decimal" allowBlank="1" showInputMessage="1" showErrorMessage="1" errorTitle="Triceps Skinfold" error="Enter values between 1 and 99.5." promptTitle="Triceps Skinfold" prompt="Acceptable values are 1 - 99.5" sqref="J7:J1070">
      <formula1>1</formula1>
      <formula2>99.5</formula2>
    </dataValidation>
    <dataValidation type="decimal" allowBlank="1" showInputMessage="1" showErrorMessage="1" errorTitle="Calf Skinfold" error="Enter values between 1 and 99.5." promptTitle="Calf Skinfold" prompt="Acceptable values are 1 - 99.5." sqref="K7:K1070">
      <formula1>1</formula1>
      <formula2>99.5</formula2>
    </dataValidation>
    <dataValidation type="whole" allowBlank="1" showInputMessage="1" showErrorMessage="1" errorTitle="20M PACER" error="Enter values between 1 and 247." promptTitle="20M PACER" prompt="Acceptable values are 1 - 247." sqref="N7:N1070">
      <formula1>1</formula1>
      <formula2>247</formula2>
    </dataValidation>
    <dataValidation type="whole" allowBlank="1" showInputMessage="1" showErrorMessage="1" errorTitle="15M PACER" error="Enter values between 1 and 363." promptTitle="15M PACER" prompt="Acceptable values are 1 - 363." sqref="O7:O1070">
      <formula1>1</formula1>
      <formula2>363</formula2>
    </dataValidation>
    <dataValidation type="whole" allowBlank="1" showInputMessage="1" showErrorMessage="1" errorTitle="Mile Run-Minutes" error="Enter values between 2 and 60." promptTitle="Mile Run-Minutes" prompt="Acceptable values are 2 - 60." sqref="Q7:Q1070">
      <formula1>3</formula1>
      <formula2>60</formula2>
    </dataValidation>
    <dataValidation type="whole" allowBlank="1" showInputMessage="1" showErrorMessage="1" errorTitle="Mile Run-Seconds" error="Enter values between 0 and 59." promptTitle="Mile Run-Seconds" prompt="Acceptable values are 0 - 59." sqref="R7:R1070">
      <formula1>0</formula1>
      <formula2>59</formula2>
    </dataValidation>
    <dataValidation type="whole" allowBlank="1" showInputMessage="1" showErrorMessage="1" errorTitle="Walk Test-Seconds" error="Enter values between 3 and 60." promptTitle="Walk Test-Minutes" prompt="Acceptable values are 3 - 60." sqref="T7:T1070">
      <formula1>3</formula1>
      <formula2>60</formula2>
    </dataValidation>
    <dataValidation type="whole" allowBlank="1" showInputMessage="1" showErrorMessage="1" errorTitle="Walk Test-Seconds" error="Enter values between 0 and 59." promptTitle="Walk Test-Seconds" prompt="Acceptable values are 0 - 59." sqref="U7:U1070">
      <formula1>0</formula1>
      <formula2>59</formula2>
    </dataValidation>
    <dataValidation type="whole" allowBlank="1" showInputMessage="1" showErrorMessage="1" errorTitle="Walk Test-HR" error="Enter values between 30 and 250." promptTitle="Walk Test-HR" prompt="Acceptables values are 30 - 250.  Beats Per Minute." sqref="V7:V1070">
      <formula1>30</formula1>
      <formula2>250</formula2>
    </dataValidation>
    <dataValidation type="whole" allowBlank="1" showInputMessage="1" showErrorMessage="1" errorTitle="Curl-up" error="Enter values between 0 and 75." promptTitle="Curl-up" prompt="Acceptable values are 0 - 75." sqref="X7:X1070">
      <formula1>0</formula1>
      <formula2>75</formula2>
    </dataValidation>
    <dataValidation type="decimal" allowBlank="1" showInputMessage="1" showErrorMessage="1" errorTitle="Trunk Lift" error="Enter values between 0 and 12." promptTitle="Trunk Lift" prompt="Acceptable values are 0 - 12 inches." sqref="Y7:Y1070">
      <formula1>0</formula1>
      <formula2>12</formula2>
    </dataValidation>
    <dataValidation type="whole" allowBlank="1" showInputMessage="1" showErrorMessage="1" errorTitle="Push-up" error="Enter values between 0 and 86." promptTitle="Push-up" prompt="Acceptable values are 0 - 86." sqref="Z7:Z1070">
      <formula1>0</formula1>
      <formula2>86</formula2>
    </dataValidation>
    <dataValidation type="whole" allowBlank="1" showInputMessage="1" showErrorMessage="1" errorTitle="Mod Pull-up" error="Enter values between 0 and 999." promptTitle="Mod Pull-up" prompt="Acceptable values are 0 - 999." sqref="AA7:AA1070">
      <formula1>0</formula1>
      <formula2>999</formula2>
    </dataValidation>
    <dataValidation type="decimal" allowBlank="1" showInputMessage="1" showErrorMessage="1" errorTitle="Flexed Arm Hang" error="Enter values between 0 and 999." promptTitle="Flexed Arm Hang" prompt="Acceptable values are 0 - 999 seconds." sqref="AB7:AB1070">
      <formula1>0</formula1>
      <formula2>999</formula2>
    </dataValidation>
    <dataValidation type="decimal" allowBlank="1" showInputMessage="1" showErrorMessage="1" errorTitle="Sit and Reach-L" error="Enter values between 0 and 12." promptTitle="Sit &amp; Reach-L" prompt="Acceptable values are 0 - 12 inches." sqref="AC7:AC1070">
      <formula1>0</formula1>
      <formula2>12</formula2>
    </dataValidation>
    <dataValidation type="decimal" allowBlank="1" showInputMessage="1" showErrorMessage="1" errorTitle="Sit &amp; Reach-R" error="Enter values between 0 and 12." promptTitle="Sit &amp; Reach-R" prompt="Acceptable values are 0 - 12 inches." sqref="AD7:AD1070">
      <formula1>0</formula1>
      <formula2>12</formula2>
    </dataValidation>
    <dataValidation type="list" allowBlank="1" showInputMessage="1" showErrorMessage="1" errorTitle="Shoulder Stretch-L" error="Enter values Y, y, N, or n." promptTitle="Shoulder Stretch-L" prompt="Acceptable values are Y, y, N, or n." sqref="AE7:AE1070">
      <formula1>"Y, y, N, n"</formula1>
    </dataValidation>
    <dataValidation type="list" allowBlank="1" showInputMessage="1" showErrorMessage="1" errorTitle="Shoulder Stretch-R" error="Enter values Y, y, N, or n." promptTitle="Shoulder Stretch-R" prompt="Acceptable values are Y, y, N, or n." sqref="AF7:AF1070">
      <formula1>"Y, y, N, n"</formula1>
    </dataValidation>
    <dataValidation type="list" allowBlank="1" showDropDown="1" showInputMessage="1" showErrorMessage="1" errorTitle="Gender" error="Enter M, m, F, or f." promptTitle="Gender" prompt="Acceptable values are M, m, F, or f. Gender is required for all calculations." sqref="D7:D1070">
      <formula1>"M,m,F,f"</formula1>
    </dataValidation>
    <dataValidation type="whole" allowBlank="1" showInputMessage="1" showErrorMessage="1" errorTitle="Age" error="Enter values between 5 and 30. Age is required for all calculations." promptTitle="Age" prompt="Acceptable values are 5 - 30. Age is required for all calculations." sqref="E7:E1070">
      <formula1>5</formula1>
      <formula2>30</formula2>
    </dataValidation>
  </dataValidations>
  <hyperlinks>
    <hyperlink ref="A2:B2" location="Instructions!A1" display="Instructions"/>
  </hyperlinks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8"/>
  <sheetViews>
    <sheetView workbookViewId="0">
      <selection activeCell="H248" sqref="H248"/>
    </sheetView>
  </sheetViews>
  <sheetFormatPr baseColWidth="10" defaultColWidth="8.83203125" defaultRowHeight="14" x14ac:dyDescent="0"/>
  <sheetData>
    <row r="1" spans="1:12">
      <c r="A1" t="s">
        <v>24</v>
      </c>
      <c r="H1" t="s">
        <v>25</v>
      </c>
      <c r="I1" t="s">
        <v>26</v>
      </c>
      <c r="L1" t="s">
        <v>32</v>
      </c>
    </row>
    <row r="2" spans="1:12">
      <c r="A2">
        <v>9</v>
      </c>
      <c r="B2">
        <v>12</v>
      </c>
      <c r="H2">
        <v>1</v>
      </c>
      <c r="I2">
        <v>1</v>
      </c>
    </row>
    <row r="3" spans="1:12">
      <c r="A3">
        <v>10</v>
      </c>
      <c r="B3">
        <v>13</v>
      </c>
      <c r="H3">
        <v>2</v>
      </c>
      <c r="I3">
        <v>2</v>
      </c>
      <c r="J3" s="1"/>
      <c r="L3" t="s">
        <v>33</v>
      </c>
    </row>
    <row r="4" spans="1:12">
      <c r="A4">
        <v>11</v>
      </c>
      <c r="B4">
        <v>12.75</v>
      </c>
      <c r="H4">
        <v>3</v>
      </c>
      <c r="I4">
        <v>2</v>
      </c>
      <c r="J4" s="1"/>
      <c r="L4" t="s">
        <v>34</v>
      </c>
    </row>
    <row r="5" spans="1:12">
      <c r="A5">
        <v>12</v>
      </c>
      <c r="B5">
        <v>12.48</v>
      </c>
      <c r="H5">
        <v>4</v>
      </c>
      <c r="I5">
        <v>3</v>
      </c>
      <c r="J5" s="1"/>
    </row>
    <row r="6" spans="1:12">
      <c r="A6">
        <v>13</v>
      </c>
      <c r="B6">
        <v>12.23</v>
      </c>
      <c r="H6">
        <v>5</v>
      </c>
      <c r="I6">
        <v>4</v>
      </c>
      <c r="J6" s="1"/>
    </row>
    <row r="7" spans="1:12">
      <c r="A7">
        <v>14</v>
      </c>
      <c r="B7">
        <v>12.03</v>
      </c>
      <c r="H7">
        <v>6</v>
      </c>
      <c r="I7">
        <v>5</v>
      </c>
      <c r="J7" s="1"/>
    </row>
    <row r="8" spans="1:12">
      <c r="A8">
        <v>15</v>
      </c>
      <c r="B8">
        <v>11.83</v>
      </c>
      <c r="H8">
        <v>7</v>
      </c>
      <c r="I8">
        <v>5</v>
      </c>
      <c r="J8" s="1"/>
    </row>
    <row r="9" spans="1:12">
      <c r="A9">
        <v>16</v>
      </c>
      <c r="B9">
        <v>11.65</v>
      </c>
      <c r="H9">
        <v>8</v>
      </c>
      <c r="I9">
        <v>6</v>
      </c>
      <c r="J9" s="1"/>
    </row>
    <row r="10" spans="1:12">
      <c r="A10">
        <v>17</v>
      </c>
      <c r="B10">
        <v>11.47</v>
      </c>
      <c r="H10">
        <v>9</v>
      </c>
      <c r="I10">
        <v>7</v>
      </c>
      <c r="J10" s="1"/>
    </row>
    <row r="11" spans="1:12">
      <c r="A11">
        <v>18</v>
      </c>
      <c r="B11">
        <v>11.32</v>
      </c>
      <c r="H11">
        <v>10</v>
      </c>
      <c r="I11">
        <v>8</v>
      </c>
      <c r="J11" s="1"/>
    </row>
    <row r="12" spans="1:12">
      <c r="A12">
        <v>19</v>
      </c>
      <c r="B12">
        <v>11.17</v>
      </c>
      <c r="H12">
        <v>11</v>
      </c>
      <c r="I12">
        <v>8</v>
      </c>
      <c r="J12" s="1"/>
    </row>
    <row r="13" spans="1:12">
      <c r="A13">
        <v>20</v>
      </c>
      <c r="B13">
        <v>11.05</v>
      </c>
      <c r="H13">
        <v>12</v>
      </c>
      <c r="I13">
        <v>9</v>
      </c>
      <c r="J13" s="1"/>
    </row>
    <row r="14" spans="1:12">
      <c r="A14">
        <v>21</v>
      </c>
      <c r="B14">
        <v>10.92</v>
      </c>
      <c r="H14">
        <v>13</v>
      </c>
      <c r="I14">
        <v>10</v>
      </c>
      <c r="J14" s="1"/>
    </row>
    <row r="15" spans="1:12">
      <c r="A15">
        <v>22</v>
      </c>
      <c r="B15">
        <v>10.8</v>
      </c>
      <c r="H15">
        <v>14</v>
      </c>
      <c r="I15">
        <v>11</v>
      </c>
      <c r="J15" s="1"/>
    </row>
    <row r="16" spans="1:12">
      <c r="A16">
        <v>23</v>
      </c>
      <c r="B16">
        <v>10.67</v>
      </c>
      <c r="H16">
        <v>15</v>
      </c>
      <c r="I16">
        <v>12</v>
      </c>
      <c r="J16" s="1"/>
    </row>
    <row r="17" spans="1:10">
      <c r="A17">
        <v>24</v>
      </c>
      <c r="B17">
        <v>10.57</v>
      </c>
      <c r="H17">
        <v>16</v>
      </c>
      <c r="I17">
        <v>12</v>
      </c>
      <c r="J17" s="1"/>
    </row>
    <row r="18" spans="1:10">
      <c r="A18">
        <v>25</v>
      </c>
      <c r="B18">
        <v>10.45</v>
      </c>
      <c r="H18">
        <v>17</v>
      </c>
      <c r="I18">
        <v>13</v>
      </c>
      <c r="J18" s="1"/>
    </row>
    <row r="19" spans="1:10">
      <c r="A19">
        <v>26</v>
      </c>
      <c r="B19">
        <v>10.35</v>
      </c>
      <c r="H19">
        <v>18</v>
      </c>
      <c r="I19">
        <v>14</v>
      </c>
      <c r="J19" s="1"/>
    </row>
    <row r="20" spans="1:10">
      <c r="A20">
        <v>27</v>
      </c>
      <c r="B20">
        <v>10.25</v>
      </c>
      <c r="H20">
        <v>19</v>
      </c>
      <c r="I20">
        <v>15</v>
      </c>
      <c r="J20" s="1"/>
    </row>
    <row r="21" spans="1:10">
      <c r="A21">
        <v>28</v>
      </c>
      <c r="B21">
        <v>10.15</v>
      </c>
      <c r="H21">
        <v>20</v>
      </c>
      <c r="I21">
        <v>15</v>
      </c>
      <c r="J21" s="1"/>
    </row>
    <row r="22" spans="1:10">
      <c r="A22">
        <v>29</v>
      </c>
      <c r="B22">
        <v>10.050000000000001</v>
      </c>
      <c r="H22">
        <v>21</v>
      </c>
      <c r="I22">
        <v>16</v>
      </c>
      <c r="J22" s="1"/>
    </row>
    <row r="23" spans="1:10">
      <c r="A23">
        <v>30</v>
      </c>
      <c r="B23">
        <v>9.9700000000000006</v>
      </c>
      <c r="H23">
        <v>22</v>
      </c>
      <c r="I23">
        <v>17</v>
      </c>
      <c r="J23" s="1"/>
    </row>
    <row r="24" spans="1:10">
      <c r="A24">
        <v>31</v>
      </c>
      <c r="B24">
        <v>9.8699999999999992</v>
      </c>
      <c r="H24">
        <v>23</v>
      </c>
      <c r="I24">
        <v>18</v>
      </c>
      <c r="J24" s="1"/>
    </row>
    <row r="25" spans="1:10">
      <c r="A25">
        <v>32</v>
      </c>
      <c r="B25">
        <v>9.77</v>
      </c>
      <c r="H25">
        <v>24</v>
      </c>
      <c r="I25">
        <v>18</v>
      </c>
      <c r="J25" s="1"/>
    </row>
    <row r="26" spans="1:10">
      <c r="A26">
        <v>33</v>
      </c>
      <c r="B26">
        <v>9.6999999999999993</v>
      </c>
      <c r="H26">
        <v>25</v>
      </c>
      <c r="I26">
        <v>19</v>
      </c>
      <c r="J26" s="1"/>
    </row>
    <row r="27" spans="1:10">
      <c r="A27">
        <v>34</v>
      </c>
      <c r="B27">
        <v>9.6199999999999992</v>
      </c>
      <c r="H27">
        <v>26</v>
      </c>
      <c r="I27">
        <v>20</v>
      </c>
      <c r="J27" s="1"/>
    </row>
    <row r="28" spans="1:10">
      <c r="A28">
        <v>35</v>
      </c>
      <c r="B28">
        <v>9.52</v>
      </c>
      <c r="H28">
        <v>27</v>
      </c>
      <c r="I28">
        <v>21</v>
      </c>
      <c r="J28" s="1"/>
    </row>
    <row r="29" spans="1:10">
      <c r="A29">
        <v>36</v>
      </c>
      <c r="B29">
        <v>9.4499999999999993</v>
      </c>
      <c r="H29">
        <v>28</v>
      </c>
      <c r="I29">
        <v>22</v>
      </c>
      <c r="J29" s="1"/>
    </row>
    <row r="30" spans="1:10">
      <c r="A30">
        <v>37</v>
      </c>
      <c r="B30">
        <v>9.3699999999999992</v>
      </c>
      <c r="H30">
        <v>29</v>
      </c>
      <c r="I30">
        <v>22</v>
      </c>
      <c r="J30" s="1"/>
    </row>
    <row r="31" spans="1:10">
      <c r="A31">
        <v>38</v>
      </c>
      <c r="B31">
        <v>9.3000000000000007</v>
      </c>
      <c r="H31">
        <v>30</v>
      </c>
      <c r="I31">
        <v>23</v>
      </c>
      <c r="J31" s="1"/>
    </row>
    <row r="32" spans="1:10">
      <c r="A32">
        <v>39</v>
      </c>
      <c r="B32">
        <v>9.2200000000000006</v>
      </c>
      <c r="H32">
        <v>31</v>
      </c>
      <c r="I32">
        <v>24</v>
      </c>
      <c r="J32" s="1"/>
    </row>
    <row r="33" spans="1:10">
      <c r="A33">
        <v>40</v>
      </c>
      <c r="B33">
        <v>9.15</v>
      </c>
      <c r="H33">
        <v>32</v>
      </c>
      <c r="I33">
        <v>25</v>
      </c>
      <c r="J33" s="1"/>
    </row>
    <row r="34" spans="1:10">
      <c r="A34">
        <v>41</v>
      </c>
      <c r="B34">
        <v>9.07</v>
      </c>
      <c r="H34">
        <v>33</v>
      </c>
      <c r="I34">
        <v>25</v>
      </c>
      <c r="J34" s="1"/>
    </row>
    <row r="35" spans="1:10">
      <c r="A35">
        <v>42</v>
      </c>
      <c r="B35">
        <v>9</v>
      </c>
      <c r="H35">
        <v>34</v>
      </c>
      <c r="I35">
        <v>26</v>
      </c>
      <c r="J35" s="1"/>
    </row>
    <row r="36" spans="1:10">
      <c r="A36">
        <v>43</v>
      </c>
      <c r="B36">
        <v>8.92</v>
      </c>
      <c r="H36">
        <v>35</v>
      </c>
      <c r="I36">
        <v>27</v>
      </c>
      <c r="J36" s="1"/>
    </row>
    <row r="37" spans="1:10">
      <c r="A37">
        <v>44</v>
      </c>
      <c r="B37">
        <v>8.85</v>
      </c>
      <c r="H37">
        <v>36</v>
      </c>
      <c r="I37">
        <v>28</v>
      </c>
      <c r="J37" s="1"/>
    </row>
    <row r="38" spans="1:10">
      <c r="A38">
        <v>45</v>
      </c>
      <c r="B38">
        <v>8.77</v>
      </c>
      <c r="H38">
        <v>37</v>
      </c>
      <c r="I38">
        <v>28</v>
      </c>
      <c r="J38" s="1"/>
    </row>
    <row r="39" spans="1:10">
      <c r="A39">
        <v>46</v>
      </c>
      <c r="B39">
        <v>8.6999999999999993</v>
      </c>
      <c r="H39">
        <v>38</v>
      </c>
      <c r="I39">
        <v>29</v>
      </c>
      <c r="J39" s="1"/>
    </row>
    <row r="40" spans="1:10">
      <c r="A40">
        <v>47</v>
      </c>
      <c r="B40">
        <v>8.65</v>
      </c>
      <c r="H40">
        <v>39</v>
      </c>
      <c r="I40">
        <v>30</v>
      </c>
      <c r="J40" s="1"/>
    </row>
    <row r="41" spans="1:10">
      <c r="A41">
        <v>48</v>
      </c>
      <c r="B41">
        <v>8.57</v>
      </c>
      <c r="H41">
        <v>40</v>
      </c>
      <c r="I41">
        <v>31</v>
      </c>
      <c r="J41" s="1"/>
    </row>
    <row r="42" spans="1:10">
      <c r="A42">
        <v>49</v>
      </c>
      <c r="B42">
        <v>8.5</v>
      </c>
      <c r="H42">
        <v>41</v>
      </c>
      <c r="I42">
        <v>32</v>
      </c>
      <c r="J42" s="1"/>
    </row>
    <row r="43" spans="1:10">
      <c r="A43">
        <v>50</v>
      </c>
      <c r="B43">
        <v>8.44</v>
      </c>
      <c r="H43">
        <v>42</v>
      </c>
      <c r="I43">
        <v>32</v>
      </c>
      <c r="J43" s="1"/>
    </row>
    <row r="44" spans="1:10">
      <c r="A44">
        <v>51</v>
      </c>
      <c r="B44">
        <v>8.3699999999999992</v>
      </c>
      <c r="H44">
        <v>43</v>
      </c>
      <c r="I44">
        <v>33</v>
      </c>
      <c r="J44" s="1"/>
    </row>
    <row r="45" spans="1:10">
      <c r="A45">
        <v>52</v>
      </c>
      <c r="B45">
        <v>8.32</v>
      </c>
      <c r="H45">
        <v>44</v>
      </c>
      <c r="I45">
        <v>34</v>
      </c>
      <c r="J45" s="1"/>
    </row>
    <row r="46" spans="1:10">
      <c r="A46">
        <v>53</v>
      </c>
      <c r="B46">
        <v>8.24</v>
      </c>
      <c r="H46">
        <v>45</v>
      </c>
      <c r="I46">
        <v>35</v>
      </c>
      <c r="J46" s="1"/>
    </row>
    <row r="47" spans="1:10">
      <c r="A47">
        <v>54</v>
      </c>
      <c r="B47">
        <v>8.19</v>
      </c>
      <c r="H47">
        <v>46</v>
      </c>
      <c r="I47">
        <v>35</v>
      </c>
      <c r="J47" s="1"/>
    </row>
    <row r="48" spans="1:10">
      <c r="A48">
        <v>55</v>
      </c>
      <c r="B48">
        <v>8.1199999999999992</v>
      </c>
      <c r="H48">
        <v>47</v>
      </c>
      <c r="I48">
        <v>36</v>
      </c>
      <c r="J48" s="1"/>
    </row>
    <row r="49" spans="1:10">
      <c r="A49">
        <v>56</v>
      </c>
      <c r="B49">
        <v>8.07</v>
      </c>
      <c r="H49">
        <v>48</v>
      </c>
      <c r="I49">
        <v>37</v>
      </c>
      <c r="J49" s="1"/>
    </row>
    <row r="50" spans="1:10">
      <c r="A50">
        <v>57</v>
      </c>
      <c r="B50">
        <v>7.99</v>
      </c>
      <c r="H50">
        <v>49</v>
      </c>
      <c r="I50">
        <v>38</v>
      </c>
      <c r="J50" s="1"/>
    </row>
    <row r="51" spans="1:10">
      <c r="A51">
        <v>58</v>
      </c>
      <c r="B51">
        <v>7.94</v>
      </c>
      <c r="H51">
        <v>50</v>
      </c>
      <c r="I51">
        <v>38</v>
      </c>
      <c r="J51" s="1"/>
    </row>
    <row r="52" spans="1:10">
      <c r="A52">
        <v>59</v>
      </c>
      <c r="B52">
        <v>7.87</v>
      </c>
      <c r="H52">
        <v>51</v>
      </c>
      <c r="I52">
        <v>39</v>
      </c>
      <c r="J52" s="1"/>
    </row>
    <row r="53" spans="1:10">
      <c r="A53">
        <v>60</v>
      </c>
      <c r="B53">
        <v>7.82</v>
      </c>
      <c r="H53">
        <v>52</v>
      </c>
      <c r="I53">
        <v>40</v>
      </c>
      <c r="J53" s="1"/>
    </row>
    <row r="54" spans="1:10">
      <c r="A54">
        <v>61</v>
      </c>
      <c r="B54">
        <v>7.77</v>
      </c>
      <c r="H54">
        <v>53</v>
      </c>
      <c r="I54">
        <v>41</v>
      </c>
      <c r="J54" s="1"/>
    </row>
    <row r="55" spans="1:10">
      <c r="A55">
        <v>62</v>
      </c>
      <c r="B55">
        <v>7.69</v>
      </c>
      <c r="H55">
        <v>54</v>
      </c>
      <c r="I55">
        <v>41</v>
      </c>
      <c r="J55" s="1"/>
    </row>
    <row r="56" spans="1:10">
      <c r="A56">
        <v>63</v>
      </c>
      <c r="B56">
        <v>7.64</v>
      </c>
      <c r="H56">
        <v>55</v>
      </c>
      <c r="I56">
        <v>42</v>
      </c>
      <c r="J56" s="1"/>
    </row>
    <row r="57" spans="1:10">
      <c r="A57">
        <v>64</v>
      </c>
      <c r="B57">
        <v>7.59</v>
      </c>
      <c r="H57">
        <v>56</v>
      </c>
      <c r="I57">
        <v>43</v>
      </c>
      <c r="J57" s="1"/>
    </row>
    <row r="58" spans="1:10">
      <c r="A58">
        <v>65</v>
      </c>
      <c r="B58">
        <v>7.54</v>
      </c>
      <c r="H58">
        <v>57</v>
      </c>
      <c r="I58">
        <v>44</v>
      </c>
      <c r="J58" s="1"/>
    </row>
    <row r="59" spans="1:10">
      <c r="A59">
        <v>66</v>
      </c>
      <c r="B59">
        <v>7.49</v>
      </c>
      <c r="H59">
        <v>58</v>
      </c>
      <c r="I59">
        <v>45</v>
      </c>
      <c r="J59" s="1"/>
    </row>
    <row r="60" spans="1:10">
      <c r="A60">
        <v>67</v>
      </c>
      <c r="B60">
        <v>7.42</v>
      </c>
      <c r="H60">
        <v>59</v>
      </c>
      <c r="I60">
        <v>45</v>
      </c>
      <c r="J60" s="1"/>
    </row>
    <row r="61" spans="1:10">
      <c r="A61">
        <v>68</v>
      </c>
      <c r="B61">
        <v>7.37</v>
      </c>
      <c r="H61">
        <v>60</v>
      </c>
      <c r="I61">
        <v>46</v>
      </c>
      <c r="J61" s="1"/>
    </row>
    <row r="62" spans="1:10">
      <c r="A62">
        <v>69</v>
      </c>
      <c r="B62">
        <v>7.32</v>
      </c>
      <c r="H62">
        <v>61</v>
      </c>
      <c r="I62">
        <v>47</v>
      </c>
      <c r="J62" s="1"/>
    </row>
    <row r="63" spans="1:10">
      <c r="A63">
        <v>70</v>
      </c>
      <c r="B63">
        <v>7.27</v>
      </c>
      <c r="H63">
        <v>62</v>
      </c>
      <c r="I63">
        <v>48</v>
      </c>
      <c r="J63" s="1"/>
    </row>
    <row r="64" spans="1:10">
      <c r="A64">
        <v>71</v>
      </c>
      <c r="B64">
        <v>7.22</v>
      </c>
      <c r="H64">
        <v>63</v>
      </c>
      <c r="I64">
        <v>48</v>
      </c>
      <c r="J64" s="1"/>
    </row>
    <row r="65" spans="1:10">
      <c r="A65">
        <v>72</v>
      </c>
      <c r="B65">
        <v>7.17</v>
      </c>
      <c r="H65">
        <v>64</v>
      </c>
      <c r="I65">
        <v>49</v>
      </c>
      <c r="J65" s="1"/>
    </row>
    <row r="66" spans="1:10">
      <c r="A66">
        <v>73</v>
      </c>
      <c r="B66">
        <v>7.12</v>
      </c>
      <c r="H66">
        <v>65</v>
      </c>
      <c r="I66">
        <v>50</v>
      </c>
      <c r="J66" s="1"/>
    </row>
    <row r="67" spans="1:10">
      <c r="A67">
        <v>74</v>
      </c>
      <c r="B67">
        <v>7.07</v>
      </c>
      <c r="H67">
        <v>66</v>
      </c>
      <c r="I67">
        <v>51</v>
      </c>
      <c r="J67" s="1"/>
    </row>
    <row r="68" spans="1:10">
      <c r="A68">
        <v>75</v>
      </c>
      <c r="B68">
        <v>7.02</v>
      </c>
      <c r="H68">
        <v>67</v>
      </c>
      <c r="I68">
        <v>51</v>
      </c>
      <c r="J68" s="1"/>
    </row>
    <row r="69" spans="1:10">
      <c r="A69">
        <v>76</v>
      </c>
      <c r="B69">
        <v>6.97</v>
      </c>
      <c r="H69">
        <v>68</v>
      </c>
      <c r="I69">
        <v>52</v>
      </c>
      <c r="J69" s="1"/>
    </row>
    <row r="70" spans="1:10">
      <c r="A70">
        <v>77</v>
      </c>
      <c r="B70">
        <v>6.92</v>
      </c>
      <c r="H70">
        <v>69</v>
      </c>
      <c r="I70">
        <v>53</v>
      </c>
      <c r="J70" s="1"/>
    </row>
    <row r="71" spans="1:10">
      <c r="A71">
        <v>78</v>
      </c>
      <c r="B71">
        <v>6.87</v>
      </c>
      <c r="H71">
        <v>70</v>
      </c>
      <c r="I71">
        <v>54</v>
      </c>
      <c r="J71" s="1"/>
    </row>
    <row r="72" spans="1:10">
      <c r="A72">
        <v>79</v>
      </c>
      <c r="B72">
        <v>6.82</v>
      </c>
      <c r="H72">
        <v>71</v>
      </c>
      <c r="I72">
        <v>55</v>
      </c>
      <c r="J72" s="1"/>
    </row>
    <row r="73" spans="1:10">
      <c r="A73">
        <v>80</v>
      </c>
      <c r="B73">
        <v>6.77</v>
      </c>
      <c r="H73">
        <v>72</v>
      </c>
      <c r="I73">
        <v>55</v>
      </c>
      <c r="J73" s="1"/>
    </row>
    <row r="74" spans="1:10">
      <c r="A74">
        <v>81</v>
      </c>
      <c r="B74">
        <v>6.72</v>
      </c>
      <c r="H74">
        <v>73</v>
      </c>
      <c r="I74">
        <v>56</v>
      </c>
      <c r="J74" s="1"/>
    </row>
    <row r="75" spans="1:10">
      <c r="A75">
        <v>82</v>
      </c>
      <c r="B75">
        <v>6.67</v>
      </c>
      <c r="H75">
        <v>74</v>
      </c>
      <c r="I75">
        <v>57</v>
      </c>
      <c r="J75" s="1"/>
    </row>
    <row r="76" spans="1:10">
      <c r="A76">
        <v>83</v>
      </c>
      <c r="B76">
        <v>6.62</v>
      </c>
      <c r="H76">
        <v>75</v>
      </c>
      <c r="I76">
        <v>58</v>
      </c>
      <c r="J76" s="1"/>
    </row>
    <row r="77" spans="1:10">
      <c r="A77">
        <v>84</v>
      </c>
      <c r="B77">
        <v>6.59</v>
      </c>
      <c r="H77">
        <v>76</v>
      </c>
      <c r="I77">
        <v>58</v>
      </c>
      <c r="J77" s="1"/>
    </row>
    <row r="78" spans="1:10">
      <c r="A78">
        <v>85</v>
      </c>
      <c r="B78">
        <v>6.54</v>
      </c>
      <c r="H78">
        <v>77</v>
      </c>
      <c r="I78">
        <v>59</v>
      </c>
      <c r="J78" s="1"/>
    </row>
    <row r="79" spans="1:10">
      <c r="A79">
        <v>86</v>
      </c>
      <c r="B79">
        <v>6.49</v>
      </c>
      <c r="H79">
        <v>78</v>
      </c>
      <c r="I79">
        <v>60</v>
      </c>
      <c r="J79" s="1"/>
    </row>
    <row r="80" spans="1:10">
      <c r="A80">
        <v>87</v>
      </c>
      <c r="B80">
        <v>6.44</v>
      </c>
      <c r="H80">
        <v>79</v>
      </c>
      <c r="I80">
        <v>61</v>
      </c>
      <c r="J80" s="1"/>
    </row>
    <row r="81" spans="1:10">
      <c r="A81">
        <v>88</v>
      </c>
      <c r="B81">
        <v>6.42</v>
      </c>
      <c r="H81">
        <v>80</v>
      </c>
      <c r="I81">
        <v>61</v>
      </c>
      <c r="J81" s="1"/>
    </row>
    <row r="82" spans="1:10">
      <c r="A82">
        <v>89</v>
      </c>
      <c r="B82">
        <v>6.37</v>
      </c>
      <c r="H82">
        <v>81</v>
      </c>
      <c r="I82">
        <v>62</v>
      </c>
      <c r="J82" s="1"/>
    </row>
    <row r="83" spans="1:10">
      <c r="A83">
        <v>90</v>
      </c>
      <c r="B83">
        <v>6.32</v>
      </c>
      <c r="H83">
        <v>82</v>
      </c>
      <c r="I83">
        <v>63</v>
      </c>
      <c r="J83" s="1"/>
    </row>
    <row r="84" spans="1:10">
      <c r="A84">
        <v>91</v>
      </c>
      <c r="B84">
        <v>6.29</v>
      </c>
      <c r="H84">
        <v>83</v>
      </c>
      <c r="I84">
        <v>64</v>
      </c>
      <c r="J84" s="1"/>
    </row>
    <row r="85" spans="1:10">
      <c r="A85">
        <v>92</v>
      </c>
      <c r="B85">
        <v>6.24</v>
      </c>
      <c r="H85">
        <v>84</v>
      </c>
      <c r="I85">
        <v>65</v>
      </c>
      <c r="J85" s="1"/>
    </row>
    <row r="86" spans="1:10">
      <c r="A86">
        <v>93</v>
      </c>
      <c r="B86">
        <v>6.19</v>
      </c>
      <c r="H86">
        <v>85</v>
      </c>
      <c r="I86">
        <v>65</v>
      </c>
      <c r="J86" s="1"/>
    </row>
    <row r="87" spans="1:10">
      <c r="A87">
        <v>94</v>
      </c>
      <c r="B87">
        <v>6.17</v>
      </c>
      <c r="H87">
        <v>86</v>
      </c>
      <c r="I87">
        <v>66</v>
      </c>
      <c r="J87" s="1"/>
    </row>
    <row r="88" spans="1:10">
      <c r="A88">
        <v>95</v>
      </c>
      <c r="B88">
        <v>6.12</v>
      </c>
      <c r="H88">
        <v>87</v>
      </c>
      <c r="I88">
        <v>67</v>
      </c>
      <c r="J88" s="1"/>
    </row>
    <row r="89" spans="1:10">
      <c r="A89">
        <v>96</v>
      </c>
      <c r="B89">
        <v>6.09</v>
      </c>
      <c r="H89">
        <v>88</v>
      </c>
      <c r="I89">
        <v>68</v>
      </c>
      <c r="J89" s="1"/>
    </row>
    <row r="90" spans="1:10">
      <c r="A90">
        <v>97</v>
      </c>
      <c r="B90">
        <v>6.04</v>
      </c>
      <c r="H90">
        <v>89</v>
      </c>
      <c r="I90">
        <v>68</v>
      </c>
      <c r="J90" s="1"/>
    </row>
    <row r="91" spans="1:10">
      <c r="A91">
        <v>98</v>
      </c>
      <c r="B91">
        <v>6.02</v>
      </c>
      <c r="H91">
        <v>90</v>
      </c>
      <c r="I91">
        <v>69</v>
      </c>
      <c r="J91" s="1"/>
    </row>
    <row r="92" spans="1:10">
      <c r="A92">
        <v>99</v>
      </c>
      <c r="B92">
        <v>5.97</v>
      </c>
      <c r="H92">
        <v>91</v>
      </c>
      <c r="I92">
        <v>70</v>
      </c>
      <c r="J92" s="1"/>
    </row>
    <row r="93" spans="1:10">
      <c r="A93">
        <v>100</v>
      </c>
      <c r="B93">
        <v>5.94</v>
      </c>
      <c r="H93">
        <v>92</v>
      </c>
      <c r="I93">
        <v>71</v>
      </c>
      <c r="J93" s="1"/>
    </row>
    <row r="94" spans="1:10">
      <c r="A94">
        <v>101</v>
      </c>
      <c r="B94">
        <v>5.89</v>
      </c>
      <c r="H94">
        <v>93</v>
      </c>
      <c r="I94">
        <v>72</v>
      </c>
      <c r="J94" s="1"/>
    </row>
    <row r="95" spans="1:10">
      <c r="A95">
        <v>102</v>
      </c>
      <c r="B95">
        <v>5.87</v>
      </c>
      <c r="H95">
        <v>94</v>
      </c>
      <c r="I95">
        <v>72</v>
      </c>
      <c r="J95" s="1"/>
    </row>
    <row r="96" spans="1:10">
      <c r="A96">
        <v>103</v>
      </c>
      <c r="B96">
        <v>5.84</v>
      </c>
      <c r="H96">
        <v>95</v>
      </c>
      <c r="I96">
        <v>73</v>
      </c>
      <c r="J96" s="1"/>
    </row>
    <row r="97" spans="1:10">
      <c r="A97">
        <v>104</v>
      </c>
      <c r="B97">
        <v>5.79</v>
      </c>
      <c r="H97">
        <v>96</v>
      </c>
      <c r="I97">
        <v>74</v>
      </c>
      <c r="J97" s="1"/>
    </row>
    <row r="98" spans="1:10">
      <c r="A98">
        <v>105</v>
      </c>
      <c r="B98">
        <v>5.77</v>
      </c>
      <c r="H98">
        <v>97</v>
      </c>
      <c r="I98">
        <v>75</v>
      </c>
      <c r="J98" s="1"/>
    </row>
    <row r="99" spans="1:10">
      <c r="A99">
        <v>106</v>
      </c>
      <c r="B99">
        <v>5.74</v>
      </c>
      <c r="H99">
        <v>98</v>
      </c>
      <c r="I99">
        <v>75</v>
      </c>
      <c r="J99" s="1"/>
    </row>
    <row r="100" spans="1:10">
      <c r="A100">
        <v>107</v>
      </c>
      <c r="B100">
        <v>5.69</v>
      </c>
      <c r="H100">
        <v>99</v>
      </c>
      <c r="I100">
        <v>76</v>
      </c>
      <c r="J100" s="1"/>
    </row>
    <row r="101" spans="1:10">
      <c r="A101">
        <v>108</v>
      </c>
      <c r="B101">
        <v>5.67</v>
      </c>
      <c r="H101">
        <v>100</v>
      </c>
      <c r="I101">
        <v>77</v>
      </c>
      <c r="J101" s="1"/>
    </row>
    <row r="102" spans="1:10">
      <c r="A102">
        <v>109</v>
      </c>
      <c r="B102">
        <v>5.64</v>
      </c>
      <c r="H102">
        <v>101</v>
      </c>
      <c r="I102">
        <v>78</v>
      </c>
      <c r="J102" s="1"/>
    </row>
    <row r="103" spans="1:10">
      <c r="A103">
        <v>110</v>
      </c>
      <c r="B103">
        <v>5.62</v>
      </c>
      <c r="H103">
        <v>102</v>
      </c>
      <c r="I103">
        <v>78</v>
      </c>
      <c r="J103" s="1"/>
    </row>
    <row r="104" spans="1:10">
      <c r="A104">
        <v>111</v>
      </c>
      <c r="B104">
        <v>5.57</v>
      </c>
      <c r="H104">
        <v>103</v>
      </c>
      <c r="I104">
        <v>79</v>
      </c>
      <c r="J104" s="1"/>
    </row>
    <row r="105" spans="1:10">
      <c r="A105">
        <v>112</v>
      </c>
      <c r="B105">
        <v>5.54</v>
      </c>
      <c r="H105">
        <v>104</v>
      </c>
      <c r="I105">
        <v>80</v>
      </c>
      <c r="J105" s="1"/>
    </row>
    <row r="106" spans="1:10">
      <c r="A106">
        <v>113</v>
      </c>
      <c r="B106">
        <v>5.52</v>
      </c>
      <c r="H106">
        <v>105</v>
      </c>
      <c r="I106">
        <v>81</v>
      </c>
      <c r="J106" s="1"/>
    </row>
    <row r="107" spans="1:10">
      <c r="A107">
        <v>114</v>
      </c>
      <c r="B107">
        <v>5.49</v>
      </c>
      <c r="H107">
        <v>106</v>
      </c>
      <c r="I107">
        <v>82</v>
      </c>
      <c r="J107" s="1"/>
    </row>
    <row r="108" spans="1:10">
      <c r="A108">
        <v>115</v>
      </c>
      <c r="B108">
        <v>5.47</v>
      </c>
      <c r="H108">
        <v>107</v>
      </c>
      <c r="I108">
        <v>82</v>
      </c>
      <c r="J108" s="1"/>
    </row>
    <row r="109" spans="1:10">
      <c r="A109">
        <v>116</v>
      </c>
      <c r="B109">
        <v>5.44</v>
      </c>
      <c r="H109">
        <v>108</v>
      </c>
      <c r="I109">
        <v>83</v>
      </c>
      <c r="J109" s="1"/>
    </row>
    <row r="110" spans="1:10">
      <c r="A110">
        <v>117</v>
      </c>
      <c r="B110">
        <v>5.42</v>
      </c>
      <c r="H110">
        <v>109</v>
      </c>
      <c r="I110">
        <v>84</v>
      </c>
      <c r="J110" s="1"/>
    </row>
    <row r="111" spans="1:10">
      <c r="A111">
        <v>118</v>
      </c>
      <c r="B111">
        <v>5.39</v>
      </c>
      <c r="H111">
        <v>110</v>
      </c>
      <c r="I111">
        <v>85</v>
      </c>
      <c r="J111" s="1"/>
    </row>
    <row r="112" spans="1:10">
      <c r="A112">
        <v>119</v>
      </c>
      <c r="B112">
        <v>5.37</v>
      </c>
      <c r="H112">
        <v>111</v>
      </c>
      <c r="I112">
        <v>85</v>
      </c>
      <c r="J112" s="1"/>
    </row>
    <row r="113" spans="1:10">
      <c r="A113">
        <v>120</v>
      </c>
      <c r="B113">
        <v>5.34</v>
      </c>
      <c r="H113">
        <v>112</v>
      </c>
      <c r="I113">
        <v>86</v>
      </c>
      <c r="J113" s="1"/>
    </row>
    <row r="114" spans="1:10">
      <c r="A114">
        <v>121</v>
      </c>
      <c r="B114">
        <v>5.32</v>
      </c>
      <c r="H114">
        <v>113</v>
      </c>
      <c r="I114">
        <v>87</v>
      </c>
      <c r="J114" s="1"/>
    </row>
    <row r="115" spans="1:10">
      <c r="A115">
        <v>122</v>
      </c>
      <c r="B115">
        <v>5.29</v>
      </c>
      <c r="H115">
        <v>114</v>
      </c>
      <c r="I115">
        <v>88</v>
      </c>
      <c r="J115" s="1"/>
    </row>
    <row r="116" spans="1:10">
      <c r="A116">
        <v>123</v>
      </c>
      <c r="B116">
        <v>5.26</v>
      </c>
      <c r="H116">
        <v>115</v>
      </c>
      <c r="I116">
        <v>88</v>
      </c>
      <c r="J116" s="1"/>
    </row>
    <row r="117" spans="1:10">
      <c r="A117">
        <v>124</v>
      </c>
      <c r="B117">
        <v>5.26</v>
      </c>
      <c r="H117">
        <v>116</v>
      </c>
      <c r="I117">
        <v>89</v>
      </c>
      <c r="J117" s="1"/>
    </row>
    <row r="118" spans="1:10">
      <c r="A118">
        <v>125</v>
      </c>
      <c r="B118">
        <v>5.24</v>
      </c>
      <c r="H118">
        <v>117</v>
      </c>
      <c r="I118">
        <v>90</v>
      </c>
      <c r="J118" s="1"/>
    </row>
    <row r="119" spans="1:10">
      <c r="A119">
        <v>126</v>
      </c>
      <c r="B119">
        <v>5.21</v>
      </c>
      <c r="H119">
        <v>118</v>
      </c>
      <c r="I119">
        <v>91</v>
      </c>
      <c r="J119" s="1"/>
    </row>
    <row r="120" spans="1:10">
      <c r="A120">
        <v>127</v>
      </c>
      <c r="B120">
        <v>5.19</v>
      </c>
      <c r="H120">
        <v>119</v>
      </c>
      <c r="I120">
        <v>92</v>
      </c>
      <c r="J120" s="1"/>
    </row>
    <row r="121" spans="1:10">
      <c r="A121">
        <v>128</v>
      </c>
      <c r="B121">
        <v>5.16</v>
      </c>
      <c r="H121">
        <v>120</v>
      </c>
      <c r="I121">
        <v>92</v>
      </c>
      <c r="J121" s="1"/>
    </row>
    <row r="122" spans="1:10">
      <c r="A122">
        <v>129</v>
      </c>
      <c r="B122">
        <v>5.16</v>
      </c>
      <c r="H122">
        <v>121</v>
      </c>
      <c r="I122">
        <v>93</v>
      </c>
      <c r="J122" s="1"/>
    </row>
    <row r="123" spans="1:10">
      <c r="A123">
        <v>130</v>
      </c>
      <c r="B123">
        <v>5.14</v>
      </c>
      <c r="H123">
        <v>122</v>
      </c>
      <c r="I123">
        <v>94</v>
      </c>
      <c r="J123" s="1"/>
    </row>
    <row r="124" spans="1:10">
      <c r="A124">
        <v>131</v>
      </c>
      <c r="B124">
        <v>5.1100000000000003</v>
      </c>
      <c r="H124">
        <v>123</v>
      </c>
      <c r="I124">
        <v>94</v>
      </c>
      <c r="J124" s="1"/>
    </row>
    <row r="125" spans="1:10">
      <c r="A125">
        <v>132</v>
      </c>
      <c r="B125">
        <v>5.1100000000000003</v>
      </c>
      <c r="H125">
        <v>124</v>
      </c>
      <c r="I125">
        <v>95</v>
      </c>
      <c r="J125" s="1"/>
    </row>
    <row r="126" spans="1:10">
      <c r="A126">
        <v>133</v>
      </c>
      <c r="B126">
        <v>5.09</v>
      </c>
      <c r="H126">
        <v>125</v>
      </c>
      <c r="I126">
        <v>96</v>
      </c>
      <c r="J126" s="1"/>
    </row>
    <row r="127" spans="1:10">
      <c r="A127">
        <v>134</v>
      </c>
      <c r="B127">
        <v>5.0599999999999996</v>
      </c>
      <c r="H127">
        <v>126</v>
      </c>
      <c r="I127">
        <v>97</v>
      </c>
      <c r="J127" s="1"/>
    </row>
    <row r="128" spans="1:10">
      <c r="A128">
        <v>135</v>
      </c>
      <c r="B128">
        <v>5.0599999999999996</v>
      </c>
      <c r="H128">
        <v>127</v>
      </c>
      <c r="I128">
        <v>98</v>
      </c>
      <c r="J128" s="1"/>
    </row>
    <row r="129" spans="1:10">
      <c r="A129">
        <v>136</v>
      </c>
      <c r="B129">
        <v>5.04</v>
      </c>
      <c r="H129">
        <v>128</v>
      </c>
      <c r="I129">
        <v>98</v>
      </c>
      <c r="J129" s="1"/>
    </row>
    <row r="130" spans="1:10">
      <c r="A130">
        <v>137</v>
      </c>
      <c r="B130">
        <v>5.01</v>
      </c>
      <c r="H130">
        <v>129</v>
      </c>
      <c r="I130">
        <v>99</v>
      </c>
      <c r="J130" s="1"/>
    </row>
    <row r="131" spans="1:10">
      <c r="A131">
        <v>138</v>
      </c>
      <c r="B131">
        <v>5.01</v>
      </c>
      <c r="H131">
        <v>130</v>
      </c>
      <c r="I131">
        <v>100</v>
      </c>
      <c r="J131" s="1"/>
    </row>
    <row r="132" spans="1:10">
      <c r="A132">
        <v>139</v>
      </c>
      <c r="B132">
        <v>4.99</v>
      </c>
      <c r="H132">
        <v>131</v>
      </c>
      <c r="I132">
        <v>101</v>
      </c>
      <c r="J132" s="1"/>
    </row>
    <row r="133" spans="1:10">
      <c r="A133">
        <v>140</v>
      </c>
      <c r="B133">
        <v>4.99</v>
      </c>
      <c r="H133">
        <v>132</v>
      </c>
      <c r="I133">
        <v>102</v>
      </c>
      <c r="J133" s="1"/>
    </row>
    <row r="134" spans="1:10">
      <c r="A134">
        <v>141</v>
      </c>
      <c r="B134">
        <v>4.96</v>
      </c>
      <c r="H134">
        <v>133</v>
      </c>
      <c r="I134">
        <v>102</v>
      </c>
      <c r="J134" s="1"/>
    </row>
    <row r="135" spans="1:10">
      <c r="A135">
        <v>142</v>
      </c>
      <c r="B135">
        <v>4.9400000000000004</v>
      </c>
      <c r="H135">
        <v>134</v>
      </c>
      <c r="I135">
        <v>103</v>
      </c>
      <c r="J135" s="1"/>
    </row>
    <row r="136" spans="1:10">
      <c r="A136">
        <v>143</v>
      </c>
      <c r="B136" s="2">
        <f>-3.177*LN(A136)+20.669</f>
        <v>4.9020426096642762</v>
      </c>
      <c r="H136">
        <v>135</v>
      </c>
      <c r="I136">
        <v>104</v>
      </c>
    </row>
    <row r="137" spans="1:10">
      <c r="A137">
        <v>144</v>
      </c>
      <c r="B137" s="2">
        <f t="shared" ref="B137:B183" si="0">-3.177*LN(A137)+20.669</f>
        <v>4.8799031472470453</v>
      </c>
      <c r="H137">
        <v>136</v>
      </c>
      <c r="I137">
        <v>105</v>
      </c>
    </row>
    <row r="138" spans="1:10">
      <c r="A138">
        <v>145</v>
      </c>
      <c r="B138" s="2">
        <f t="shared" si="0"/>
        <v>4.8579169003298368</v>
      </c>
      <c r="H138">
        <v>137</v>
      </c>
      <c r="I138">
        <v>105</v>
      </c>
    </row>
    <row r="139" spans="1:10">
      <c r="A139">
        <v>146</v>
      </c>
      <c r="B139" s="2">
        <f t="shared" si="0"/>
        <v>4.8360817628326149</v>
      </c>
      <c r="H139">
        <v>138</v>
      </c>
      <c r="I139">
        <v>106</v>
      </c>
    </row>
    <row r="140" spans="1:10">
      <c r="A140">
        <v>147</v>
      </c>
      <c r="B140" s="2">
        <f t="shared" si="0"/>
        <v>4.8143956718039558</v>
      </c>
      <c r="H140">
        <v>139</v>
      </c>
      <c r="I140">
        <v>107</v>
      </c>
    </row>
    <row r="141" spans="1:10">
      <c r="A141">
        <v>148</v>
      </c>
      <c r="B141" s="2">
        <f t="shared" si="0"/>
        <v>4.7928566062514086</v>
      </c>
      <c r="H141">
        <v>140</v>
      </c>
      <c r="I141">
        <v>108</v>
      </c>
    </row>
    <row r="142" spans="1:10">
      <c r="A142">
        <v>149</v>
      </c>
      <c r="B142" s="2">
        <f t="shared" si="0"/>
        <v>4.7714625860112765</v>
      </c>
      <c r="H142">
        <v>141</v>
      </c>
      <c r="I142">
        <v>108</v>
      </c>
    </row>
    <row r="143" spans="1:10">
      <c r="A143">
        <v>150</v>
      </c>
      <c r="B143" s="2">
        <f t="shared" si="0"/>
        <v>4.7502116706561957</v>
      </c>
      <c r="H143">
        <v>142</v>
      </c>
      <c r="I143">
        <v>109</v>
      </c>
    </row>
    <row r="144" spans="1:10">
      <c r="A144">
        <v>151</v>
      </c>
      <c r="B144" s="2">
        <f t="shared" si="0"/>
        <v>4.7291019584389851</v>
      </c>
      <c r="H144">
        <v>143</v>
      </c>
      <c r="I144">
        <v>110</v>
      </c>
    </row>
    <row r="145" spans="1:9">
      <c r="A145">
        <v>152</v>
      </c>
      <c r="B145" s="2">
        <f t="shared" si="0"/>
        <v>4.7081315852713796</v>
      </c>
      <c r="H145">
        <v>144</v>
      </c>
      <c r="I145">
        <v>111</v>
      </c>
    </row>
    <row r="146" spans="1:9">
      <c r="A146">
        <v>153</v>
      </c>
      <c r="B146" s="2">
        <f t="shared" si="0"/>
        <v>4.6872987237362338</v>
      </c>
      <c r="H146">
        <v>145</v>
      </c>
      <c r="I146">
        <v>112</v>
      </c>
    </row>
    <row r="147" spans="1:9">
      <c r="A147">
        <v>154</v>
      </c>
      <c r="B147" s="2">
        <f t="shared" si="0"/>
        <v>4.6666015821319</v>
      </c>
      <c r="H147">
        <v>146</v>
      </c>
      <c r="I147">
        <v>112</v>
      </c>
    </row>
    <row r="148" spans="1:9">
      <c r="A148">
        <v>155</v>
      </c>
      <c r="B148" s="2">
        <f t="shared" si="0"/>
        <v>4.6460384035475535</v>
      </c>
      <c r="H148">
        <v>147</v>
      </c>
      <c r="I148">
        <v>113</v>
      </c>
    </row>
    <row r="149" spans="1:9">
      <c r="A149">
        <v>156</v>
      </c>
      <c r="B149" s="2">
        <f t="shared" si="0"/>
        <v>4.6256074649682226</v>
      </c>
      <c r="H149">
        <v>148</v>
      </c>
      <c r="I149">
        <v>114</v>
      </c>
    </row>
    <row r="150" spans="1:9">
      <c r="A150">
        <v>157</v>
      </c>
      <c r="B150" s="2">
        <f t="shared" si="0"/>
        <v>4.6053070764084261</v>
      </c>
      <c r="H150">
        <v>149</v>
      </c>
      <c r="I150">
        <v>115</v>
      </c>
    </row>
    <row r="151" spans="1:9">
      <c r="A151">
        <v>158</v>
      </c>
      <c r="B151" s="2">
        <f t="shared" si="0"/>
        <v>4.5851355800733273</v>
      </c>
      <c r="H151">
        <v>150</v>
      </c>
      <c r="I151">
        <v>115</v>
      </c>
    </row>
    <row r="152" spans="1:9">
      <c r="A152">
        <v>159</v>
      </c>
      <c r="B152" s="2">
        <f t="shared" si="0"/>
        <v>4.565091349546325</v>
      </c>
      <c r="H152">
        <v>151</v>
      </c>
      <c r="I152">
        <v>116</v>
      </c>
    </row>
    <row r="153" spans="1:9">
      <c r="A153">
        <v>160</v>
      </c>
      <c r="B153" s="2">
        <f t="shared" si="0"/>
        <v>4.5451727890021338</v>
      </c>
      <c r="H153">
        <v>152</v>
      </c>
      <c r="I153">
        <v>117</v>
      </c>
    </row>
    <row r="154" spans="1:9">
      <c r="A154">
        <v>161</v>
      </c>
      <c r="B154" s="2">
        <f t="shared" si="0"/>
        <v>4.5253783324443617</v>
      </c>
      <c r="H154">
        <v>153</v>
      </c>
      <c r="I154">
        <v>118</v>
      </c>
    </row>
    <row r="155" spans="1:9">
      <c r="A155">
        <v>162</v>
      </c>
      <c r="B155" s="2">
        <f t="shared" si="0"/>
        <v>4.5057064429667157</v>
      </c>
      <c r="H155">
        <v>154</v>
      </c>
      <c r="I155">
        <v>118</v>
      </c>
    </row>
    <row r="156" spans="1:9">
      <c r="A156">
        <v>163</v>
      </c>
      <c r="B156" s="2">
        <f t="shared" si="0"/>
        <v>4.4861556120369173</v>
      </c>
      <c r="H156">
        <v>155</v>
      </c>
      <c r="I156">
        <v>119</v>
      </c>
    </row>
    <row r="157" spans="1:9">
      <c r="A157">
        <v>164</v>
      </c>
      <c r="B157" s="2">
        <f t="shared" si="0"/>
        <v>4.4667243588025194</v>
      </c>
      <c r="H157">
        <v>156</v>
      </c>
      <c r="I157">
        <v>120</v>
      </c>
    </row>
    <row r="158" spans="1:9">
      <c r="A158">
        <v>165</v>
      </c>
      <c r="B158" s="2">
        <f t="shared" si="0"/>
        <v>4.447411229417856</v>
      </c>
      <c r="H158">
        <v>157</v>
      </c>
      <c r="I158">
        <v>121</v>
      </c>
    </row>
    <row r="159" spans="1:9">
      <c r="A159">
        <v>166</v>
      </c>
      <c r="B159" s="2">
        <f t="shared" si="0"/>
        <v>4.4282147963912628</v>
      </c>
      <c r="H159">
        <v>158</v>
      </c>
      <c r="I159">
        <v>122</v>
      </c>
    </row>
    <row r="160" spans="1:9">
      <c r="A160">
        <v>167</v>
      </c>
      <c r="B160" s="2">
        <f t="shared" si="0"/>
        <v>4.4091336579519691</v>
      </c>
      <c r="H160">
        <v>159</v>
      </c>
      <c r="I160">
        <v>122</v>
      </c>
    </row>
    <row r="161" spans="1:9">
      <c r="A161">
        <v>168</v>
      </c>
      <c r="B161" s="2">
        <f t="shared" si="0"/>
        <v>4.3901664374358482</v>
      </c>
      <c r="H161">
        <v>160</v>
      </c>
      <c r="I161">
        <v>123</v>
      </c>
    </row>
    <row r="162" spans="1:9">
      <c r="A162">
        <v>169</v>
      </c>
      <c r="B162" s="2">
        <f t="shared" si="0"/>
        <v>4.3713117826893964</v>
      </c>
      <c r="H162">
        <v>161</v>
      </c>
      <c r="I162">
        <v>124</v>
      </c>
    </row>
    <row r="163" spans="1:9">
      <c r="A163">
        <v>170</v>
      </c>
      <c r="B163" s="2">
        <f t="shared" si="0"/>
        <v>4.3525683654913188</v>
      </c>
      <c r="H163">
        <v>162</v>
      </c>
      <c r="I163">
        <v>125</v>
      </c>
    </row>
    <row r="164" spans="1:9">
      <c r="A164">
        <v>171</v>
      </c>
      <c r="B164" s="2">
        <f t="shared" si="0"/>
        <v>4.3339348809910483</v>
      </c>
      <c r="H164">
        <v>163</v>
      </c>
      <c r="I164">
        <v>125</v>
      </c>
    </row>
    <row r="165" spans="1:9">
      <c r="A165">
        <v>172</v>
      </c>
      <c r="B165" s="2">
        <f t="shared" si="0"/>
        <v>4.3154100471636596</v>
      </c>
      <c r="H165">
        <v>164</v>
      </c>
      <c r="I165">
        <v>126</v>
      </c>
    </row>
    <row r="166" spans="1:9">
      <c r="A166">
        <v>173</v>
      </c>
      <c r="B166" s="2">
        <f t="shared" si="0"/>
        <v>4.296992604280554</v>
      </c>
      <c r="H166">
        <v>165</v>
      </c>
      <c r="I166">
        <v>127</v>
      </c>
    </row>
    <row r="167" spans="1:9">
      <c r="A167">
        <v>174</v>
      </c>
      <c r="B167" s="2">
        <f t="shared" si="0"/>
        <v>4.2786813143954419</v>
      </c>
      <c r="H167">
        <v>166</v>
      </c>
      <c r="I167">
        <v>128</v>
      </c>
    </row>
    <row r="168" spans="1:9">
      <c r="A168">
        <v>175</v>
      </c>
      <c r="B168" s="2">
        <f t="shared" si="0"/>
        <v>4.260474960844995</v>
      </c>
      <c r="H168">
        <v>167</v>
      </c>
      <c r="I168">
        <v>128</v>
      </c>
    </row>
    <row r="169" spans="1:9">
      <c r="A169">
        <v>176</v>
      </c>
      <c r="B169" s="2">
        <f t="shared" si="0"/>
        <v>4.2423723477637942</v>
      </c>
      <c r="H169">
        <v>168</v>
      </c>
      <c r="I169">
        <v>129</v>
      </c>
    </row>
    <row r="170" spans="1:9">
      <c r="A170">
        <v>177</v>
      </c>
      <c r="B170" s="2">
        <f t="shared" si="0"/>
        <v>4.2243722996129449</v>
      </c>
      <c r="H170">
        <v>169</v>
      </c>
      <c r="I170">
        <v>130</v>
      </c>
    </row>
    <row r="171" spans="1:9">
      <c r="A171">
        <v>178</v>
      </c>
      <c r="B171" s="2">
        <f t="shared" si="0"/>
        <v>4.2064736607220468</v>
      </c>
      <c r="H171">
        <v>170</v>
      </c>
      <c r="I171">
        <v>131</v>
      </c>
    </row>
    <row r="172" spans="1:9">
      <c r="A172">
        <v>179</v>
      </c>
      <c r="B172" s="2">
        <f t="shared" si="0"/>
        <v>4.1886752948439216</v>
      </c>
      <c r="H172">
        <v>171</v>
      </c>
      <c r="I172">
        <v>131</v>
      </c>
    </row>
    <row r="173" spans="1:9">
      <c r="A173">
        <v>180</v>
      </c>
      <c r="B173" s="2">
        <f t="shared" si="0"/>
        <v>4.1709760847218007</v>
      </c>
      <c r="H173">
        <v>172</v>
      </c>
      <c r="I173">
        <v>132</v>
      </c>
    </row>
    <row r="174" spans="1:9">
      <c r="A174">
        <v>181</v>
      </c>
      <c r="B174" s="2">
        <f t="shared" si="0"/>
        <v>4.1533749316684698</v>
      </c>
      <c r="H174">
        <v>173</v>
      </c>
      <c r="I174">
        <v>133</v>
      </c>
    </row>
    <row r="175" spans="1:9">
      <c r="A175">
        <v>182</v>
      </c>
      <c r="B175" s="2">
        <f t="shared" si="0"/>
        <v>4.135870755157022</v>
      </c>
      <c r="H175">
        <v>174</v>
      </c>
      <c r="I175">
        <v>134</v>
      </c>
    </row>
    <row r="176" spans="1:9">
      <c r="A176">
        <v>183</v>
      </c>
      <c r="B176" s="2">
        <f t="shared" si="0"/>
        <v>4.1184624924228039</v>
      </c>
      <c r="H176">
        <v>175</v>
      </c>
      <c r="I176">
        <v>135</v>
      </c>
    </row>
    <row r="177" spans="1:9">
      <c r="A177">
        <v>184</v>
      </c>
      <c r="B177" s="2">
        <f t="shared" si="0"/>
        <v>4.1011490980762524</v>
      </c>
      <c r="H177">
        <v>176</v>
      </c>
      <c r="I177">
        <v>135</v>
      </c>
    </row>
    <row r="178" spans="1:9">
      <c r="A178">
        <v>185</v>
      </c>
      <c r="B178" s="2">
        <f t="shared" si="0"/>
        <v>4.083929543726164</v>
      </c>
      <c r="H178">
        <v>177</v>
      </c>
      <c r="I178">
        <v>136</v>
      </c>
    </row>
    <row r="179" spans="1:9">
      <c r="A179">
        <v>186</v>
      </c>
      <c r="B179" s="2">
        <f t="shared" si="0"/>
        <v>4.0668028176131585</v>
      </c>
      <c r="H179">
        <v>178</v>
      </c>
      <c r="I179">
        <v>137</v>
      </c>
    </row>
    <row r="180" spans="1:9">
      <c r="A180">
        <v>187</v>
      </c>
      <c r="B180" s="2">
        <f t="shared" si="0"/>
        <v>4.0497679242529792</v>
      </c>
      <c r="H180">
        <v>179</v>
      </c>
      <c r="I180">
        <v>138</v>
      </c>
    </row>
    <row r="181" spans="1:9">
      <c r="A181">
        <v>188</v>
      </c>
      <c r="B181" s="2">
        <f t="shared" si="0"/>
        <v>4.0328238840892503</v>
      </c>
      <c r="H181">
        <v>180</v>
      </c>
      <c r="I181">
        <v>138</v>
      </c>
    </row>
    <row r="182" spans="1:9">
      <c r="A182">
        <v>189</v>
      </c>
      <c r="B182" s="2">
        <f t="shared" si="0"/>
        <v>4.0159697331555151</v>
      </c>
      <c r="H182">
        <v>181</v>
      </c>
      <c r="I182">
        <v>139</v>
      </c>
    </row>
    <row r="183" spans="1:9">
      <c r="A183">
        <v>190</v>
      </c>
      <c r="B183" s="2">
        <f t="shared" si="0"/>
        <v>3.9992045227461368</v>
      </c>
      <c r="H183">
        <v>182</v>
      </c>
      <c r="I183">
        <v>140</v>
      </c>
    </row>
    <row r="184" spans="1:9">
      <c r="A184">
        <v>191</v>
      </c>
      <c r="B184" s="2">
        <v>3.8</v>
      </c>
      <c r="H184">
        <v>183</v>
      </c>
      <c r="I184">
        <v>141</v>
      </c>
    </row>
    <row r="185" spans="1:9">
      <c r="H185">
        <v>184</v>
      </c>
      <c r="I185">
        <v>142</v>
      </c>
    </row>
    <row r="186" spans="1:9">
      <c r="H186">
        <v>185</v>
      </c>
      <c r="I186">
        <v>142</v>
      </c>
    </row>
    <row r="187" spans="1:9">
      <c r="H187">
        <v>186</v>
      </c>
      <c r="I187">
        <v>143</v>
      </c>
    </row>
    <row r="188" spans="1:9">
      <c r="H188">
        <v>187</v>
      </c>
      <c r="I188">
        <v>144</v>
      </c>
    </row>
    <row r="189" spans="1:9">
      <c r="H189">
        <v>188</v>
      </c>
      <c r="I189">
        <v>144</v>
      </c>
    </row>
    <row r="190" spans="1:9">
      <c r="H190">
        <v>189</v>
      </c>
      <c r="I190">
        <v>145</v>
      </c>
    </row>
    <row r="191" spans="1:9">
      <c r="H191">
        <v>190</v>
      </c>
      <c r="I191">
        <v>146</v>
      </c>
    </row>
    <row r="192" spans="1:9">
      <c r="H192">
        <v>191</v>
      </c>
      <c r="I192">
        <v>147</v>
      </c>
    </row>
    <row r="193" spans="8:9">
      <c r="H193">
        <v>192</v>
      </c>
      <c r="I193">
        <v>148</v>
      </c>
    </row>
    <row r="194" spans="8:9">
      <c r="H194">
        <v>193</v>
      </c>
      <c r="I194">
        <v>148</v>
      </c>
    </row>
    <row r="195" spans="8:9">
      <c r="H195">
        <v>194</v>
      </c>
      <c r="I195">
        <v>149</v>
      </c>
    </row>
    <row r="196" spans="8:9">
      <c r="H196">
        <v>195</v>
      </c>
      <c r="I196">
        <v>150</v>
      </c>
    </row>
    <row r="197" spans="8:9">
      <c r="H197">
        <v>196</v>
      </c>
      <c r="I197">
        <v>151</v>
      </c>
    </row>
    <row r="198" spans="8:9">
      <c r="H198">
        <v>197</v>
      </c>
      <c r="I198">
        <v>152</v>
      </c>
    </row>
    <row r="199" spans="8:9">
      <c r="H199">
        <v>198</v>
      </c>
      <c r="I199">
        <v>152</v>
      </c>
    </row>
    <row r="200" spans="8:9">
      <c r="H200">
        <v>199</v>
      </c>
      <c r="I200">
        <v>153</v>
      </c>
    </row>
    <row r="201" spans="8:9">
      <c r="H201">
        <v>200</v>
      </c>
      <c r="I201">
        <v>154</v>
      </c>
    </row>
    <row r="202" spans="8:9">
      <c r="H202">
        <v>201</v>
      </c>
      <c r="I202">
        <v>155</v>
      </c>
    </row>
    <row r="203" spans="8:9">
      <c r="H203">
        <v>202</v>
      </c>
      <c r="I203">
        <v>155</v>
      </c>
    </row>
    <row r="204" spans="8:9">
      <c r="H204">
        <v>203</v>
      </c>
      <c r="I204">
        <v>156</v>
      </c>
    </row>
    <row r="205" spans="8:9">
      <c r="H205">
        <v>204</v>
      </c>
      <c r="I205">
        <v>156</v>
      </c>
    </row>
    <row r="206" spans="8:9">
      <c r="H206">
        <v>205</v>
      </c>
      <c r="I206">
        <v>157</v>
      </c>
    </row>
    <row r="207" spans="8:9">
      <c r="H207">
        <v>206</v>
      </c>
      <c r="I207">
        <v>158</v>
      </c>
    </row>
    <row r="208" spans="8:9">
      <c r="H208">
        <v>207</v>
      </c>
      <c r="I208">
        <v>159</v>
      </c>
    </row>
    <row r="209" spans="8:9">
      <c r="H209">
        <v>208</v>
      </c>
      <c r="I209">
        <v>160</v>
      </c>
    </row>
    <row r="210" spans="8:9">
      <c r="H210">
        <v>209</v>
      </c>
      <c r="I210">
        <v>161</v>
      </c>
    </row>
    <row r="211" spans="8:9">
      <c r="H211">
        <v>210</v>
      </c>
      <c r="I211">
        <v>162</v>
      </c>
    </row>
    <row r="212" spans="8:9">
      <c r="H212">
        <v>211</v>
      </c>
      <c r="I212">
        <v>162</v>
      </c>
    </row>
    <row r="213" spans="8:9">
      <c r="H213">
        <v>212</v>
      </c>
      <c r="I213">
        <v>163</v>
      </c>
    </row>
    <row r="214" spans="8:9">
      <c r="H214">
        <v>213</v>
      </c>
      <c r="I214">
        <v>164</v>
      </c>
    </row>
    <row r="215" spans="8:9">
      <c r="H215">
        <v>214</v>
      </c>
      <c r="I215">
        <v>165</v>
      </c>
    </row>
    <row r="216" spans="8:9">
      <c r="H216">
        <v>215</v>
      </c>
      <c r="I216">
        <v>165</v>
      </c>
    </row>
    <row r="217" spans="8:9">
      <c r="H217">
        <v>216</v>
      </c>
      <c r="I217">
        <v>166</v>
      </c>
    </row>
    <row r="218" spans="8:9">
      <c r="H218">
        <v>217</v>
      </c>
      <c r="I218">
        <v>167</v>
      </c>
    </row>
    <row r="219" spans="8:9">
      <c r="H219">
        <v>218</v>
      </c>
      <c r="I219">
        <v>168</v>
      </c>
    </row>
    <row r="220" spans="8:9">
      <c r="H220">
        <v>219</v>
      </c>
      <c r="I220">
        <v>168</v>
      </c>
    </row>
    <row r="221" spans="8:9">
      <c r="H221">
        <v>220</v>
      </c>
      <c r="I221">
        <v>169</v>
      </c>
    </row>
    <row r="222" spans="8:9">
      <c r="H222">
        <v>221</v>
      </c>
      <c r="I222">
        <v>170</v>
      </c>
    </row>
    <row r="223" spans="8:9">
      <c r="H223">
        <v>222</v>
      </c>
      <c r="I223">
        <v>171</v>
      </c>
    </row>
    <row r="224" spans="8:9">
      <c r="H224">
        <v>223</v>
      </c>
      <c r="I224">
        <v>171</v>
      </c>
    </row>
    <row r="225" spans="8:9">
      <c r="H225">
        <v>224</v>
      </c>
      <c r="I225">
        <v>172</v>
      </c>
    </row>
    <row r="226" spans="8:9">
      <c r="H226">
        <v>225</v>
      </c>
      <c r="I226">
        <v>173</v>
      </c>
    </row>
    <row r="227" spans="8:9">
      <c r="H227">
        <v>226</v>
      </c>
      <c r="I227">
        <v>174</v>
      </c>
    </row>
    <row r="228" spans="8:9">
      <c r="H228">
        <v>227</v>
      </c>
      <c r="I228">
        <v>175</v>
      </c>
    </row>
    <row r="229" spans="8:9">
      <c r="H229">
        <v>228</v>
      </c>
      <c r="I229">
        <v>175</v>
      </c>
    </row>
    <row r="230" spans="8:9">
      <c r="H230">
        <v>229</v>
      </c>
      <c r="I230">
        <v>176</v>
      </c>
    </row>
    <row r="231" spans="8:9">
      <c r="H231">
        <v>230</v>
      </c>
      <c r="I231">
        <v>177</v>
      </c>
    </row>
    <row r="232" spans="8:9">
      <c r="H232">
        <v>231</v>
      </c>
      <c r="I232">
        <v>178</v>
      </c>
    </row>
    <row r="233" spans="8:9">
      <c r="H233">
        <v>232</v>
      </c>
      <c r="I233">
        <v>178</v>
      </c>
    </row>
    <row r="234" spans="8:9">
      <c r="H234">
        <v>233</v>
      </c>
      <c r="I234">
        <v>179</v>
      </c>
    </row>
    <row r="235" spans="8:9">
      <c r="H235">
        <v>234</v>
      </c>
      <c r="I235">
        <v>180</v>
      </c>
    </row>
    <row r="236" spans="8:9">
      <c r="H236">
        <v>235</v>
      </c>
      <c r="I236">
        <v>181</v>
      </c>
    </row>
    <row r="237" spans="8:9">
      <c r="H237">
        <v>236</v>
      </c>
      <c r="I237">
        <v>182</v>
      </c>
    </row>
    <row r="238" spans="8:9">
      <c r="H238">
        <v>237</v>
      </c>
      <c r="I238">
        <v>182</v>
      </c>
    </row>
    <row r="239" spans="8:9">
      <c r="H239">
        <v>238</v>
      </c>
      <c r="I239">
        <v>183</v>
      </c>
    </row>
    <row r="240" spans="8:9">
      <c r="H240">
        <v>239</v>
      </c>
      <c r="I240">
        <v>184</v>
      </c>
    </row>
    <row r="241" spans="8:9">
      <c r="H241">
        <v>240</v>
      </c>
      <c r="I241">
        <v>185</v>
      </c>
    </row>
    <row r="242" spans="8:9">
      <c r="H242">
        <v>241</v>
      </c>
      <c r="I242">
        <v>185</v>
      </c>
    </row>
    <row r="243" spans="8:9">
      <c r="H243">
        <v>242</v>
      </c>
      <c r="I243">
        <v>186</v>
      </c>
    </row>
    <row r="244" spans="8:9">
      <c r="H244">
        <v>243</v>
      </c>
      <c r="I244">
        <v>187</v>
      </c>
    </row>
    <row r="245" spans="8:9">
      <c r="H245">
        <v>244</v>
      </c>
      <c r="I245">
        <v>188</v>
      </c>
    </row>
    <row r="246" spans="8:9">
      <c r="H246">
        <v>245</v>
      </c>
      <c r="I246">
        <v>188</v>
      </c>
    </row>
    <row r="247" spans="8:9">
      <c r="H247">
        <v>246</v>
      </c>
      <c r="I247">
        <v>189</v>
      </c>
    </row>
    <row r="248" spans="8:9">
      <c r="H248">
        <v>247</v>
      </c>
      <c r="I248">
        <v>190</v>
      </c>
    </row>
    <row r="249" spans="8:9">
      <c r="H249">
        <v>248</v>
      </c>
      <c r="I249">
        <v>191</v>
      </c>
    </row>
    <row r="250" spans="8:9">
      <c r="H250">
        <v>249</v>
      </c>
      <c r="I250">
        <v>192</v>
      </c>
    </row>
    <row r="251" spans="8:9">
      <c r="H251">
        <v>250</v>
      </c>
      <c r="I251">
        <v>192</v>
      </c>
    </row>
    <row r="252" spans="8:9">
      <c r="H252">
        <v>251</v>
      </c>
      <c r="I252">
        <v>193</v>
      </c>
    </row>
    <row r="253" spans="8:9">
      <c r="H253">
        <v>252</v>
      </c>
      <c r="I253">
        <v>194</v>
      </c>
    </row>
    <row r="254" spans="8:9">
      <c r="H254">
        <v>253</v>
      </c>
      <c r="I254">
        <v>195</v>
      </c>
    </row>
    <row r="255" spans="8:9">
      <c r="H255">
        <v>254</v>
      </c>
      <c r="I255">
        <v>195</v>
      </c>
    </row>
    <row r="256" spans="8:9">
      <c r="H256">
        <v>255</v>
      </c>
      <c r="I256">
        <v>196</v>
      </c>
    </row>
    <row r="257" spans="8:9">
      <c r="H257">
        <v>256</v>
      </c>
      <c r="I257">
        <v>197</v>
      </c>
    </row>
    <row r="258" spans="8:9">
      <c r="H258">
        <v>257</v>
      </c>
      <c r="I258">
        <v>198</v>
      </c>
    </row>
    <row r="259" spans="8:9">
      <c r="H259">
        <v>258</v>
      </c>
      <c r="I259">
        <v>198</v>
      </c>
    </row>
    <row r="260" spans="8:9">
      <c r="H260">
        <v>259</v>
      </c>
      <c r="I260">
        <v>199</v>
      </c>
    </row>
    <row r="261" spans="8:9">
      <c r="H261">
        <v>260</v>
      </c>
      <c r="I261">
        <v>200</v>
      </c>
    </row>
    <row r="262" spans="8:9">
      <c r="H262">
        <v>261</v>
      </c>
      <c r="I262">
        <v>201</v>
      </c>
    </row>
    <row r="263" spans="8:9">
      <c r="H263">
        <v>262</v>
      </c>
      <c r="I263">
        <v>202</v>
      </c>
    </row>
    <row r="264" spans="8:9">
      <c r="H264">
        <v>263</v>
      </c>
      <c r="I264">
        <v>203</v>
      </c>
    </row>
    <row r="265" spans="8:9">
      <c r="H265">
        <v>264</v>
      </c>
      <c r="I265">
        <v>203</v>
      </c>
    </row>
    <row r="266" spans="8:9">
      <c r="H266">
        <v>265</v>
      </c>
      <c r="I266">
        <v>204</v>
      </c>
    </row>
    <row r="267" spans="8:9">
      <c r="H267">
        <v>266</v>
      </c>
      <c r="I267">
        <v>205</v>
      </c>
    </row>
    <row r="268" spans="8:9">
      <c r="H268">
        <v>267</v>
      </c>
      <c r="I268">
        <v>205</v>
      </c>
    </row>
    <row r="269" spans="8:9">
      <c r="H269">
        <v>268</v>
      </c>
      <c r="I269">
        <v>206</v>
      </c>
    </row>
    <row r="270" spans="8:9">
      <c r="H270">
        <v>269</v>
      </c>
      <c r="I270">
        <v>207</v>
      </c>
    </row>
    <row r="271" spans="8:9">
      <c r="H271">
        <v>270</v>
      </c>
      <c r="I271">
        <v>208</v>
      </c>
    </row>
    <row r="272" spans="8:9">
      <c r="H272">
        <v>271</v>
      </c>
      <c r="I272">
        <v>208</v>
      </c>
    </row>
    <row r="273" spans="8:9">
      <c r="H273">
        <v>272</v>
      </c>
      <c r="I273">
        <v>209</v>
      </c>
    </row>
    <row r="274" spans="8:9">
      <c r="H274">
        <v>273</v>
      </c>
      <c r="I274">
        <v>210</v>
      </c>
    </row>
    <row r="275" spans="8:9">
      <c r="H275">
        <v>274</v>
      </c>
      <c r="I275">
        <v>211</v>
      </c>
    </row>
    <row r="276" spans="8:9">
      <c r="H276">
        <v>275</v>
      </c>
      <c r="I276">
        <v>212</v>
      </c>
    </row>
    <row r="277" spans="8:9">
      <c r="H277">
        <v>276</v>
      </c>
      <c r="I277">
        <v>212</v>
      </c>
    </row>
    <row r="278" spans="8:9">
      <c r="H278">
        <v>277</v>
      </c>
      <c r="I278">
        <v>213</v>
      </c>
    </row>
    <row r="279" spans="8:9">
      <c r="H279">
        <v>278</v>
      </c>
      <c r="I279">
        <v>214</v>
      </c>
    </row>
    <row r="280" spans="8:9">
      <c r="H280">
        <v>279</v>
      </c>
      <c r="I280">
        <v>215</v>
      </c>
    </row>
    <row r="281" spans="8:9">
      <c r="H281">
        <v>280</v>
      </c>
      <c r="I281">
        <v>216</v>
      </c>
    </row>
    <row r="282" spans="8:9">
      <c r="H282">
        <v>281</v>
      </c>
      <c r="I282">
        <v>216</v>
      </c>
    </row>
    <row r="283" spans="8:9">
      <c r="H283">
        <v>282</v>
      </c>
      <c r="I283">
        <v>217</v>
      </c>
    </row>
    <row r="284" spans="8:9">
      <c r="H284">
        <v>283</v>
      </c>
      <c r="I284">
        <v>218</v>
      </c>
    </row>
    <row r="285" spans="8:9">
      <c r="H285">
        <v>284</v>
      </c>
      <c r="I285">
        <v>218</v>
      </c>
    </row>
    <row r="286" spans="8:9">
      <c r="H286">
        <v>285</v>
      </c>
      <c r="I286">
        <v>219</v>
      </c>
    </row>
    <row r="287" spans="8:9">
      <c r="H287">
        <v>286</v>
      </c>
      <c r="I287">
        <v>220</v>
      </c>
    </row>
    <row r="288" spans="8:9">
      <c r="H288">
        <v>287</v>
      </c>
      <c r="I288">
        <v>221</v>
      </c>
    </row>
    <row r="289" spans="8:9">
      <c r="H289">
        <v>288</v>
      </c>
      <c r="I289">
        <v>222</v>
      </c>
    </row>
    <row r="290" spans="8:9">
      <c r="H290">
        <v>289</v>
      </c>
      <c r="I290">
        <v>222</v>
      </c>
    </row>
    <row r="291" spans="8:9">
      <c r="H291">
        <v>290</v>
      </c>
      <c r="I291">
        <v>223</v>
      </c>
    </row>
    <row r="292" spans="8:9">
      <c r="H292">
        <v>291</v>
      </c>
      <c r="I292">
        <v>224</v>
      </c>
    </row>
    <row r="293" spans="8:9">
      <c r="H293">
        <v>292</v>
      </c>
      <c r="I293">
        <v>225</v>
      </c>
    </row>
    <row r="294" spans="8:9">
      <c r="H294">
        <v>293</v>
      </c>
      <c r="I294">
        <v>225</v>
      </c>
    </row>
    <row r="295" spans="8:9">
      <c r="H295">
        <v>294</v>
      </c>
      <c r="I295">
        <v>226</v>
      </c>
    </row>
    <row r="296" spans="8:9">
      <c r="H296">
        <v>295</v>
      </c>
      <c r="I296">
        <v>227</v>
      </c>
    </row>
    <row r="297" spans="8:9">
      <c r="H297">
        <v>296</v>
      </c>
      <c r="I297">
        <v>228</v>
      </c>
    </row>
    <row r="298" spans="8:9">
      <c r="H298">
        <v>297</v>
      </c>
      <c r="I298">
        <v>228</v>
      </c>
    </row>
    <row r="299" spans="8:9">
      <c r="H299">
        <v>298</v>
      </c>
      <c r="I299">
        <v>229</v>
      </c>
    </row>
    <row r="300" spans="8:9">
      <c r="H300">
        <v>299</v>
      </c>
    </row>
    <row r="301" spans="8:9">
      <c r="H301">
        <v>300</v>
      </c>
    </row>
    <row r="302" spans="8:9">
      <c r="H302">
        <v>301</v>
      </c>
    </row>
    <row r="303" spans="8:9">
      <c r="H303">
        <v>302</v>
      </c>
    </row>
    <row r="304" spans="8:9">
      <c r="H304">
        <v>303</v>
      </c>
    </row>
    <row r="305" spans="8:8">
      <c r="H305">
        <v>304</v>
      </c>
    </row>
    <row r="306" spans="8:8">
      <c r="H306">
        <v>305</v>
      </c>
    </row>
    <row r="307" spans="8:8">
      <c r="H307">
        <v>306</v>
      </c>
    </row>
    <row r="308" spans="8:8">
      <c r="H308">
        <v>307</v>
      </c>
    </row>
    <row r="309" spans="8:8">
      <c r="H309">
        <v>308</v>
      </c>
    </row>
    <row r="310" spans="8:8">
      <c r="H310">
        <v>309</v>
      </c>
    </row>
    <row r="311" spans="8:8">
      <c r="H311">
        <v>310</v>
      </c>
    </row>
    <row r="312" spans="8:8">
      <c r="H312">
        <v>311</v>
      </c>
    </row>
    <row r="313" spans="8:8">
      <c r="H313">
        <v>312</v>
      </c>
    </row>
    <row r="314" spans="8:8">
      <c r="H314">
        <v>313</v>
      </c>
    </row>
    <row r="315" spans="8:8">
      <c r="H315">
        <v>314</v>
      </c>
    </row>
    <row r="316" spans="8:8">
      <c r="H316">
        <v>315</v>
      </c>
    </row>
    <row r="317" spans="8:8">
      <c r="H317">
        <v>316</v>
      </c>
    </row>
    <row r="318" spans="8:8">
      <c r="H318">
        <v>317</v>
      </c>
    </row>
    <row r="319" spans="8:8">
      <c r="H319">
        <v>318</v>
      </c>
    </row>
    <row r="320" spans="8:8">
      <c r="H320">
        <v>319</v>
      </c>
    </row>
    <row r="321" spans="8:8">
      <c r="H321">
        <v>320</v>
      </c>
    </row>
    <row r="322" spans="8:8">
      <c r="H322">
        <v>321</v>
      </c>
    </row>
    <row r="323" spans="8:8">
      <c r="H323">
        <v>322</v>
      </c>
    </row>
    <row r="324" spans="8:8">
      <c r="H324">
        <v>323</v>
      </c>
    </row>
    <row r="325" spans="8:8">
      <c r="H325">
        <v>324</v>
      </c>
    </row>
    <row r="326" spans="8:8">
      <c r="H326">
        <v>325</v>
      </c>
    </row>
    <row r="327" spans="8:8">
      <c r="H327">
        <v>326</v>
      </c>
    </row>
    <row r="328" spans="8:8">
      <c r="H328">
        <v>327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ScoreSheet</vt:lpstr>
      <vt:lpstr>Codes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mmeredith</dc:creator>
  <cp:lastModifiedBy>LAURIE CANCALOSI</cp:lastModifiedBy>
  <cp:lastPrinted>2012-09-04T20:12:27Z</cp:lastPrinted>
  <dcterms:created xsi:type="dcterms:W3CDTF">2012-07-09T21:46:24Z</dcterms:created>
  <dcterms:modified xsi:type="dcterms:W3CDTF">2013-09-01T12:28:41Z</dcterms:modified>
</cp:coreProperties>
</file>